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3545"/>
  </bookViews>
  <sheets>
    <sheet name="Nordea Hypotek Q1 16" sheetId="23" r:id="rId1"/>
    <sheet name="Nordea Hypotek Q4 15" sheetId="22" r:id="rId2"/>
    <sheet name="Nordea Hypotek Q3 15" sheetId="21" r:id="rId3"/>
    <sheet name="Nordea Hypotek Q2 15" sheetId="19" r:id="rId4"/>
    <sheet name="Nordea Hypotek Q1 15" sheetId="20" r:id="rId5"/>
    <sheet name="Nordea Hypotek Q4 14" sheetId="18" r:id="rId6"/>
    <sheet name="Nordea Hypotek Q3 14" sheetId="17" r:id="rId7"/>
    <sheet name="Nordea Hypotek Q2 14" sheetId="16" r:id="rId8"/>
    <sheet name="Nordea Hypotek Q1 14" sheetId="14" r:id="rId9"/>
    <sheet name="Nordea Hypotek Q4 13" sheetId="13" r:id="rId10"/>
    <sheet name="Nordea Hypotek Q3 13" sheetId="11" r:id="rId11"/>
    <sheet name="Nordea Hypotek Q2 13" sheetId="9" r:id="rId12"/>
    <sheet name="Nordea Hypotek Q1 13" sheetId="7" r:id="rId13"/>
    <sheet name="Nordea Hypotek Q4 12" sheetId="5" r:id="rId14"/>
    <sheet name="Nordea Hypotek Q3 12" sheetId="6" r:id="rId15"/>
  </sheets>
  <externalReferences>
    <externalReference r:id="rId16"/>
    <externalReference r:id="rId17"/>
    <externalReference r:id="rId18"/>
    <externalReference r:id="rId19"/>
    <externalReference r:id="rId20"/>
    <externalReference r:id="rId21"/>
    <externalReference r:id="rId22"/>
  </externalReferences>
  <definedNames>
    <definedName name="ALLRISK" localSheetId="8">#REF!</definedName>
    <definedName name="ALLRISK" localSheetId="4">#REF!</definedName>
    <definedName name="ALLRISK" localSheetId="11">#REF!</definedName>
    <definedName name="ALLRISK" localSheetId="7">#REF!</definedName>
    <definedName name="ALLRISK" localSheetId="3">#REF!</definedName>
    <definedName name="ALLRISK" localSheetId="10">#REF!</definedName>
    <definedName name="ALLRISK" localSheetId="6">#REF!</definedName>
    <definedName name="ALLRISK" localSheetId="2">#REF!</definedName>
    <definedName name="ALLRISK" localSheetId="9">#REF!</definedName>
    <definedName name="ALLRISK" localSheetId="5">#REF!</definedName>
    <definedName name="ALLRISK">#REF!</definedName>
    <definedName name="ALLRISKold" localSheetId="8">#REF!</definedName>
    <definedName name="ALLRISKold" localSheetId="4">#REF!</definedName>
    <definedName name="ALLRISKold" localSheetId="11">#REF!</definedName>
    <definedName name="ALLRISKold" localSheetId="7">#REF!</definedName>
    <definedName name="ALLRISKold" localSheetId="3">#REF!</definedName>
    <definedName name="ALLRISKold" localSheetId="10">#REF!</definedName>
    <definedName name="ALLRISKold" localSheetId="6">#REF!</definedName>
    <definedName name="ALLRISKold" localSheetId="2">#REF!</definedName>
    <definedName name="ALLRISKold" localSheetId="9">#REF!</definedName>
    <definedName name="ALLRISKold" localSheetId="5">#REF!</definedName>
    <definedName name="ALLRISKold">#REF!</definedName>
    <definedName name="bankdag" localSheetId="4">#REF!</definedName>
    <definedName name="bankdag" localSheetId="3">#REF!</definedName>
    <definedName name="bankdag" localSheetId="6">#REF!</definedName>
    <definedName name="bankdag" localSheetId="2">#REF!</definedName>
    <definedName name="bankdag" localSheetId="5">#REF!</definedName>
    <definedName name="bankdag">#REF!</definedName>
    <definedName name="BBRisk">[1]Oversigt_DATA!$AB$4:$AB$15</definedName>
    <definedName name="BBType">[1]Oversigt_DATA!$AA$4:$AA$15</definedName>
    <definedName name="BRisk">[1]Oversigt_DATA!$K$4:$K$15</definedName>
    <definedName name="BType">[1]Oversigt_DATA!$J$4:$J$15</definedName>
    <definedName name="DealerRisk">[1]Oversigt_DATA!$CC$6:$CH$10000</definedName>
    <definedName name="DealerRisk0">[1]Oversigt_DATA!$CM$6:$CR$10000</definedName>
    <definedName name="ENDDATE" localSheetId="8">#REF!</definedName>
    <definedName name="ENDDATE" localSheetId="4">#REF!</definedName>
    <definedName name="ENDDATE" localSheetId="7">#REF!</definedName>
    <definedName name="ENDDATE" localSheetId="3">#REF!</definedName>
    <definedName name="ENDDATE" localSheetId="10">#REF!</definedName>
    <definedName name="ENDDATE" localSheetId="6">#REF!</definedName>
    <definedName name="ENDDATE" localSheetId="2">#REF!</definedName>
    <definedName name="ENDDATE" localSheetId="9">#REF!</definedName>
    <definedName name="ENDDATE" localSheetId="5">#REF!</definedName>
    <definedName name="ENDDATE">#REF!</definedName>
    <definedName name="historik" localSheetId="8">[2]SQL2!$A$30</definedName>
    <definedName name="historik" localSheetId="4">#REF!</definedName>
    <definedName name="historik" localSheetId="7">#REF!</definedName>
    <definedName name="historik" localSheetId="3">#REF!</definedName>
    <definedName name="historik" localSheetId="6">#REF!</definedName>
    <definedName name="historik" localSheetId="2">#REF!</definedName>
    <definedName name="historik" localSheetId="9">[3]SQL2!$A$30</definedName>
    <definedName name="historik" localSheetId="5">#REF!</definedName>
    <definedName name="historik">[4]SQL2!$A$30</definedName>
    <definedName name="IR_Val0">[1]Oversigt_DATA!$BT$6:$BX$1000</definedName>
    <definedName name="IR_Val1">[1]Oversigt_DATA!$BM$6:$BQ$1000</definedName>
    <definedName name="kørselsdato" localSheetId="4">#REF!</definedName>
    <definedName name="kørselsdato" localSheetId="3">#REF!</definedName>
    <definedName name="kørselsdato" localSheetId="6">#REF!</definedName>
    <definedName name="kørselsdato" localSheetId="2">#REF!</definedName>
    <definedName name="kørselsdato" localSheetId="5">#REF!</definedName>
    <definedName name="kørselsdato">#REF!</definedName>
    <definedName name="LIMIT">[1]Oversigt_DATA!$AF$6:$AM$10000</definedName>
    <definedName name="niels">[5]Oversigt_DATA!$AS$6:$AX$500</definedName>
    <definedName name="nielslimit">[5]Oversigt_DATA!$AF$6:$AM$106</definedName>
    <definedName name="NielsLimitold">[5]Oversigt_DATA!$AF$6:$AM$106</definedName>
    <definedName name="Nielsold">[5]Oversigt_DATA!$BD$6:$BI$500</definedName>
    <definedName name="Other_checks" localSheetId="8">#REF!</definedName>
    <definedName name="Other_checks" localSheetId="4">#REF!</definedName>
    <definedName name="Other_checks" localSheetId="11">#REF!</definedName>
    <definedName name="Other_checks" localSheetId="7">#REF!</definedName>
    <definedName name="Other_checks" localSheetId="3">#REF!</definedName>
    <definedName name="Other_checks" localSheetId="10">#REF!</definedName>
    <definedName name="Other_checks" localSheetId="6">#REF!</definedName>
    <definedName name="Other_checks" localSheetId="2">#REF!</definedName>
    <definedName name="Other_checks" localSheetId="9">#REF!</definedName>
    <definedName name="Other_checks" localSheetId="5">#REF!</definedName>
    <definedName name="Other_checks">#REF!</definedName>
    <definedName name="_xlnm.Print_Area" localSheetId="12">'Nordea Hypotek Q1 13'!$A$1:$M$92</definedName>
    <definedName name="_xlnm.Print_Area" localSheetId="8">'Nordea Hypotek Q1 14'!$B$2:$N$105</definedName>
    <definedName name="_xlnm.Print_Area" localSheetId="4">'Nordea Hypotek Q1 15'!$B$2:$N$132</definedName>
    <definedName name="_xlnm.Print_Area" localSheetId="0">'Nordea Hypotek Q1 16'!$B$2:$N$131</definedName>
    <definedName name="_xlnm.Print_Area" localSheetId="11">'Nordea Hypotek Q2 13'!$A$1:$M$92</definedName>
    <definedName name="_xlnm.Print_Area" localSheetId="7">'Nordea Hypotek Q2 14'!$B$2:$N$132</definedName>
    <definedName name="_xlnm.Print_Area" localSheetId="3">'Nordea Hypotek Q2 15'!$B$2:$N$131</definedName>
    <definedName name="_xlnm.Print_Area" localSheetId="14">'Nordea Hypotek Q3 12'!$A$1:$M$91</definedName>
    <definedName name="_xlnm.Print_Area" localSheetId="10">'Nordea Hypotek Q3 13'!$A$1:$M$91</definedName>
    <definedName name="_xlnm.Print_Area" localSheetId="6">'Nordea Hypotek Q3 14'!$B$2:$N$132</definedName>
    <definedName name="_xlnm.Print_Area" localSheetId="2">'Nordea Hypotek Q3 15'!$B$2:$N$131</definedName>
    <definedName name="_xlnm.Print_Area" localSheetId="13">'Nordea Hypotek Q4 12'!$A$1:$M$91</definedName>
    <definedName name="_xlnm.Print_Area" localSheetId="9">'Nordea Hypotek Q4 13'!$B$2:$N$102</definedName>
    <definedName name="_xlnm.Print_Area" localSheetId="5">'Nordea Hypotek Q4 14'!$B$2:$N$132</definedName>
    <definedName name="_xlnm.Print_Area" localSheetId="1">'Nordea Hypotek Q4 15'!$B$2:$N$131</definedName>
    <definedName name="reportday">[6]Mail_makro!$B$2</definedName>
    <definedName name="risk_date">[7]SQL!$A$6</definedName>
    <definedName name="STARTDATE" localSheetId="8">#REF!</definedName>
    <definedName name="STARTDATE" localSheetId="4">#REF!</definedName>
    <definedName name="STARTDATE" localSheetId="7">#REF!</definedName>
    <definedName name="STARTDATE" localSheetId="3">#REF!</definedName>
    <definedName name="STARTDATE" localSheetId="6">#REF!</definedName>
    <definedName name="STARTDATE" localSheetId="2">#REF!</definedName>
    <definedName name="STARTDATE" localSheetId="9">#REF!</definedName>
    <definedName name="STARTDATE" localSheetId="5">#REF!</definedName>
    <definedName name="STARTDATE">[4]Menu!$B$17</definedName>
  </definedNames>
  <calcPr calcId="145621"/>
</workbook>
</file>

<file path=xl/calcChain.xml><?xml version="1.0" encoding="utf-8"?>
<calcChain xmlns="http://schemas.openxmlformats.org/spreadsheetml/2006/main">
  <c r="R92" i="20" l="1"/>
  <c r="M44" i="16" l="1"/>
  <c r="L43" i="16"/>
  <c r="K43" i="16"/>
  <c r="J43" i="16"/>
  <c r="I43" i="16"/>
  <c r="H43" i="16"/>
  <c r="G43" i="16"/>
  <c r="F43" i="16"/>
  <c r="E43" i="16"/>
  <c r="M43" i="16" s="1"/>
  <c r="D43" i="16"/>
  <c r="E103" i="14" l="1"/>
  <c r="D103" i="14"/>
  <c r="L98" i="14"/>
  <c r="L97" i="14"/>
  <c r="E100" i="13" l="1"/>
  <c r="D100" i="13"/>
  <c r="L95" i="13"/>
  <c r="L94" i="13"/>
  <c r="C50" i="11" l="1"/>
  <c r="D50" i="11"/>
  <c r="E50" i="11"/>
  <c r="D22" i="11"/>
  <c r="D23" i="11"/>
  <c r="D24" i="11"/>
  <c r="D25" i="11"/>
  <c r="D26" i="11"/>
  <c r="D27" i="11"/>
  <c r="D28" i="11"/>
  <c r="D87" i="11"/>
  <c r="D88" i="11"/>
  <c r="E84" i="11"/>
  <c r="F84" i="11"/>
  <c r="G84" i="11"/>
  <c r="H84" i="11"/>
  <c r="I84" i="11"/>
  <c r="D89" i="9" l="1"/>
  <c r="D88" i="9"/>
  <c r="D22" i="9"/>
  <c r="D23" i="9"/>
  <c r="D24" i="9"/>
  <c r="D25" i="9"/>
  <c r="D26" i="9"/>
  <c r="D27" i="9"/>
  <c r="D28" i="9"/>
  <c r="D89" i="7" l="1"/>
  <c r="D88" i="7"/>
  <c r="C90" i="7"/>
  <c r="E85" i="7"/>
  <c r="K85" i="7" s="1"/>
  <c r="F85" i="7"/>
  <c r="G85" i="7"/>
  <c r="H85" i="7"/>
  <c r="I85" i="7"/>
  <c r="D85" i="7"/>
  <c r="K84" i="7"/>
</calcChain>
</file>

<file path=xl/sharedStrings.xml><?xml version="1.0" encoding="utf-8"?>
<sst xmlns="http://schemas.openxmlformats.org/spreadsheetml/2006/main" count="2723" uniqueCount="200">
  <si>
    <t xml:space="preserve">Issuer </t>
  </si>
  <si>
    <t>Issuer:</t>
  </si>
  <si>
    <t>Nordea Hypotek</t>
  </si>
  <si>
    <t>CRD-compliant</t>
  </si>
  <si>
    <t>Yes</t>
  </si>
  <si>
    <t>Owner:</t>
  </si>
  <si>
    <t>Nordea Bank AB</t>
  </si>
  <si>
    <t xml:space="preserve">Controlling authority: </t>
  </si>
  <si>
    <t>Swedish Financial Supervisory Authority</t>
  </si>
  <si>
    <t>Long Rating</t>
  </si>
  <si>
    <t>S&amp;P</t>
  </si>
  <si>
    <t>Moody's</t>
  </si>
  <si>
    <t>Fitch</t>
  </si>
  <si>
    <t>Report date</t>
  </si>
  <si>
    <t>Q1 2013</t>
  </si>
  <si>
    <t>Covered bond</t>
  </si>
  <si>
    <t>AAA/Stable</t>
  </si>
  <si>
    <t>Aaa/Stable</t>
  </si>
  <si>
    <t>Issuer</t>
  </si>
  <si>
    <t>Owner</t>
  </si>
  <si>
    <t>AA-/Negative</t>
  </si>
  <si>
    <t>Aa3/Stable</t>
  </si>
  <si>
    <t>AA-/Stable</t>
  </si>
  <si>
    <t>Cover pool</t>
  </si>
  <si>
    <t>Included assets</t>
  </si>
  <si>
    <t>Cover pool items</t>
  </si>
  <si>
    <t>Loans</t>
  </si>
  <si>
    <t>Number of loans</t>
  </si>
  <si>
    <t>Supplemental assets</t>
  </si>
  <si>
    <t>Number of clients</t>
  </si>
  <si>
    <t>Other</t>
  </si>
  <si>
    <t>Number of properties</t>
  </si>
  <si>
    <t>Total</t>
  </si>
  <si>
    <t>Average loan size</t>
  </si>
  <si>
    <t>Type of collateral</t>
  </si>
  <si>
    <t>Loan volume, MSEK</t>
  </si>
  <si>
    <t>Loan volume, %</t>
  </si>
  <si>
    <t>Regional distribution</t>
  </si>
  <si>
    <t>Single -family housing</t>
  </si>
  <si>
    <t>Greater Stockholm</t>
  </si>
  <si>
    <t>Tenant owner rights</t>
  </si>
  <si>
    <t>Greater Gothenburg</t>
  </si>
  <si>
    <t>Multi-family housing</t>
  </si>
  <si>
    <t>Greater Malmoe</t>
  </si>
  <si>
    <t>Tenant owner associations</t>
  </si>
  <si>
    <t>South Sweden</t>
  </si>
  <si>
    <t>Forest &amp; agricultural</t>
  </si>
  <si>
    <t>West Sweden</t>
  </si>
  <si>
    <t>Public</t>
  </si>
  <si>
    <t>North Sweden</t>
  </si>
  <si>
    <t>Commercial</t>
  </si>
  <si>
    <t>East Sweden</t>
  </si>
  <si>
    <t>Sum</t>
  </si>
  <si>
    <t>Outside Sweden</t>
  </si>
  <si>
    <t>Interest rate type</t>
  </si>
  <si>
    <t>Repayments</t>
  </si>
  <si>
    <t>Floating</t>
  </si>
  <si>
    <t>Amortizing</t>
  </si>
  <si>
    <t>Fixed</t>
  </si>
  <si>
    <t>Interest only</t>
  </si>
  <si>
    <t>Average life, years</t>
  </si>
  <si>
    <t>LTV Level</t>
  </si>
  <si>
    <t>10-20%</t>
  </si>
  <si>
    <t>20-30%</t>
  </si>
  <si>
    <t>30-40%</t>
  </si>
  <si>
    <t>40-50%</t>
  </si>
  <si>
    <t>50-60%</t>
  </si>
  <si>
    <t>60-70%</t>
  </si>
  <si>
    <t>70-75%</t>
  </si>
  <si>
    <t>75%-</t>
  </si>
  <si>
    <t>Seasoning</t>
  </si>
  <si>
    <t>0-12 M</t>
  </si>
  <si>
    <t>12-24 M</t>
  </si>
  <si>
    <t>24-36 M</t>
  </si>
  <si>
    <t>36-60 M</t>
  </si>
  <si>
    <t>60 M -</t>
  </si>
  <si>
    <t>Credit quality</t>
  </si>
  <si>
    <t>Past due</t>
  </si>
  <si>
    <t>1-30 d</t>
  </si>
  <si>
    <t>31-60 d</t>
  </si>
  <si>
    <t>&gt;60 d</t>
  </si>
  <si>
    <t>Share of  loan volume, %</t>
  </si>
  <si>
    <t>Impaired loans, %</t>
  </si>
  <si>
    <t>Key ratios</t>
  </si>
  <si>
    <t>OC, nominal</t>
  </si>
  <si>
    <t>LTV, as definied by ASCB</t>
  </si>
  <si>
    <t>FX-risk*</t>
  </si>
  <si>
    <t>Bonds</t>
  </si>
  <si>
    <t>Domestic benchmark in SEK</t>
  </si>
  <si>
    <t>ISIN</t>
  </si>
  <si>
    <t>Amount, MSEK</t>
  </si>
  <si>
    <t>Opening date</t>
  </si>
  <si>
    <t>Maturity</t>
  </si>
  <si>
    <t>Coupon</t>
  </si>
  <si>
    <t>Fixed/ floater</t>
  </si>
  <si>
    <t>Other benchmark</t>
  </si>
  <si>
    <t>Currency</t>
  </si>
  <si>
    <t>Issue date</t>
  </si>
  <si>
    <t>Amount,MSEK</t>
  </si>
  <si>
    <t xml:space="preserve">Other bonds </t>
  </si>
  <si>
    <t>Total of outstanding bonds</t>
  </si>
  <si>
    <t xml:space="preserve"> of which repos</t>
  </si>
  <si>
    <t>Maturity, expressed in SEK</t>
  </si>
  <si>
    <t>Total, %</t>
  </si>
  <si>
    <t>Amount, %</t>
  </si>
  <si>
    <t>Q4 2012</t>
  </si>
  <si>
    <t>SE0002832667</t>
  </si>
  <si>
    <t>4.00</t>
  </si>
  <si>
    <t>SE0001542333</t>
  </si>
  <si>
    <t>3.25</t>
  </si>
  <si>
    <t>SE0003949874</t>
  </si>
  <si>
    <t>4.50</t>
  </si>
  <si>
    <t>SE0004547032</t>
  </si>
  <si>
    <t>3.00</t>
  </si>
  <si>
    <t>SE0002331975</t>
  </si>
  <si>
    <t>4.25</t>
  </si>
  <si>
    <t>SE0001542341</t>
  </si>
  <si>
    <t>XS0285686738</t>
  </si>
  <si>
    <t>EUR</t>
  </si>
  <si>
    <t>CH0039681017</t>
  </si>
  <si>
    <t>CHF</t>
  </si>
  <si>
    <t>3.375</t>
  </si>
  <si>
    <t>CH0111216427</t>
  </si>
  <si>
    <t>1.875</t>
  </si>
  <si>
    <t>XS0478492415</t>
  </si>
  <si>
    <t>2017-2021</t>
  </si>
  <si>
    <t>2022-2026</t>
  </si>
  <si>
    <t>2027-</t>
  </si>
  <si>
    <t>Q3 2012</t>
  </si>
  <si>
    <t>3.5</t>
  </si>
  <si>
    <t>SE0005033669</t>
  </si>
  <si>
    <t>2.0</t>
  </si>
  <si>
    <t>Average loan size (MSEK)</t>
  </si>
  <si>
    <t>Q2 2013</t>
  </si>
  <si>
    <t xml:space="preserve">      4.25</t>
  </si>
  <si>
    <t xml:space="preserve">     3.5</t>
  </si>
  <si>
    <t>Q3 2013</t>
  </si>
  <si>
    <t>version 6.2</t>
  </si>
  <si>
    <t>Sida 1</t>
  </si>
  <si>
    <t>Sida 2</t>
  </si>
  <si>
    <t>Maturity*</t>
  </si>
  <si>
    <t>2022-</t>
  </si>
  <si>
    <t>Nominal amount</t>
  </si>
  <si>
    <t>Interest rate</t>
  </si>
  <si>
    <t>FX-risk**</t>
  </si>
  <si>
    <t>Sida 3</t>
  </si>
  <si>
    <t>2019-2023</t>
  </si>
  <si>
    <t>2024-2028</t>
  </si>
  <si>
    <t>2029-</t>
  </si>
  <si>
    <t>Q4 2013</t>
  </si>
  <si>
    <t>Amount</t>
  </si>
  <si>
    <t>Q1 2014</t>
  </si>
  <si>
    <t>SE00056767723</t>
  </si>
  <si>
    <t>Q2 2014</t>
  </si>
  <si>
    <t>Aa3/Negative</t>
  </si>
  <si>
    <t>2017-06-71</t>
  </si>
  <si>
    <t>SE0005676723</t>
  </si>
  <si>
    <t>version 7.1</t>
  </si>
  <si>
    <t>Compliant with CRR art. 129.7</t>
  </si>
  <si>
    <t>Average loan size SEK</t>
  </si>
  <si>
    <t>Average loan size, SEK</t>
  </si>
  <si>
    <t>Regional distribution *</t>
  </si>
  <si>
    <t>LTV Level *</t>
  </si>
  <si>
    <t>61-90 d</t>
  </si>
  <si>
    <t>&gt;90 d</t>
  </si>
  <si>
    <t>Impaired loans, %*</t>
  </si>
  <si>
    <t>Total, MSEK</t>
  </si>
  <si>
    <t>Hedging and risk</t>
  </si>
  <si>
    <t>Currency risk, MSEK</t>
  </si>
  <si>
    <t>Pool assets</t>
  </si>
  <si>
    <t>Covered bonds</t>
  </si>
  <si>
    <t>SEK</t>
  </si>
  <si>
    <t>USD</t>
  </si>
  <si>
    <t>Interest rate risk, MSEK</t>
  </si>
  <si>
    <t xml:space="preserve">Capped floating </t>
  </si>
  <si>
    <t>Q3 2014</t>
  </si>
  <si>
    <t>Q4 2014</t>
  </si>
  <si>
    <t>Q2 2015</t>
  </si>
  <si>
    <t>Repayment type</t>
  </si>
  <si>
    <t>LTV, % *</t>
  </si>
  <si>
    <t>&lt; 10%</t>
  </si>
  <si>
    <t>Maturity buckets *</t>
  </si>
  <si>
    <t>2023-</t>
  </si>
  <si>
    <t>Legal maturity</t>
  </si>
  <si>
    <t>Instrument type</t>
  </si>
  <si>
    <t>Soft bullet maturity</t>
  </si>
  <si>
    <t>Hard Bullet</t>
  </si>
  <si>
    <t>SE0006991246</t>
  </si>
  <si>
    <t>Maturity, expressed in MSEK</t>
  </si>
  <si>
    <t>2020-2024</t>
  </si>
  <si>
    <t>2025-2029</t>
  </si>
  <si>
    <t>2030-</t>
  </si>
  <si>
    <t>Q1 2015</t>
  </si>
  <si>
    <t>Q3 2015</t>
  </si>
  <si>
    <t>Q4 2015</t>
  </si>
  <si>
    <t>2024-</t>
  </si>
  <si>
    <t>2021-2025</t>
  </si>
  <si>
    <t>2026-2030</t>
  </si>
  <si>
    <t>2031-</t>
  </si>
  <si>
    <t>Q1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</si>
</sst>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k_r_-;\-* #,##0.00\ _k_r_-;_-* &quot;-&quot;??\ _k_r_-;_-@_-"/>
    <numFmt numFmtId="164" formatCode="yyyy/mm/dd;@"/>
    <numFmt numFmtId="165" formatCode="0.0%"/>
    <numFmt numFmtId="166" formatCode="_-* #,##0.00_-;\-* #,##0.00_-;_-* &quot;-&quot;??_-;_-@_-"/>
    <numFmt numFmtId="167" formatCode="_(* #,##0.00_);_(* \(#,##0.00\);_(* &quot;-&quot;??_);_(@_)"/>
    <numFmt numFmtId="168" formatCode="0.000%"/>
    <numFmt numFmtId="169" formatCode="#,##0.0"/>
  </numFmts>
  <fonts count="46" x14ac:knownFonts="1">
    <font>
      <sz val="11"/>
      <color theme="1"/>
      <name val="Calibri"/>
      <family val="2"/>
      <scheme val="minor"/>
    </font>
    <font>
      <sz val="11"/>
      <color theme="1"/>
      <name val="Calibri"/>
      <family val="2"/>
      <scheme val="minor"/>
    </font>
    <font>
      <sz val="11"/>
      <name val="Calibri"/>
      <family val="2"/>
      <scheme val="minor"/>
    </font>
    <font>
      <b/>
      <sz val="14"/>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b/>
      <sz val="8"/>
      <name val="Arial"/>
      <family val="2"/>
    </font>
    <font>
      <sz val="10"/>
      <name val="Arial"/>
      <family val="2"/>
    </font>
    <font>
      <sz val="8"/>
      <name val="Arial"/>
      <family val="2"/>
    </font>
    <font>
      <u/>
      <sz val="11"/>
      <color theme="10"/>
      <name val="Calibri"/>
      <family val="2"/>
      <scheme val="minor"/>
    </font>
    <font>
      <u/>
      <sz val="10"/>
      <color indexed="12"/>
      <name val="Arial"/>
      <family val="2"/>
    </font>
    <font>
      <sz val="10"/>
      <name val="Arial"/>
      <family val="2"/>
    </font>
    <font>
      <i/>
      <sz val="8"/>
      <name val="Calibri"/>
      <family val="2"/>
      <scheme val="minor"/>
    </font>
    <font>
      <sz val="10"/>
      <name val="Arial"/>
      <family val="2"/>
    </font>
    <font>
      <sz val="11"/>
      <color rgb="FFFF0000"/>
      <name val="Calibri"/>
      <family val="2"/>
      <scheme val="minor"/>
    </font>
    <font>
      <b/>
      <sz val="11"/>
      <color theme="1"/>
      <name val="Calibri"/>
      <family val="2"/>
      <scheme val="minor"/>
    </font>
    <font>
      <i/>
      <sz val="1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0"/>
      <color indexed="10"/>
      <name val="Arial"/>
      <family val="2"/>
    </font>
    <font>
      <sz val="10"/>
      <color indexed="8"/>
      <name val="Arial"/>
      <family val="2"/>
    </font>
    <font>
      <sz val="9"/>
      <color theme="1"/>
      <name val="Arial"/>
      <family val="2"/>
    </font>
    <font>
      <b/>
      <sz val="18"/>
      <color theme="3"/>
      <name val="Cambria"/>
      <family val="2"/>
      <scheme val="major"/>
    </font>
    <font>
      <sz val="11"/>
      <color indexed="8"/>
      <name val="Calibri"/>
      <family val="2"/>
    </font>
    <font>
      <b/>
      <sz val="15"/>
      <color indexed="62"/>
      <name val="Calibri"/>
      <family val="2"/>
    </font>
    <font>
      <b/>
      <sz val="15"/>
      <color indexed="62"/>
      <name val="Calibri"/>
      <family val="2"/>
      <scheme val="minor"/>
    </font>
    <font>
      <b/>
      <sz val="13"/>
      <color indexed="62"/>
      <name val="Calibri"/>
      <family val="2"/>
      <scheme val="minor"/>
    </font>
    <font>
      <b/>
      <sz val="11"/>
      <color indexed="62"/>
      <name val="Calibri"/>
      <family val="2"/>
    </font>
    <font>
      <b/>
      <sz val="11"/>
      <color indexed="62"/>
      <name val="Calibri"/>
      <family val="2"/>
      <scheme val="minor"/>
    </font>
    <font>
      <sz val="10"/>
      <name val="MS Sans Serif"/>
      <family val="2"/>
    </font>
    <font>
      <sz val="10"/>
      <color rgb="FF000000"/>
      <name val="Arial"/>
      <family val="2"/>
    </font>
    <font>
      <b/>
      <sz val="18"/>
      <color indexed="62"/>
      <name val="Cambria"/>
      <family val="2"/>
    </font>
    <font>
      <b/>
      <sz val="18"/>
      <color indexed="62"/>
      <name val="Cambria"/>
      <family val="2"/>
      <scheme val="major"/>
    </font>
    <font>
      <sz val="10"/>
      <name val="Arial"/>
    </font>
  </fonts>
  <fills count="45">
    <fill>
      <patternFill patternType="none"/>
    </fill>
    <fill>
      <patternFill patternType="gray125"/>
    </fill>
    <fill>
      <patternFill patternType="solid">
        <fgColor rgb="FFFFFFFF"/>
        <bgColor indexed="64"/>
      </patternFill>
    </fill>
    <fill>
      <patternFill patternType="solid">
        <fgColor rgb="FFDDDDDD"/>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patternFill>
    </fill>
    <fill>
      <patternFill patternType="solid">
        <fgColor indexed="29"/>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54"/>
      </patternFill>
    </fill>
    <fill>
      <patternFill patternType="solid">
        <fgColor indexed="52"/>
      </patternFill>
    </fill>
    <fill>
      <patternFill patternType="solid">
        <fgColor indexed="9"/>
      </patternFill>
    </fill>
  </fills>
  <borders count="30">
    <border>
      <left/>
      <right/>
      <top/>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style="thin">
        <color rgb="FFDDDDDD"/>
      </left>
      <right/>
      <top style="thin">
        <color rgb="FFDDDDDD"/>
      </top>
      <bottom style="thin">
        <color rgb="FFDDDDDD"/>
      </bottom>
      <diagonal/>
    </border>
    <border>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rgb="FFDDDDDD"/>
      </left>
      <right style="thin">
        <color rgb="FFDDDDDD"/>
      </right>
      <top style="thin">
        <color rgb="FFDDDDDD"/>
      </top>
      <bottom style="thin">
        <color theme="0" tint="-0.24994659260841701"/>
      </bottom>
      <diagonal/>
    </border>
    <border>
      <left style="thin">
        <color rgb="FFDDDDDD"/>
      </left>
      <right/>
      <top style="thin">
        <color rgb="FFDDDDDD"/>
      </top>
      <bottom style="thin">
        <color theme="0" tint="-0.24994659260841701"/>
      </bottom>
      <diagonal/>
    </border>
    <border>
      <left/>
      <right style="thin">
        <color rgb="FFDDDDDD"/>
      </right>
      <top style="thin">
        <color rgb="FFDDDDDD"/>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s>
  <cellStyleXfs count="1734">
    <xf numFmtId="0" fontId="0" fillId="0" borderId="0"/>
    <xf numFmtId="9" fontId="1" fillId="0" borderId="0" applyFont="0" applyFill="0" applyBorder="0" applyAlignment="0" applyProtection="0"/>
    <xf numFmtId="3" fontId="4" fillId="0" borderId="4"/>
    <xf numFmtId="0" fontId="8" fillId="0" borderId="0"/>
    <xf numFmtId="9" fontId="8" fillId="0" borderId="0" applyFont="0" applyFill="0" applyBorder="0" applyAlignment="0" applyProtection="0"/>
    <xf numFmtId="166" fontId="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0" fontId="11" fillId="0" borderId="0" applyNumberFormat="0" applyFill="0" applyBorder="0" applyAlignment="0" applyProtection="0">
      <alignment vertical="top"/>
      <protection locked="0"/>
    </xf>
    <xf numFmtId="0" fontId="10"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8" fillId="0" borderId="0">
      <alignment horizontal="left" wrapText="1"/>
    </xf>
    <xf numFmtId="0" fontId="1" fillId="0" borderId="0"/>
    <xf numFmtId="0" fontId="1" fillId="0" borderId="0"/>
    <xf numFmtId="0" fontId="8" fillId="0" borderId="0">
      <alignment horizontal="left" wrapText="1"/>
    </xf>
    <xf numFmtId="0" fontId="8"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2" fillId="0" borderId="0"/>
    <xf numFmtId="0" fontId="1" fillId="0" borderId="0"/>
    <xf numFmtId="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4"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8" fillId="0" borderId="0"/>
    <xf numFmtId="0" fontId="1" fillId="0" borderId="0"/>
    <xf numFmtId="0" fontId="1" fillId="0" borderId="0"/>
    <xf numFmtId="9" fontId="1" fillId="0" borderId="0" applyFont="0" applyFill="0" applyBorder="0" applyAlignment="0" applyProtection="0"/>
    <xf numFmtId="9" fontId="8"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horizontal="left" wrapText="1"/>
    </xf>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5" borderId="0" applyNumberFormat="0" applyBorder="0" applyAlignment="0" applyProtection="0"/>
    <xf numFmtId="0" fontId="1" fillId="11" borderId="25" applyNumberFormat="0" applyFont="0" applyAlignment="0" applyProtection="0"/>
    <xf numFmtId="0" fontId="26" fillId="9" borderId="21" applyNumberFormat="0" applyAlignment="0" applyProtection="0"/>
    <xf numFmtId="0" fontId="21" fillId="5" borderId="0" applyNumberFormat="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8" fillId="0" borderId="0" applyFont="0" applyFill="0" applyBorder="0" applyAlignment="0" applyProtection="0"/>
    <xf numFmtId="167" fontId="1"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0" fontId="22" fillId="6" borderId="0" applyNumberFormat="0" applyBorder="0" applyAlignment="0" applyProtection="0"/>
    <xf numFmtId="0" fontId="31" fillId="0" borderId="0" applyNumberFormat="0" applyFill="0" applyBorder="0" applyAlignment="0" applyProtection="0">
      <alignment vertical="top"/>
      <protection locked="0"/>
    </xf>
    <xf numFmtId="0" fontId="30" fillId="12" borderId="0" applyNumberFormat="0" applyBorder="0" applyAlignment="0" applyProtection="0"/>
    <xf numFmtId="0" fontId="30" fillId="16" borderId="0" applyNumberFormat="0" applyBorder="0" applyAlignment="0" applyProtection="0"/>
    <xf numFmtId="0" fontId="30" fillId="20" borderId="0" applyNumberFormat="0" applyBorder="0" applyAlignment="0" applyProtection="0"/>
    <xf numFmtId="0" fontId="30" fillId="24"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0" fontId="29" fillId="0" borderId="0" applyNumberFormat="0" applyFill="0" applyBorder="0" applyAlignment="0" applyProtection="0"/>
    <xf numFmtId="0" fontId="10" fillId="0" borderId="0" applyNumberFormat="0" applyFill="0" applyBorder="0" applyAlignment="0" applyProtection="0"/>
    <xf numFmtId="0" fontId="24" fillId="8" borderId="21" applyNumberFormat="0" applyAlignment="0" applyProtection="0"/>
    <xf numFmtId="0" fontId="28" fillId="10" borderId="24" applyNumberFormat="0" applyAlignment="0" applyProtection="0"/>
    <xf numFmtId="0" fontId="27" fillId="0" borderId="23" applyNumberFormat="0" applyFill="0" applyAlignment="0" applyProtection="0"/>
    <xf numFmtId="0" fontId="23" fillId="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32" fillId="0" borderId="0"/>
    <xf numFmtId="0" fontId="1" fillId="0" borderId="0"/>
    <xf numFmtId="0" fontId="8" fillId="0" borderId="0">
      <alignment horizontal="left" wrapText="1"/>
    </xf>
    <xf numFmtId="0" fontId="1" fillId="0" borderId="0"/>
    <xf numFmtId="0" fontId="1" fillId="0" borderId="0"/>
    <xf numFmtId="0" fontId="1" fillId="0" borderId="0"/>
    <xf numFmtId="0" fontId="1" fillId="0" borderId="0"/>
    <xf numFmtId="0" fontId="8"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horizontal="left" wrapText="1"/>
    </xf>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0" borderId="18" applyNumberFormat="0" applyFill="0" applyAlignment="0" applyProtection="0"/>
    <xf numFmtId="0" fontId="19" fillId="0" borderId="19" applyNumberFormat="0" applyFill="0" applyAlignment="0" applyProtection="0"/>
    <xf numFmtId="0" fontId="20" fillId="0" borderId="20" applyNumberFormat="0" applyFill="0" applyAlignment="0" applyProtection="0"/>
    <xf numFmtId="0" fontId="20" fillId="0" borderId="0" applyNumberFormat="0" applyFill="0" applyBorder="0" applyAlignment="0" applyProtection="0"/>
    <xf numFmtId="0" fontId="16" fillId="0" borderId="26" applyNumberFormat="0" applyFill="0" applyAlignment="0" applyProtection="0"/>
    <xf numFmtId="0" fontId="25" fillId="9" borderId="22" applyNumberFormat="0" applyAlignment="0" applyProtection="0"/>
    <xf numFmtId="0" fontId="15" fillId="0" borderId="0" applyNumberFormat="0" applyFill="0" applyBorder="0" applyAlignment="0" applyProtection="0"/>
    <xf numFmtId="0" fontId="1" fillId="0" borderId="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2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3" borderId="0" applyNumberFormat="0" applyBorder="0" applyAlignment="0" applyProtection="0"/>
    <xf numFmtId="0" fontId="1" fillId="1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2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22"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4" borderId="0" applyNumberFormat="0" applyBorder="0" applyAlignment="0" applyProtection="0"/>
    <xf numFmtId="0" fontId="1" fillId="14"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26"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15"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23"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2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5" borderId="0" applyNumberFormat="0" applyBorder="0" applyAlignment="0" applyProtection="0"/>
    <xf numFmtId="0" fontId="30" fillId="15"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23"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27"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5"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1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24"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32" borderId="0" applyNumberFormat="0" applyBorder="0" applyAlignment="0" applyProtection="0"/>
    <xf numFmtId="0" fontId="1" fillId="11" borderId="25" applyNumberFormat="0" applyFont="0" applyAlignment="0" applyProtection="0"/>
    <xf numFmtId="0" fontId="35" fillId="11" borderId="25" applyNumberFormat="0" applyFont="0" applyAlignment="0" applyProtection="0"/>
    <xf numFmtId="0" fontId="35" fillId="11" borderId="25" applyNumberFormat="0" applyFont="0" applyAlignment="0" applyProtection="0"/>
    <xf numFmtId="0" fontId="35" fillId="11" borderId="25" applyNumberFormat="0" applyFont="0" applyAlignment="0" applyProtection="0"/>
    <xf numFmtId="0" fontId="35" fillId="11" borderId="25" applyNumberFormat="0" applyFont="0" applyAlignment="0" applyProtection="0"/>
    <xf numFmtId="0" fontId="35" fillId="11" borderId="25" applyNumberFormat="0" applyFont="0" applyAlignment="0" applyProtection="0"/>
    <xf numFmtId="0" fontId="35" fillId="11" borderId="25" applyNumberFormat="0" applyFont="0" applyAlignment="0" applyProtection="0"/>
    <xf numFmtId="0" fontId="26" fillId="9" borderId="21" applyNumberFormat="0" applyAlignment="0" applyProtection="0"/>
    <xf numFmtId="0" fontId="26" fillId="44" borderId="21" applyNumberFormat="0" applyAlignment="0" applyProtection="0"/>
    <xf numFmtId="0" fontId="26" fillId="44" borderId="21" applyNumberFormat="0" applyAlignment="0" applyProtection="0"/>
    <xf numFmtId="0" fontId="26" fillId="44" borderId="21" applyNumberFormat="0" applyAlignment="0" applyProtection="0"/>
    <xf numFmtId="0" fontId="26" fillId="44" borderId="21" applyNumberFormat="0" applyAlignment="0" applyProtection="0"/>
    <xf numFmtId="0" fontId="26" fillId="44" borderId="21" applyNumberFormat="0" applyAlignment="0" applyProtection="0"/>
    <xf numFmtId="0" fontId="26" fillId="44" borderId="21" applyNumberFormat="0" applyAlignment="0" applyProtection="0"/>
    <xf numFmtId="0" fontId="26" fillId="44" borderId="21" applyNumberFormat="0" applyAlignment="0" applyProtection="0"/>
    <xf numFmtId="0" fontId="26" fillId="9" borderId="21" applyNumberFormat="0" applyAlignment="0" applyProtection="0"/>
    <xf numFmtId="166" fontId="8" fillId="0" borderId="0" applyFont="0" applyFill="0" applyBorder="0" applyAlignment="0" applyProtection="0"/>
    <xf numFmtId="166" fontId="8"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6" fontId="8" fillId="0" borderId="0" applyFont="0" applyFill="0" applyBorder="0" applyAlignment="0" applyProtection="0"/>
    <xf numFmtId="0" fontId="30" fillId="12"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24"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32"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6" fillId="0" borderId="27" applyNumberFormat="0" applyFill="0" applyAlignment="0" applyProtection="0"/>
    <xf numFmtId="0" fontId="37" fillId="0" borderId="27" applyNumberFormat="0" applyFill="0" applyAlignment="0" applyProtection="0"/>
    <xf numFmtId="0" fontId="36" fillId="0" borderId="27" applyNumberFormat="0" applyFill="0" applyAlignment="0" applyProtection="0"/>
    <xf numFmtId="0" fontId="36" fillId="0" borderId="27" applyNumberFormat="0" applyFill="0" applyAlignment="0" applyProtection="0"/>
    <xf numFmtId="0" fontId="36" fillId="0" borderId="27" applyNumberFormat="0" applyFill="0" applyAlignment="0" applyProtection="0"/>
    <xf numFmtId="0" fontId="18" fillId="0" borderId="18"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19" fillId="0" borderId="19" applyNumberFormat="0" applyFill="0" applyAlignment="0" applyProtection="0"/>
    <xf numFmtId="0" fontId="39" fillId="0" borderId="28" applyNumberFormat="0" applyFill="0" applyAlignment="0" applyProtection="0"/>
    <xf numFmtId="0" fontId="40" fillId="0" borderId="28" applyNumberFormat="0" applyFill="0" applyAlignment="0" applyProtection="0"/>
    <xf numFmtId="0" fontId="39" fillId="0" borderId="28" applyNumberFormat="0" applyFill="0" applyAlignment="0" applyProtection="0"/>
    <xf numFmtId="0" fontId="39" fillId="0" borderId="28" applyNumberFormat="0" applyFill="0" applyAlignment="0" applyProtection="0"/>
    <xf numFmtId="0" fontId="39" fillId="0" borderId="28" applyNumberFormat="0" applyFill="0" applyAlignment="0" applyProtection="0"/>
    <xf numFmtId="0" fontId="20" fillId="0" borderId="20"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0" fillId="0" borderId="0" applyNumberFormat="0" applyFill="0" applyBorder="0" applyAlignment="0" applyProtection="0"/>
    <xf numFmtId="0" fontId="24" fillId="8" borderId="21" applyNumberFormat="0" applyAlignment="0" applyProtection="0"/>
    <xf numFmtId="0" fontId="24" fillId="40" borderId="21" applyNumberFormat="0" applyAlignment="0" applyProtection="0"/>
    <xf numFmtId="0" fontId="24" fillId="40" borderId="21" applyNumberFormat="0" applyAlignment="0" applyProtection="0"/>
    <xf numFmtId="0" fontId="24" fillId="40" borderId="21" applyNumberFormat="0" applyAlignment="0" applyProtection="0"/>
    <xf numFmtId="0" fontId="24" fillId="40" borderId="21" applyNumberFormat="0" applyAlignment="0" applyProtection="0"/>
    <xf numFmtId="0" fontId="24" fillId="40" borderId="21" applyNumberFormat="0" applyAlignment="0" applyProtection="0"/>
    <xf numFmtId="0" fontId="24" fillId="40" borderId="21" applyNumberFormat="0" applyAlignment="0" applyProtection="0"/>
    <xf numFmtId="0" fontId="24" fillId="40" borderId="21" applyNumberFormat="0" applyAlignment="0" applyProtection="0"/>
    <xf numFmtId="0" fontId="24" fillId="8" borderId="21"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8" fillId="0" borderId="0">
      <alignment horizontal="left" wrapText="1"/>
    </xf>
    <xf numFmtId="0" fontId="32"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horizontal="left" wrapText="1"/>
    </xf>
    <xf numFmtId="0" fontId="1" fillId="0" borderId="0"/>
    <xf numFmtId="0" fontId="33" fillId="0" borderId="0"/>
    <xf numFmtId="0" fontId="8" fillId="0" borderId="0">
      <alignment horizontal="left" wrapText="1"/>
    </xf>
    <xf numFmtId="0" fontId="1" fillId="0" borderId="0"/>
    <xf numFmtId="0" fontId="1" fillId="0" borderId="0"/>
    <xf numFmtId="0" fontId="33"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1" fillId="0" borderId="0"/>
    <xf numFmtId="0" fontId="8" fillId="0" borderId="0">
      <alignment horizontal="left" wrapText="1"/>
    </xf>
    <xf numFmtId="0" fontId="1" fillId="0" borderId="0"/>
    <xf numFmtId="0" fontId="1" fillId="0" borderId="0"/>
    <xf numFmtId="0" fontId="1" fillId="0" borderId="0"/>
    <xf numFmtId="0" fontId="8" fillId="0" borderId="0">
      <alignment horizontal="left" wrapText="1"/>
    </xf>
    <xf numFmtId="0" fontId="8" fillId="0" borderId="0">
      <alignment horizontal="left" wrapText="1"/>
    </xf>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alignment horizontal="left" wrapText="1"/>
    </xf>
    <xf numFmtId="0" fontId="8"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1" borderId="25" applyNumberFormat="0" applyFont="0" applyAlignment="0" applyProtection="0"/>
    <xf numFmtId="0" fontId="35" fillId="11" borderId="25" applyNumberFormat="0" applyFont="0" applyAlignment="0" applyProtection="0"/>
    <xf numFmtId="0" fontId="35" fillId="11" borderId="25" applyNumberFormat="0" applyFont="0" applyAlignment="0" applyProtection="0"/>
    <xf numFmtId="0" fontId="35" fillId="11" borderId="25" applyNumberFormat="0" applyFont="0" applyAlignment="0" applyProtection="0"/>
    <xf numFmtId="0" fontId="1" fillId="11" borderId="25" applyNumberFormat="0" applyFont="0" applyAlignment="0" applyProtection="0"/>
    <xf numFmtId="0" fontId="25" fillId="44" borderId="22" applyNumberFormat="0" applyAlignment="0" applyProtection="0"/>
    <xf numFmtId="0" fontId="25" fillId="44" borderId="22" applyNumberFormat="0" applyAlignment="0" applyProtection="0"/>
    <xf numFmtId="0" fontId="25" fillId="44" borderId="22" applyNumberFormat="0" applyAlignment="0" applyProtection="0"/>
    <xf numFmtId="0" fontId="25" fillId="9" borderId="22" applyNumberFormat="0" applyAlignment="0" applyProtection="0"/>
    <xf numFmtId="9" fontId="8"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0" borderId="18" applyNumberFormat="0" applyFill="0" applyAlignment="0" applyProtection="0"/>
    <xf numFmtId="0" fontId="37" fillId="0" borderId="27" applyNumberFormat="0" applyFill="0" applyAlignment="0" applyProtection="0"/>
    <xf numFmtId="0" fontId="36" fillId="0" borderId="27" applyNumberFormat="0" applyFill="0" applyAlignment="0" applyProtection="0"/>
    <xf numFmtId="0" fontId="36" fillId="0" borderId="27" applyNumberFormat="0" applyFill="0" applyAlignment="0" applyProtection="0"/>
    <xf numFmtId="0" fontId="36" fillId="0" borderId="27" applyNumberFormat="0" applyFill="0" applyAlignment="0" applyProtection="0"/>
    <xf numFmtId="0" fontId="36" fillId="0" borderId="27" applyNumberFormat="0" applyFill="0" applyAlignment="0" applyProtection="0"/>
    <xf numFmtId="0" fontId="37" fillId="0" borderId="27" applyNumberFormat="0" applyFill="0" applyAlignment="0" applyProtection="0"/>
    <xf numFmtId="0" fontId="36" fillId="0" borderId="27" applyNumberFormat="0" applyFill="0" applyAlignment="0" applyProtection="0"/>
    <xf numFmtId="0" fontId="36" fillId="0" borderId="27" applyNumberFormat="0" applyFill="0" applyAlignment="0" applyProtection="0"/>
    <xf numFmtId="0" fontId="19"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20" fillId="0" borderId="20" applyNumberFormat="0" applyFill="0" applyAlignment="0" applyProtection="0"/>
    <xf numFmtId="0" fontId="40" fillId="0" borderId="28" applyNumberFormat="0" applyFill="0" applyAlignment="0" applyProtection="0"/>
    <xf numFmtId="0" fontId="39" fillId="0" borderId="28" applyNumberFormat="0" applyFill="0" applyAlignment="0" applyProtection="0"/>
    <xf numFmtId="0" fontId="39" fillId="0" borderId="28" applyNumberFormat="0" applyFill="0" applyAlignment="0" applyProtection="0"/>
    <xf numFmtId="0" fontId="39" fillId="0" borderId="28" applyNumberFormat="0" applyFill="0" applyAlignment="0" applyProtection="0"/>
    <xf numFmtId="0" fontId="39" fillId="0" borderId="28" applyNumberFormat="0" applyFill="0" applyAlignment="0" applyProtection="0"/>
    <xf numFmtId="0" fontId="40" fillId="0" borderId="28" applyNumberFormat="0" applyFill="0" applyAlignment="0" applyProtection="0"/>
    <xf numFmtId="0" fontId="39" fillId="0" borderId="28" applyNumberFormat="0" applyFill="0" applyAlignment="0" applyProtection="0"/>
    <xf numFmtId="0" fontId="39" fillId="0" borderId="28" applyNumberFormat="0" applyFill="0" applyAlignment="0" applyProtection="0"/>
    <xf numFmtId="0" fontId="20"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6" fillId="0" borderId="26" applyNumberFormat="0" applyFill="0" applyAlignment="0" applyProtection="0"/>
    <xf numFmtId="0" fontId="16" fillId="0" borderId="29" applyNumberFormat="0" applyFill="0" applyAlignment="0" applyProtection="0"/>
    <xf numFmtId="0" fontId="16" fillId="0" borderId="29" applyNumberFormat="0" applyFill="0" applyAlignment="0" applyProtection="0"/>
    <xf numFmtId="0" fontId="16" fillId="0" borderId="29" applyNumberFormat="0" applyFill="0" applyAlignment="0" applyProtection="0"/>
    <xf numFmtId="0" fontId="16" fillId="0" borderId="29" applyNumberFormat="0" applyFill="0" applyAlignment="0" applyProtection="0"/>
    <xf numFmtId="0" fontId="16" fillId="0" borderId="29" applyNumberFormat="0" applyFill="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34" fillId="0" borderId="0" applyNumberFormat="0" applyFill="0" applyBorder="0" applyAlignment="0" applyProtection="0"/>
    <xf numFmtId="0" fontId="16" fillId="0" borderId="29" applyNumberFormat="0" applyFill="0" applyAlignment="0" applyProtection="0"/>
    <xf numFmtId="0" fontId="16" fillId="0" borderId="29" applyNumberFormat="0" applyFill="0" applyAlignment="0" applyProtection="0"/>
    <xf numFmtId="0" fontId="16" fillId="0" borderId="29" applyNumberFormat="0" applyFill="0" applyAlignment="0" applyProtection="0"/>
    <xf numFmtId="0" fontId="16" fillId="0" borderId="26" applyNumberFormat="0" applyFill="0" applyAlignment="0" applyProtection="0"/>
    <xf numFmtId="0" fontId="25" fillId="9" borderId="22" applyNumberFormat="0" applyAlignment="0" applyProtection="0"/>
    <xf numFmtId="0" fontId="25" fillId="44" borderId="22" applyNumberFormat="0" applyAlignment="0" applyProtection="0"/>
    <xf numFmtId="0" fontId="25" fillId="44" borderId="22" applyNumberFormat="0" applyAlignment="0" applyProtection="0"/>
    <xf numFmtId="0" fontId="25" fillId="44" borderId="22" applyNumberFormat="0" applyAlignment="0" applyProtection="0"/>
    <xf numFmtId="0" fontId="25" fillId="44" borderId="22" applyNumberFormat="0" applyAlignment="0" applyProtection="0"/>
    <xf numFmtId="0" fontId="21" fillId="5"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7" fillId="0" borderId="23" applyNumberFormat="0" applyFill="0" applyAlignment="0" applyProtection="0"/>
    <xf numFmtId="0" fontId="28" fillId="10" borderId="24" applyNumberFormat="0" applyAlignment="0" applyProtection="0"/>
    <xf numFmtId="0" fontId="15" fillId="0" borderId="0" applyNumberFormat="0" applyFill="0" applyBorder="0" applyAlignment="0" applyProtection="0"/>
    <xf numFmtId="0" fontId="29" fillId="0" borderId="0" applyNumberFormat="0" applyFill="0" applyBorder="0" applyAlignment="0" applyProtection="0"/>
    <xf numFmtId="0" fontId="30" fillId="16" borderId="0" applyNumberFormat="0" applyBorder="0" applyAlignment="0" applyProtection="0"/>
    <xf numFmtId="0" fontId="1"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0" fillId="31" borderId="0" applyNumberFormat="0" applyBorder="0" applyAlignment="0" applyProtection="0"/>
    <xf numFmtId="0" fontId="45" fillId="0" borderId="0"/>
  </cellStyleXfs>
  <cellXfs count="476">
    <xf numFmtId="0" fontId="0" fillId="0" borderId="0" xfId="0"/>
    <xf numFmtId="0" fontId="2" fillId="2" borderId="0" xfId="0" applyFont="1" applyFill="1" applyBorder="1"/>
    <xf numFmtId="0" fontId="2" fillId="3" borderId="0" xfId="0" applyFont="1" applyFill="1"/>
    <xf numFmtId="0" fontId="3" fillId="3" borderId="0" xfId="0" applyFont="1" applyFill="1" applyBorder="1"/>
    <xf numFmtId="0" fontId="2" fillId="3" borderId="0" xfId="0" applyFont="1" applyFill="1" applyBorder="1"/>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4" fillId="3" borderId="4" xfId="0" applyFont="1" applyFill="1" applyBorder="1"/>
    <xf numFmtId="0" fontId="2" fillId="3" borderId="4" xfId="0" applyFont="1" applyFill="1" applyBorder="1"/>
    <xf numFmtId="3" fontId="2" fillId="2" borderId="4" xfId="0" applyNumberFormat="1" applyFont="1" applyFill="1" applyBorder="1"/>
    <xf numFmtId="0" fontId="4" fillId="2" borderId="4" xfId="0" applyFont="1" applyFill="1" applyBorder="1"/>
    <xf numFmtId="0" fontId="4" fillId="3" borderId="4" xfId="0" applyFont="1" applyFill="1" applyBorder="1" applyAlignment="1">
      <alignment wrapText="1"/>
    </xf>
    <xf numFmtId="0" fontId="4" fillId="3" borderId="4" xfId="0" applyFont="1" applyFill="1" applyBorder="1" applyAlignment="1">
      <alignment horizontal="right" wrapText="1"/>
    </xf>
    <xf numFmtId="0" fontId="2" fillId="2" borderId="4" xfId="0" applyFont="1" applyFill="1" applyBorder="1" applyAlignment="1">
      <alignment wrapText="1"/>
    </xf>
    <xf numFmtId="9" fontId="2" fillId="2" borderId="4" xfId="1" applyFont="1" applyFill="1" applyBorder="1"/>
    <xf numFmtId="0" fontId="4" fillId="2" borderId="4" xfId="0" applyFont="1" applyFill="1" applyBorder="1" applyAlignment="1">
      <alignment wrapText="1"/>
    </xf>
    <xf numFmtId="3" fontId="4" fillId="2" borderId="4" xfId="2" applyFill="1" applyBorder="1"/>
    <xf numFmtId="9" fontId="4" fillId="2" borderId="4" xfId="1" applyFont="1" applyFill="1" applyBorder="1"/>
    <xf numFmtId="0" fontId="2" fillId="2" borderId="10" xfId="0" applyFont="1" applyFill="1" applyBorder="1"/>
    <xf numFmtId="0" fontId="4" fillId="2" borderId="11" xfId="0" applyFont="1" applyFill="1" applyBorder="1"/>
    <xf numFmtId="0" fontId="4" fillId="2" borderId="12" xfId="0" applyFont="1" applyFill="1" applyBorder="1"/>
    <xf numFmtId="0" fontId="4" fillId="2" borderId="0" xfId="0" applyFont="1" applyFill="1" applyBorder="1" applyAlignment="1">
      <alignment wrapText="1"/>
    </xf>
    <xf numFmtId="3" fontId="2" fillId="2" borderId="0" xfId="0" applyNumberFormat="1" applyFont="1" applyFill="1" applyBorder="1"/>
    <xf numFmtId="0" fontId="5" fillId="2" borderId="0" xfId="0" applyFont="1" applyFill="1" applyBorder="1"/>
    <xf numFmtId="3" fontId="4" fillId="2" borderId="0" xfId="2" applyFill="1" applyBorder="1"/>
    <xf numFmtId="0" fontId="6" fillId="3" borderId="0" xfId="0" applyFont="1" applyFill="1" applyBorder="1"/>
    <xf numFmtId="0" fontId="2" fillId="2" borderId="0" xfId="0" applyFont="1" applyFill="1" applyBorder="1" applyAlignment="1">
      <alignment horizontal="right" wrapText="1"/>
    </xf>
    <xf numFmtId="0" fontId="2" fillId="2" borderId="0" xfId="0" applyFont="1" applyFill="1" applyBorder="1" applyAlignment="1">
      <alignment wrapText="1"/>
    </xf>
    <xf numFmtId="0" fontId="2" fillId="3" borderId="4" xfId="0" applyFont="1" applyFill="1" applyBorder="1" applyAlignment="1">
      <alignment horizontal="right" wrapText="1"/>
    </xf>
    <xf numFmtId="0" fontId="2" fillId="2" borderId="0" xfId="0" applyFont="1" applyFill="1" applyBorder="1" applyAlignment="1">
      <alignment horizontal="center" vertical="center"/>
    </xf>
    <xf numFmtId="0" fontId="4" fillId="3" borderId="4" xfId="0" applyFont="1" applyFill="1" applyBorder="1" applyAlignment="1">
      <alignment horizontal="center"/>
    </xf>
    <xf numFmtId="0" fontId="2" fillId="2" borderId="4" xfId="0" applyFont="1" applyFill="1" applyBorder="1" applyAlignment="1">
      <alignment horizontal="center" vertical="center"/>
    </xf>
    <xf numFmtId="0" fontId="2" fillId="2" borderId="0" xfId="0" applyFont="1" applyFill="1" applyBorder="1" applyAlignment="1">
      <alignment horizontal="center"/>
    </xf>
    <xf numFmtId="0" fontId="2" fillId="3" borderId="0" xfId="0" applyFont="1" applyFill="1" applyBorder="1" applyAlignment="1">
      <alignment horizontal="center"/>
    </xf>
    <xf numFmtId="0" fontId="2" fillId="3" borderId="4" xfId="0" applyFont="1" applyFill="1" applyBorder="1" applyAlignment="1">
      <alignment horizontal="center"/>
    </xf>
    <xf numFmtId="3" fontId="2" fillId="2" borderId="4" xfId="0" applyNumberFormat="1" applyFont="1" applyFill="1" applyBorder="1" applyAlignment="1">
      <alignment horizontal="center"/>
    </xf>
    <xf numFmtId="3" fontId="4" fillId="2" borderId="4" xfId="0" applyNumberFormat="1" applyFont="1" applyFill="1" applyBorder="1" applyAlignment="1">
      <alignment horizontal="center"/>
    </xf>
    <xf numFmtId="0" fontId="4" fillId="3" borderId="4" xfId="0" applyFont="1" applyFill="1" applyBorder="1" applyAlignment="1">
      <alignment horizontal="center" wrapText="1"/>
    </xf>
    <xf numFmtId="9" fontId="2" fillId="2" borderId="4" xfId="1" applyFont="1" applyFill="1" applyBorder="1" applyAlignment="1">
      <alignment horizontal="center"/>
    </xf>
    <xf numFmtId="3" fontId="4" fillId="2" borderId="4" xfId="2" applyFill="1" applyBorder="1" applyAlignment="1">
      <alignment horizontal="center"/>
    </xf>
    <xf numFmtId="9" fontId="4" fillId="2" borderId="4" xfId="1" applyFont="1" applyFill="1" applyBorder="1" applyAlignment="1">
      <alignment horizontal="center"/>
    </xf>
    <xf numFmtId="3" fontId="2" fillId="2" borderId="10" xfId="0" applyNumberFormat="1" applyFont="1" applyFill="1" applyBorder="1" applyAlignment="1">
      <alignment horizontal="center"/>
    </xf>
    <xf numFmtId="0" fontId="2" fillId="2" borderId="4" xfId="0" applyFont="1" applyFill="1" applyBorder="1" applyAlignment="1">
      <alignment horizontal="center"/>
    </xf>
    <xf numFmtId="3" fontId="2" fillId="2" borderId="0" xfId="0" applyNumberFormat="1" applyFont="1" applyFill="1" applyBorder="1" applyAlignment="1">
      <alignment horizontal="center" vertical="center"/>
    </xf>
    <xf numFmtId="9" fontId="4" fillId="3" borderId="4"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4" fillId="2" borderId="4" xfId="2" applyFill="1" applyBorder="1" applyAlignment="1">
      <alignment horizontal="center" vertical="center"/>
    </xf>
    <xf numFmtId="9" fontId="2" fillId="2" borderId="4" xfId="1" applyFont="1" applyFill="1" applyBorder="1" applyAlignment="1">
      <alignment horizontal="center" vertical="center"/>
    </xf>
    <xf numFmtId="9" fontId="4" fillId="2" borderId="4" xfId="1" applyFont="1" applyFill="1" applyBorder="1" applyAlignment="1">
      <alignment horizontal="center" vertical="center"/>
    </xf>
    <xf numFmtId="0" fontId="2" fillId="3" borderId="4" xfId="0" applyFont="1" applyFill="1" applyBorder="1" applyAlignment="1">
      <alignment horizontal="center" vertical="center"/>
    </xf>
    <xf numFmtId="0" fontId="4" fillId="3" borderId="4" xfId="0" applyFont="1" applyFill="1" applyBorder="1" applyAlignment="1">
      <alignment horizontal="center" vertical="center"/>
    </xf>
    <xf numFmtId="9" fontId="2" fillId="2" borderId="4" xfId="1" applyNumberFormat="1" applyFont="1" applyFill="1" applyBorder="1" applyAlignment="1">
      <alignment horizontal="center" vertical="center"/>
    </xf>
    <xf numFmtId="9" fontId="4" fillId="2" borderId="4" xfId="1" applyNumberFormat="1" applyFont="1" applyFill="1" applyBorder="1" applyAlignment="1">
      <alignment horizontal="center" vertical="center"/>
    </xf>
    <xf numFmtId="10" fontId="2" fillId="2" borderId="4" xfId="1" applyNumberFormat="1" applyFont="1" applyFill="1" applyBorder="1" applyAlignment="1">
      <alignment horizontal="center" vertical="center"/>
    </xf>
    <xf numFmtId="0" fontId="5" fillId="2" borderId="0" xfId="0" applyFont="1" applyFill="1" applyBorder="1" applyAlignment="1">
      <alignment horizontal="center" vertical="center"/>
    </xf>
    <xf numFmtId="3" fontId="4" fillId="2" borderId="0" xfId="2" applyFill="1" applyBorder="1" applyAlignment="1">
      <alignment horizontal="center" vertical="center"/>
    </xf>
    <xf numFmtId="10" fontId="4" fillId="3" borderId="4" xfId="1"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xf>
    <xf numFmtId="4" fontId="2" fillId="2" borderId="4"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2" fillId="2" borderId="0" xfId="0" applyFont="1" applyFill="1" applyBorder="1" applyAlignment="1">
      <alignment horizontal="center" vertical="center" wrapText="1"/>
    </xf>
    <xf numFmtId="14" fontId="2" fillId="2" borderId="4" xfId="0" applyNumberFormat="1" applyFont="1" applyFill="1" applyBorder="1" applyAlignment="1">
      <alignment horizontal="center" vertical="center"/>
    </xf>
    <xf numFmtId="10" fontId="2" fillId="2" borderId="0" xfId="1" applyNumberFormat="1" applyFont="1" applyFill="1" applyBorder="1" applyAlignment="1">
      <alignment horizontal="center" vertical="center"/>
    </xf>
    <xf numFmtId="3" fontId="2" fillId="2" borderId="4" xfId="0" applyNumberFormat="1" applyFont="1" applyFill="1" applyBorder="1" applyAlignment="1">
      <alignment horizontal="center" vertical="center" wrapText="1"/>
    </xf>
    <xf numFmtId="0" fontId="2" fillId="2" borderId="0" xfId="0" applyFont="1" applyFill="1" applyBorder="1" applyAlignment="1">
      <alignment horizontal="center" wrapText="1"/>
    </xf>
    <xf numFmtId="0" fontId="2" fillId="3" borderId="0" xfId="0" applyFont="1" applyFill="1" applyBorder="1" applyAlignment="1">
      <alignment horizontal="center" vertical="center"/>
    </xf>
    <xf numFmtId="3" fontId="4" fillId="2" borderId="4" xfId="0" applyNumberFormat="1" applyFont="1" applyFill="1" applyBorder="1" applyAlignment="1">
      <alignment horizontal="center" vertical="center"/>
    </xf>
    <xf numFmtId="3" fontId="2" fillId="2" borderId="10" xfId="0" applyNumberFormat="1" applyFont="1" applyFill="1" applyBorder="1" applyAlignment="1">
      <alignment horizontal="center" vertical="center"/>
    </xf>
    <xf numFmtId="165" fontId="2" fillId="2" borderId="4" xfId="1" applyNumberFormat="1" applyFont="1" applyFill="1" applyBorder="1" applyAlignment="1">
      <alignment horizontal="center" vertical="center"/>
    </xf>
    <xf numFmtId="0" fontId="2" fillId="3" borderId="4" xfId="0" applyFont="1" applyFill="1" applyBorder="1" applyAlignment="1">
      <alignment horizontal="center" vertical="center" wrapText="1"/>
    </xf>
    <xf numFmtId="9" fontId="4" fillId="3" borderId="4" xfId="0" applyNumberFormat="1" applyFont="1" applyFill="1" applyBorder="1" applyAlignment="1">
      <alignment horizontal="center"/>
    </xf>
    <xf numFmtId="9" fontId="2" fillId="2" borderId="4" xfId="1" applyNumberFormat="1" applyFont="1" applyFill="1" applyBorder="1" applyAlignment="1">
      <alignment horizontal="center"/>
    </xf>
    <xf numFmtId="9" fontId="4" fillId="2" borderId="4" xfId="1" applyNumberFormat="1" applyFont="1" applyFill="1" applyBorder="1" applyAlignment="1">
      <alignment horizontal="center"/>
    </xf>
    <xf numFmtId="3" fontId="4" fillId="2" borderId="4" xfId="2" applyFont="1" applyFill="1" applyBorder="1" applyAlignment="1">
      <alignment horizontal="center"/>
    </xf>
    <xf numFmtId="0" fontId="2" fillId="2" borderId="0" xfId="0" applyFont="1" applyFill="1" applyBorder="1" applyAlignment="1">
      <alignment horizontal="center" vertical="center"/>
    </xf>
    <xf numFmtId="0" fontId="0" fillId="0" borderId="0" xfId="0" applyFill="1"/>
    <xf numFmtId="0" fontId="7" fillId="4" borderId="0" xfId="0" applyFont="1" applyFill="1"/>
    <xf numFmtId="0" fontId="0" fillId="4" borderId="0" xfId="0" applyFill="1"/>
    <xf numFmtId="14" fontId="8" fillId="4" borderId="0" xfId="0" applyNumberFormat="1" applyFont="1" applyFill="1"/>
    <xf numFmtId="2" fontId="0" fillId="4" borderId="0" xfId="0" applyNumberFormat="1" applyFill="1" applyBorder="1" applyAlignment="1">
      <alignment horizontal="center"/>
    </xf>
    <xf numFmtId="0" fontId="9" fillId="4" borderId="0" xfId="0" applyFont="1" applyFill="1"/>
    <xf numFmtId="14" fontId="0" fillId="4" borderId="0" xfId="0" applyNumberFormat="1" applyFill="1"/>
    <xf numFmtId="0" fontId="2" fillId="4" borderId="0" xfId="0" applyFont="1" applyFill="1" applyBorder="1"/>
    <xf numFmtId="0" fontId="2" fillId="4" borderId="0" xfId="0" applyFont="1" applyFill="1"/>
    <xf numFmtId="3" fontId="2" fillId="2" borderId="4" xfId="1" applyNumberFormat="1" applyFont="1" applyFill="1" applyBorder="1" applyAlignment="1">
      <alignment horizontal="center"/>
    </xf>
    <xf numFmtId="0" fontId="2" fillId="2" borderId="0" xfId="0" applyFont="1" applyFill="1" applyBorder="1" applyAlignment="1">
      <alignment horizontal="center" vertical="center"/>
    </xf>
    <xf numFmtId="0" fontId="2" fillId="3" borderId="0" xfId="85" applyFont="1" applyFill="1"/>
    <xf numFmtId="0" fontId="4" fillId="3" borderId="0" xfId="85" applyFont="1" applyFill="1" applyBorder="1"/>
    <xf numFmtId="0" fontId="2" fillId="3" borderId="0" xfId="85" applyFont="1" applyFill="1" applyBorder="1"/>
    <xf numFmtId="0" fontId="13" fillId="3" borderId="0" xfId="85" applyFont="1" applyFill="1" applyBorder="1" applyAlignment="1">
      <alignment vertical="top"/>
    </xf>
    <xf numFmtId="0" fontId="2" fillId="2" borderId="0" xfId="85" applyFont="1" applyFill="1" applyBorder="1"/>
    <xf numFmtId="0" fontId="3" fillId="3" borderId="0" xfId="85" applyFont="1" applyFill="1" applyBorder="1"/>
    <xf numFmtId="0" fontId="2" fillId="2" borderId="1" xfId="85" applyFont="1" applyFill="1" applyBorder="1"/>
    <xf numFmtId="0" fontId="2" fillId="2" borderId="2" xfId="85" applyFont="1" applyFill="1" applyBorder="1"/>
    <xf numFmtId="0" fontId="2" fillId="2" borderId="3" xfId="85" applyFont="1" applyFill="1" applyBorder="1"/>
    <xf numFmtId="0" fontId="2" fillId="2" borderId="4" xfId="85" applyFont="1" applyFill="1" applyBorder="1"/>
    <xf numFmtId="0" fontId="2" fillId="2" borderId="5" xfId="85" applyFont="1" applyFill="1" applyBorder="1"/>
    <xf numFmtId="0" fontId="2" fillId="2" borderId="6" xfId="85" applyFont="1" applyFill="1" applyBorder="1"/>
    <xf numFmtId="0" fontId="2" fillId="2" borderId="7" xfId="85" applyFont="1" applyFill="1" applyBorder="1"/>
    <xf numFmtId="0" fontId="2" fillId="2" borderId="8" xfId="85" applyFont="1" applyFill="1" applyBorder="1"/>
    <xf numFmtId="0" fontId="2" fillId="2" borderId="9" xfId="85" applyFont="1" applyFill="1" applyBorder="1"/>
    <xf numFmtId="0" fontId="4" fillId="3" borderId="4" xfId="85" applyFont="1" applyFill="1" applyBorder="1"/>
    <xf numFmtId="0" fontId="2" fillId="3" borderId="4" xfId="85" applyFont="1" applyFill="1" applyBorder="1"/>
    <xf numFmtId="3" fontId="2" fillId="2" borderId="4" xfId="85" applyNumberFormat="1" applyFont="1" applyFill="1" applyBorder="1"/>
    <xf numFmtId="0" fontId="4" fillId="2" borderId="4" xfId="85" applyFont="1" applyFill="1" applyBorder="1"/>
    <xf numFmtId="4" fontId="2" fillId="2" borderId="4" xfId="85" applyNumberFormat="1" applyFont="1" applyFill="1" applyBorder="1"/>
    <xf numFmtId="0" fontId="4" fillId="3" borderId="4" xfId="85" applyFont="1" applyFill="1" applyBorder="1" applyAlignment="1">
      <alignment wrapText="1"/>
    </xf>
    <xf numFmtId="0" fontId="4" fillId="3" borderId="4" xfId="85" applyFont="1" applyFill="1" applyBorder="1" applyAlignment="1">
      <alignment horizontal="right" wrapText="1"/>
    </xf>
    <xf numFmtId="0" fontId="2" fillId="2" borderId="4" xfId="85" applyFont="1" applyFill="1" applyBorder="1" applyAlignment="1">
      <alignment wrapText="1"/>
    </xf>
    <xf numFmtId="9" fontId="2" fillId="2" borderId="4" xfId="86" applyFont="1" applyFill="1" applyBorder="1"/>
    <xf numFmtId="0" fontId="4" fillId="2" borderId="4" xfId="85" applyFont="1" applyFill="1" applyBorder="1" applyAlignment="1">
      <alignment wrapText="1"/>
    </xf>
    <xf numFmtId="9" fontId="4" fillId="2" borderId="4" xfId="86" applyFont="1" applyFill="1" applyBorder="1"/>
    <xf numFmtId="0" fontId="2" fillId="2" borderId="10" xfId="85" applyFont="1" applyFill="1" applyBorder="1"/>
    <xf numFmtId="0" fontId="4" fillId="2" borderId="11" xfId="85" applyFont="1" applyFill="1" applyBorder="1"/>
    <xf numFmtId="0" fontId="4" fillId="2" borderId="12" xfId="85" applyFont="1" applyFill="1" applyBorder="1"/>
    <xf numFmtId="0" fontId="4" fillId="2" borderId="0" xfId="85" applyFont="1" applyFill="1" applyBorder="1" applyAlignment="1">
      <alignment wrapText="1"/>
    </xf>
    <xf numFmtId="3" fontId="2" fillId="2" borderId="0" xfId="85" applyNumberFormat="1" applyFont="1" applyFill="1" applyBorder="1"/>
    <xf numFmtId="9" fontId="2" fillId="2" borderId="0" xfId="86" applyFont="1" applyFill="1" applyBorder="1"/>
    <xf numFmtId="9" fontId="4" fillId="2" borderId="0" xfId="86" applyFont="1" applyFill="1" applyBorder="1"/>
    <xf numFmtId="0" fontId="6" fillId="3" borderId="0" xfId="85" applyFont="1" applyFill="1" applyBorder="1"/>
    <xf numFmtId="0" fontId="2" fillId="2" borderId="0" xfId="85" applyFont="1" applyFill="1" applyBorder="1" applyAlignment="1">
      <alignment horizontal="right" wrapText="1"/>
    </xf>
    <xf numFmtId="0" fontId="2" fillId="2" borderId="4" xfId="85" applyNumberFormat="1" applyFont="1" applyFill="1" applyBorder="1"/>
    <xf numFmtId="0" fontId="2" fillId="2" borderId="0" xfId="85" applyFont="1" applyFill="1" applyBorder="1" applyAlignment="1">
      <alignment wrapText="1"/>
    </xf>
    <xf numFmtId="0" fontId="2" fillId="0" borderId="4" xfId="3" applyFont="1" applyFill="1" applyBorder="1" applyAlignment="1">
      <alignment wrapText="1"/>
    </xf>
    <xf numFmtId="3" fontId="2" fillId="0" borderId="4" xfId="3" applyNumberFormat="1" applyFont="1" applyFill="1" applyBorder="1" applyAlignment="1">
      <alignment horizontal="center" vertical="center"/>
    </xf>
    <xf numFmtId="164" fontId="2" fillId="0" borderId="4" xfId="3" applyNumberFormat="1" applyFont="1" applyFill="1" applyBorder="1" applyAlignment="1">
      <alignment horizontal="center" vertical="center"/>
    </xf>
    <xf numFmtId="4" fontId="2" fillId="0" borderId="4" xfId="3" applyNumberFormat="1" applyFont="1" applyFill="1" applyBorder="1" applyAlignment="1">
      <alignment horizontal="center" vertical="center"/>
    </xf>
    <xf numFmtId="0" fontId="2" fillId="0" borderId="4" xfId="3" applyNumberFormat="1" applyFont="1" applyFill="1" applyBorder="1" applyAlignment="1">
      <alignment horizontal="center" vertical="center"/>
    </xf>
    <xf numFmtId="14" fontId="2" fillId="0" borderId="4" xfId="3" applyNumberFormat="1" applyFont="1" applyFill="1" applyBorder="1" applyAlignment="1">
      <alignment horizontal="center" vertical="center"/>
    </xf>
    <xf numFmtId="0" fontId="2" fillId="0" borderId="4" xfId="3" applyFont="1" applyFill="1" applyBorder="1"/>
    <xf numFmtId="0" fontId="2" fillId="2" borderId="4" xfId="85" applyFont="1" applyFill="1" applyBorder="1" applyAlignment="1">
      <alignment horizontal="center"/>
    </xf>
    <xf numFmtId="0" fontId="4" fillId="3" borderId="4" xfId="85" applyFont="1" applyFill="1" applyBorder="1" applyAlignment="1">
      <alignment horizontal="center"/>
    </xf>
    <xf numFmtId="3" fontId="2" fillId="2" borderId="4" xfId="85" applyNumberFormat="1" applyFont="1" applyFill="1" applyBorder="1" applyAlignment="1">
      <alignment horizontal="center"/>
    </xf>
    <xf numFmtId="3" fontId="4" fillId="2" borderId="4" xfId="85" applyNumberFormat="1" applyFont="1" applyFill="1" applyBorder="1" applyAlignment="1">
      <alignment horizontal="center"/>
    </xf>
    <xf numFmtId="0" fontId="2" fillId="3" borderId="4" xfId="85" applyFont="1" applyFill="1" applyBorder="1" applyAlignment="1">
      <alignment horizontal="center"/>
    </xf>
    <xf numFmtId="0" fontId="2" fillId="2" borderId="0" xfId="85" applyFont="1" applyFill="1" applyBorder="1" applyAlignment="1">
      <alignment horizontal="center"/>
    </xf>
    <xf numFmtId="4" fontId="2" fillId="2" borderId="4" xfId="85" applyNumberFormat="1" applyFont="1" applyFill="1" applyBorder="1" applyAlignment="1">
      <alignment horizontal="center"/>
    </xf>
    <xf numFmtId="0" fontId="4" fillId="3" borderId="4" xfId="85" applyFont="1" applyFill="1" applyBorder="1" applyAlignment="1">
      <alignment horizontal="center" wrapText="1"/>
    </xf>
    <xf numFmtId="9" fontId="2" fillId="2" borderId="4" xfId="86" applyNumberFormat="1" applyFont="1" applyFill="1" applyBorder="1" applyAlignment="1">
      <alignment horizontal="center"/>
    </xf>
    <xf numFmtId="9" fontId="2" fillId="2" borderId="4" xfId="86" applyFont="1" applyFill="1" applyBorder="1" applyAlignment="1">
      <alignment horizontal="center"/>
    </xf>
    <xf numFmtId="9" fontId="4" fillId="2" borderId="4" xfId="86" applyFont="1" applyFill="1" applyBorder="1" applyAlignment="1">
      <alignment horizontal="center"/>
    </xf>
    <xf numFmtId="9" fontId="2" fillId="2" borderId="4" xfId="4" applyFont="1" applyFill="1" applyBorder="1" applyAlignment="1">
      <alignment horizontal="center"/>
    </xf>
    <xf numFmtId="3" fontId="2" fillId="2" borderId="0" xfId="85" applyNumberFormat="1" applyFont="1" applyFill="1" applyBorder="1" applyAlignment="1">
      <alignment horizontal="center"/>
    </xf>
    <xf numFmtId="9" fontId="4" fillId="3" borderId="4" xfId="85" applyNumberFormat="1" applyFont="1" applyFill="1" applyBorder="1" applyAlignment="1">
      <alignment horizontal="center"/>
    </xf>
    <xf numFmtId="165" fontId="2" fillId="2" borderId="4" xfId="4" applyNumberFormat="1" applyFont="1" applyFill="1" applyBorder="1" applyAlignment="1">
      <alignment horizontal="center"/>
    </xf>
    <xf numFmtId="10" fontId="2" fillId="2" borderId="4" xfId="86" applyNumberFormat="1" applyFont="1" applyFill="1" applyBorder="1" applyAlignment="1">
      <alignment horizontal="center"/>
    </xf>
    <xf numFmtId="9" fontId="4" fillId="2" borderId="4" xfId="86" applyNumberFormat="1" applyFont="1" applyFill="1" applyBorder="1" applyAlignment="1">
      <alignment horizontal="center"/>
    </xf>
    <xf numFmtId="0" fontId="5" fillId="2" borderId="0" xfId="85" applyFont="1" applyFill="1" applyBorder="1" applyAlignment="1">
      <alignment horizontal="center"/>
    </xf>
    <xf numFmtId="3" fontId="4" fillId="2" borderId="0" xfId="2" applyFill="1" applyBorder="1" applyAlignment="1">
      <alignment horizontal="center"/>
    </xf>
    <xf numFmtId="10" fontId="4" fillId="3" borderId="4" xfId="86" applyNumberFormat="1" applyFont="1" applyFill="1" applyBorder="1" applyAlignment="1">
      <alignment horizontal="center" wrapText="1"/>
    </xf>
    <xf numFmtId="0" fontId="2" fillId="3" borderId="4" xfId="85" applyFont="1" applyFill="1" applyBorder="1" applyAlignment="1">
      <alignment horizontal="center" wrapText="1"/>
    </xf>
    <xf numFmtId="10" fontId="2" fillId="2" borderId="0" xfId="86" applyNumberFormat="1" applyFont="1" applyFill="1" applyBorder="1" applyAlignment="1">
      <alignment horizontal="center"/>
    </xf>
    <xf numFmtId="3" fontId="2" fillId="2" borderId="4" xfId="85" applyNumberFormat="1" applyFont="1" applyFill="1" applyBorder="1" applyAlignment="1">
      <alignment horizontal="center" wrapText="1"/>
    </xf>
    <xf numFmtId="0" fontId="2" fillId="2" borderId="0" xfId="85" applyFont="1" applyFill="1" applyBorder="1" applyAlignment="1">
      <alignment horizontal="center" wrapText="1"/>
    </xf>
    <xf numFmtId="3" fontId="4" fillId="2" borderId="4" xfId="85" applyNumberFormat="1" applyFont="1" applyFill="1" applyBorder="1"/>
    <xf numFmtId="9" fontId="2" fillId="2" borderId="4" xfId="86" applyNumberFormat="1" applyFont="1" applyFill="1" applyBorder="1"/>
    <xf numFmtId="9" fontId="2" fillId="2" borderId="4" xfId="4" applyFont="1" applyFill="1" applyBorder="1"/>
    <xf numFmtId="9" fontId="4" fillId="3" borderId="4" xfId="85" applyNumberFormat="1" applyFont="1" applyFill="1" applyBorder="1" applyAlignment="1">
      <alignment horizontal="right"/>
    </xf>
    <xf numFmtId="165" fontId="2" fillId="2" borderId="4" xfId="4" applyNumberFormat="1" applyFont="1" applyFill="1" applyBorder="1"/>
    <xf numFmtId="0" fontId="4" fillId="3" borderId="4" xfId="85" applyFont="1" applyFill="1" applyBorder="1" applyAlignment="1">
      <alignment horizontal="right"/>
    </xf>
    <xf numFmtId="10" fontId="2" fillId="2" borderId="4" xfId="86" applyNumberFormat="1" applyFont="1" applyFill="1" applyBorder="1" applyAlignment="1">
      <alignment horizontal="right"/>
    </xf>
    <xf numFmtId="9" fontId="4" fillId="2" borderId="4" xfId="86" applyNumberFormat="1" applyFont="1" applyFill="1" applyBorder="1" applyAlignment="1">
      <alignment horizontal="right"/>
    </xf>
    <xf numFmtId="10" fontId="2" fillId="2" borderId="4" xfId="86" applyNumberFormat="1" applyFont="1" applyFill="1" applyBorder="1"/>
    <xf numFmtId="0" fontId="5" fillId="2" borderId="0" xfId="85" applyFont="1" applyFill="1" applyBorder="1"/>
    <xf numFmtId="10" fontId="4" fillId="3" borderId="4" xfId="86" applyNumberFormat="1" applyFont="1" applyFill="1" applyBorder="1" applyAlignment="1">
      <alignment horizontal="right" wrapText="1"/>
    </xf>
    <xf numFmtId="0" fontId="2" fillId="0" borderId="4" xfId="185" applyFont="1" applyFill="1" applyBorder="1" applyAlignment="1">
      <alignment wrapText="1"/>
    </xf>
    <xf numFmtId="3" fontId="2" fillId="0" borderId="4" xfId="185" applyNumberFormat="1" applyFont="1" applyFill="1" applyBorder="1" applyAlignment="1">
      <alignment horizontal="center" vertical="center"/>
    </xf>
    <xf numFmtId="164" fontId="2" fillId="0" borderId="4" xfId="185" applyNumberFormat="1" applyFont="1" applyFill="1" applyBorder="1" applyAlignment="1">
      <alignment horizontal="center" vertical="center"/>
    </xf>
    <xf numFmtId="4" fontId="2" fillId="0" borderId="4" xfId="185" applyNumberFormat="1" applyFont="1" applyFill="1" applyBorder="1" applyAlignment="1">
      <alignment horizontal="center" vertical="center"/>
    </xf>
    <xf numFmtId="0" fontId="2" fillId="0" borderId="4" xfId="185" applyNumberFormat="1" applyFont="1" applyFill="1" applyBorder="1" applyAlignment="1">
      <alignment horizontal="center" vertical="center"/>
    </xf>
    <xf numFmtId="0" fontId="2" fillId="3" borderId="4" xfId="85" applyFont="1" applyFill="1" applyBorder="1" applyAlignment="1">
      <alignment horizontal="right" wrapText="1"/>
    </xf>
    <xf numFmtId="0" fontId="4" fillId="3" borderId="4" xfId="85" applyFont="1" applyFill="1" applyBorder="1" applyAlignment="1">
      <alignment horizontal="left" wrapText="1"/>
    </xf>
    <xf numFmtId="14" fontId="2" fillId="0" borderId="4" xfId="185" applyNumberFormat="1" applyFont="1" applyFill="1" applyBorder="1" applyAlignment="1">
      <alignment horizontal="center" vertical="center"/>
    </xf>
    <xf numFmtId="0" fontId="2" fillId="0" borderId="4" xfId="185" applyFont="1" applyFill="1" applyBorder="1"/>
    <xf numFmtId="10" fontId="2" fillId="2" borderId="0" xfId="86" applyNumberFormat="1" applyFont="1" applyFill="1" applyBorder="1"/>
    <xf numFmtId="3" fontId="2" fillId="2" borderId="4" xfId="85" applyNumberFormat="1" applyFont="1" applyFill="1" applyBorder="1" applyAlignment="1">
      <alignment horizontal="right" wrapText="1"/>
    </xf>
    <xf numFmtId="0" fontId="2" fillId="3" borderId="0" xfId="187" applyFont="1" applyFill="1"/>
    <xf numFmtId="0" fontId="4" fillId="3" borderId="0" xfId="187" applyFont="1" applyFill="1" applyBorder="1"/>
    <xf numFmtId="0" fontId="2" fillId="3" borderId="0" xfId="187" applyFont="1" applyFill="1" applyBorder="1"/>
    <xf numFmtId="0" fontId="13" fillId="3" borderId="0" xfId="187" applyFont="1" applyFill="1" applyBorder="1" applyAlignment="1">
      <alignment vertical="top"/>
    </xf>
    <xf numFmtId="0" fontId="2" fillId="2" borderId="0" xfId="187" applyFont="1" applyFill="1" applyBorder="1"/>
    <xf numFmtId="0" fontId="3" fillId="3" borderId="0" xfId="187" applyFont="1" applyFill="1" applyBorder="1"/>
    <xf numFmtId="0" fontId="2" fillId="2" borderId="1" xfId="187" applyFont="1" applyFill="1" applyBorder="1"/>
    <xf numFmtId="0" fontId="2" fillId="2" borderId="2" xfId="187" applyFont="1" applyFill="1" applyBorder="1"/>
    <xf numFmtId="0" fontId="2" fillId="2" borderId="3" xfId="187" applyFont="1" applyFill="1" applyBorder="1"/>
    <xf numFmtId="0" fontId="2" fillId="2" borderId="4" xfId="187" applyFont="1" applyFill="1" applyBorder="1"/>
    <xf numFmtId="0" fontId="2" fillId="2" borderId="11" xfId="187" applyFont="1" applyFill="1" applyBorder="1"/>
    <xf numFmtId="0" fontId="2" fillId="2" borderId="13" xfId="187" applyFont="1" applyFill="1" applyBorder="1"/>
    <xf numFmtId="0" fontId="2" fillId="2" borderId="5" xfId="187" applyFont="1" applyFill="1" applyBorder="1"/>
    <xf numFmtId="0" fontId="2" fillId="2" borderId="6" xfId="187" applyFont="1" applyFill="1" applyBorder="1"/>
    <xf numFmtId="0" fontId="2" fillId="2" borderId="7" xfId="187" applyFont="1" applyFill="1" applyBorder="1"/>
    <xf numFmtId="0" fontId="2" fillId="2" borderId="8" xfId="187" applyFont="1" applyFill="1" applyBorder="1"/>
    <xf numFmtId="0" fontId="2" fillId="2" borderId="9" xfId="187" applyFont="1" applyFill="1" applyBorder="1"/>
    <xf numFmtId="0" fontId="4" fillId="3" borderId="4" xfId="187" applyFont="1" applyFill="1" applyBorder="1"/>
    <xf numFmtId="0" fontId="4" fillId="3" borderId="4" xfId="187" applyFont="1" applyFill="1" applyBorder="1" applyAlignment="1">
      <alignment horizontal="center"/>
    </xf>
    <xf numFmtId="0" fontId="2" fillId="2" borderId="4" xfId="188" applyFont="1" applyFill="1" applyBorder="1"/>
    <xf numFmtId="0" fontId="2" fillId="3" borderId="4" xfId="187" applyFont="1" applyFill="1" applyBorder="1"/>
    <xf numFmtId="3" fontId="1" fillId="0" borderId="0" xfId="187" applyNumberFormat="1"/>
    <xf numFmtId="0" fontId="4" fillId="2" borderId="4" xfId="187" applyFont="1" applyFill="1" applyBorder="1"/>
    <xf numFmtId="3" fontId="4" fillId="2" borderId="4" xfId="187" applyNumberFormat="1" applyFont="1" applyFill="1" applyBorder="1"/>
    <xf numFmtId="0" fontId="15" fillId="2" borderId="0" xfId="187" applyFont="1" applyFill="1" applyBorder="1"/>
    <xf numFmtId="0" fontId="4" fillId="3" borderId="4" xfId="187" applyFont="1" applyFill="1" applyBorder="1" applyAlignment="1">
      <alignment wrapText="1"/>
    </xf>
    <xf numFmtId="0" fontId="4" fillId="3" borderId="4" xfId="187" applyFont="1" applyFill="1" applyBorder="1" applyAlignment="1">
      <alignment horizontal="right" wrapText="1"/>
    </xf>
    <xf numFmtId="0" fontId="2" fillId="2" borderId="4" xfId="187" applyFont="1" applyFill="1" applyBorder="1" applyAlignment="1">
      <alignment wrapText="1"/>
    </xf>
    <xf numFmtId="9" fontId="2" fillId="2" borderId="4" xfId="189" applyFont="1" applyFill="1" applyBorder="1"/>
    <xf numFmtId="3" fontId="2" fillId="2" borderId="4" xfId="187" applyNumberFormat="1" applyFont="1" applyFill="1" applyBorder="1"/>
    <xf numFmtId="1" fontId="2" fillId="2" borderId="0" xfId="187" applyNumberFormat="1" applyFont="1" applyFill="1" applyBorder="1"/>
    <xf numFmtId="3" fontId="2" fillId="2" borderId="4" xfId="190" applyNumberFormat="1" applyFont="1" applyFill="1" applyBorder="1"/>
    <xf numFmtId="0" fontId="4" fillId="2" borderId="4" xfId="187" applyFont="1" applyFill="1" applyBorder="1" applyAlignment="1">
      <alignment wrapText="1"/>
    </xf>
    <xf numFmtId="9" fontId="4" fillId="2" borderId="4" xfId="189" applyFont="1" applyFill="1" applyBorder="1"/>
    <xf numFmtId="0" fontId="4" fillId="2" borderId="11" xfId="187" applyFont="1" applyFill="1" applyBorder="1"/>
    <xf numFmtId="0" fontId="4" fillId="2" borderId="12" xfId="187" applyFont="1" applyFill="1" applyBorder="1"/>
    <xf numFmtId="3" fontId="4" fillId="2" borderId="4" xfId="2" applyFont="1" applyFill="1" applyBorder="1"/>
    <xf numFmtId="0" fontId="17" fillId="4" borderId="0" xfId="3" applyFont="1" applyFill="1"/>
    <xf numFmtId="0" fontId="4" fillId="2" borderId="0" xfId="187" applyFont="1" applyFill="1" applyBorder="1"/>
    <xf numFmtId="3" fontId="4" fillId="2" borderId="0" xfId="2" applyFont="1" applyFill="1" applyBorder="1"/>
    <xf numFmtId="9" fontId="4" fillId="2" borderId="0" xfId="189" applyFont="1" applyFill="1" applyBorder="1"/>
    <xf numFmtId="0" fontId="2" fillId="2" borderId="4" xfId="187" applyFont="1" applyFill="1" applyBorder="1" applyAlignment="1">
      <alignment horizontal="right"/>
    </xf>
    <xf numFmtId="0" fontId="4" fillId="2" borderId="0" xfId="187" applyFont="1" applyFill="1" applyBorder="1" applyAlignment="1">
      <alignment wrapText="1"/>
    </xf>
    <xf numFmtId="3" fontId="2" fillId="2" borderId="0" xfId="187" applyNumberFormat="1" applyFont="1" applyFill="1" applyBorder="1"/>
    <xf numFmtId="9" fontId="4" fillId="3" borderId="4" xfId="187" applyNumberFormat="1" applyFont="1" applyFill="1" applyBorder="1" applyAlignment="1">
      <alignment horizontal="right"/>
    </xf>
    <xf numFmtId="9" fontId="2" fillId="2" borderId="0" xfId="189" applyFont="1" applyFill="1" applyBorder="1"/>
    <xf numFmtId="0" fontId="4" fillId="3" borderId="4" xfId="187" applyFont="1" applyFill="1" applyBorder="1" applyAlignment="1">
      <alignment horizontal="right"/>
    </xf>
    <xf numFmtId="10" fontId="2" fillId="2" borderId="4" xfId="189" applyNumberFormat="1" applyFont="1" applyFill="1" applyBorder="1" applyAlignment="1">
      <alignment horizontal="right"/>
    </xf>
    <xf numFmtId="10" fontId="4" fillId="2" borderId="4" xfId="189" applyNumberFormat="1" applyFont="1" applyFill="1" applyBorder="1" applyAlignment="1">
      <alignment horizontal="right"/>
    </xf>
    <xf numFmtId="168" fontId="2" fillId="2" borderId="4" xfId="86" applyNumberFormat="1" applyFont="1" applyFill="1" applyBorder="1"/>
    <xf numFmtId="0" fontId="5" fillId="2" borderId="0" xfId="187" applyFont="1" applyFill="1" applyBorder="1"/>
    <xf numFmtId="9" fontId="2" fillId="2" borderId="4" xfId="190" applyFont="1" applyFill="1" applyBorder="1"/>
    <xf numFmtId="0" fontId="6" fillId="3" borderId="0" xfId="187" applyFont="1" applyFill="1" applyBorder="1"/>
    <xf numFmtId="10" fontId="4" fillId="3" borderId="4" xfId="189" applyNumberFormat="1" applyFont="1" applyFill="1" applyBorder="1" applyAlignment="1">
      <alignment horizontal="right" wrapText="1"/>
    </xf>
    <xf numFmtId="0" fontId="2" fillId="2" borderId="0" xfId="187" applyFont="1" applyFill="1" applyBorder="1" applyAlignment="1">
      <alignment horizontal="right" wrapText="1"/>
    </xf>
    <xf numFmtId="0" fontId="2" fillId="0" borderId="4" xfId="191" applyFont="1" applyFill="1" applyBorder="1" applyAlignment="1">
      <alignment wrapText="1"/>
    </xf>
    <xf numFmtId="3" fontId="2" fillId="0" borderId="4" xfId="191" applyNumberFormat="1" applyFont="1" applyFill="1" applyBorder="1" applyAlignment="1">
      <alignment horizontal="right" vertical="center"/>
    </xf>
    <xf numFmtId="164" fontId="2" fillId="0" borderId="4" xfId="191" applyNumberFormat="1" applyFont="1" applyFill="1" applyBorder="1" applyAlignment="1">
      <alignment horizontal="right" vertical="center"/>
    </xf>
    <xf numFmtId="4" fontId="2" fillId="0" borderId="4" xfId="191" applyNumberFormat="1" applyFont="1" applyFill="1" applyBorder="1" applyAlignment="1">
      <alignment horizontal="right" vertical="center"/>
    </xf>
    <xf numFmtId="0" fontId="2" fillId="0" borderId="4" xfId="191" applyNumberFormat="1" applyFont="1" applyFill="1" applyBorder="1" applyAlignment="1">
      <alignment horizontal="right" vertical="center"/>
    </xf>
    <xf numFmtId="0" fontId="2" fillId="2" borderId="0" xfId="187" applyFont="1" applyFill="1" applyBorder="1" applyAlignment="1">
      <alignment wrapText="1"/>
    </xf>
    <xf numFmtId="0" fontId="2" fillId="3" borderId="4" xfId="187" applyFont="1" applyFill="1" applyBorder="1" applyAlignment="1">
      <alignment horizontal="right" wrapText="1"/>
    </xf>
    <xf numFmtId="14" fontId="2" fillId="0" borderId="4" xfId="191" applyNumberFormat="1" applyFont="1" applyFill="1" applyBorder="1" applyAlignment="1">
      <alignment horizontal="right" vertical="center"/>
    </xf>
    <xf numFmtId="0" fontId="2" fillId="0" borderId="4" xfId="191" applyFont="1" applyFill="1" applyBorder="1"/>
    <xf numFmtId="3" fontId="2" fillId="2" borderId="4" xfId="187" applyNumberFormat="1" applyFont="1" applyFill="1" applyBorder="1" applyAlignment="1">
      <alignment horizontal="right"/>
    </xf>
    <xf numFmtId="0" fontId="2" fillId="2" borderId="4" xfId="187" applyNumberFormat="1" applyFont="1" applyFill="1" applyBorder="1" applyAlignment="1">
      <alignment horizontal="right"/>
    </xf>
    <xf numFmtId="4" fontId="2" fillId="2" borderId="4" xfId="187" applyNumberFormat="1" applyFont="1" applyFill="1" applyBorder="1" applyAlignment="1">
      <alignment horizontal="right"/>
    </xf>
    <xf numFmtId="10" fontId="2" fillId="2" borderId="0" xfId="189" applyNumberFormat="1" applyFont="1" applyFill="1" applyBorder="1"/>
    <xf numFmtId="0" fontId="4" fillId="3" borderId="14" xfId="192" applyFont="1" applyFill="1" applyBorder="1" applyAlignment="1">
      <alignment wrapText="1"/>
    </xf>
    <xf numFmtId="0" fontId="2" fillId="3" borderId="15" xfId="192" applyFont="1" applyFill="1" applyBorder="1" applyAlignment="1">
      <alignment horizontal="right" wrapText="1"/>
    </xf>
    <xf numFmtId="0" fontId="2" fillId="3" borderId="16" xfId="192" applyFont="1" applyFill="1" applyBorder="1" applyAlignment="1">
      <alignment horizontal="right" wrapText="1"/>
    </xf>
    <xf numFmtId="0" fontId="1" fillId="0" borderId="17" xfId="192" applyBorder="1"/>
    <xf numFmtId="3" fontId="1" fillId="0" borderId="17" xfId="192" applyNumberFormat="1" applyBorder="1"/>
    <xf numFmtId="3" fontId="16" fillId="0" borderId="17" xfId="192" applyNumberFormat="1" applyFont="1" applyBorder="1"/>
    <xf numFmtId="0" fontId="1" fillId="0" borderId="0" xfId="192" applyBorder="1"/>
    <xf numFmtId="3" fontId="16" fillId="0" borderId="0" xfId="192" applyNumberFormat="1" applyFont="1" applyBorder="1"/>
    <xf numFmtId="0" fontId="2" fillId="3" borderId="14" xfId="192" applyFont="1" applyFill="1" applyBorder="1" applyAlignment="1">
      <alignment horizontal="right" wrapText="1"/>
    </xf>
    <xf numFmtId="0" fontId="2" fillId="2" borderId="17" xfId="192" applyFont="1" applyFill="1" applyBorder="1"/>
    <xf numFmtId="3" fontId="2" fillId="3" borderId="0" xfId="187" applyNumberFormat="1" applyFont="1" applyFill="1"/>
    <xf numFmtId="0" fontId="2" fillId="3" borderId="0" xfId="196" applyFont="1" applyFill="1"/>
    <xf numFmtId="0" fontId="4" fillId="3" borderId="0" xfId="196" applyFont="1" applyFill="1" applyBorder="1"/>
    <xf numFmtId="0" fontId="2" fillId="3" borderId="0" xfId="196" applyFont="1" applyFill="1" applyBorder="1"/>
    <xf numFmtId="0" fontId="13" fillId="3" borderId="0" xfId="196" applyFont="1" applyFill="1" applyBorder="1" applyAlignment="1">
      <alignment vertical="top"/>
    </xf>
    <xf numFmtId="0" fontId="2" fillId="2" borderId="0" xfId="196" applyFont="1" applyFill="1" applyBorder="1"/>
    <xf numFmtId="0" fontId="3" fillId="3" borderId="0" xfId="196" applyFont="1" applyFill="1" applyBorder="1"/>
    <xf numFmtId="0" fontId="2" fillId="2" borderId="1" xfId="196" applyFont="1" applyFill="1" applyBorder="1"/>
    <xf numFmtId="0" fontId="2" fillId="2" borderId="1" xfId="197" applyFont="1" applyFill="1" applyBorder="1"/>
    <xf numFmtId="0" fontId="2" fillId="2" borderId="2" xfId="196" applyFont="1" applyFill="1" applyBorder="1"/>
    <xf numFmtId="0" fontId="2" fillId="2" borderId="3" xfId="196" applyFont="1" applyFill="1" applyBorder="1"/>
    <xf numFmtId="0" fontId="2" fillId="2" borderId="4" xfId="196" applyFont="1" applyFill="1" applyBorder="1"/>
    <xf numFmtId="0" fontId="2" fillId="2" borderId="11" xfId="196" applyFont="1" applyFill="1" applyBorder="1"/>
    <xf numFmtId="0" fontId="2" fillId="2" borderId="13" xfId="196" applyFont="1" applyFill="1" applyBorder="1"/>
    <xf numFmtId="0" fontId="2" fillId="2" borderId="5" xfId="196" applyFont="1" applyFill="1" applyBorder="1"/>
    <xf numFmtId="0" fontId="2" fillId="2" borderId="5" xfId="197" applyFont="1" applyFill="1" applyBorder="1"/>
    <xf numFmtId="0" fontId="2" fillId="2" borderId="6" xfId="196" applyFont="1" applyFill="1" applyBorder="1"/>
    <xf numFmtId="0" fontId="2" fillId="2" borderId="0" xfId="196" applyFont="1" applyFill="1" applyBorder="1" applyAlignment="1">
      <alignment horizontal="center" vertical="center"/>
    </xf>
    <xf numFmtId="0" fontId="2" fillId="2" borderId="7" xfId="196" applyFont="1" applyFill="1" applyBorder="1"/>
    <xf numFmtId="0" fontId="2" fillId="2" borderId="7" xfId="197" applyFont="1" applyFill="1" applyBorder="1"/>
    <xf numFmtId="0" fontId="2" fillId="2" borderId="8" xfId="196" applyFont="1" applyFill="1" applyBorder="1"/>
    <xf numFmtId="0" fontId="2" fillId="2" borderId="9" xfId="196" applyFont="1" applyFill="1" applyBorder="1"/>
    <xf numFmtId="0" fontId="4" fillId="3" borderId="4" xfId="196" applyFont="1" applyFill="1" applyBorder="1"/>
    <xf numFmtId="0" fontId="4" fillId="3" borderId="4" xfId="196" applyFont="1" applyFill="1" applyBorder="1" applyAlignment="1">
      <alignment horizontal="center"/>
    </xf>
    <xf numFmtId="0" fontId="2" fillId="2" borderId="11" xfId="196" applyFont="1" applyFill="1" applyBorder="1" applyAlignment="1"/>
    <xf numFmtId="0" fontId="8" fillId="0" borderId="13" xfId="191" applyBorder="1" applyAlignment="1"/>
    <xf numFmtId="0" fontId="2" fillId="2" borderId="4" xfId="198" applyFont="1" applyFill="1" applyBorder="1"/>
    <xf numFmtId="0" fontId="2" fillId="2" borderId="4" xfId="197" applyFont="1" applyFill="1" applyBorder="1" applyAlignment="1">
      <alignment horizontal="center"/>
    </xf>
    <xf numFmtId="0" fontId="2" fillId="3" borderId="4" xfId="196" applyFont="1" applyFill="1" applyBorder="1"/>
    <xf numFmtId="3" fontId="2" fillId="2" borderId="4" xfId="197" applyNumberFormat="1" applyFont="1" applyFill="1" applyBorder="1"/>
    <xf numFmtId="3" fontId="1" fillId="0" borderId="0" xfId="196" applyNumberFormat="1"/>
    <xf numFmtId="0" fontId="4" fillId="2" borderId="4" xfId="196" applyFont="1" applyFill="1" applyBorder="1"/>
    <xf numFmtId="3" fontId="4" fillId="2" borderId="4" xfId="196" applyNumberFormat="1" applyFont="1" applyFill="1" applyBorder="1"/>
    <xf numFmtId="0" fontId="15" fillId="2" borderId="0" xfId="196" applyFont="1" applyFill="1" applyBorder="1"/>
    <xf numFmtId="0" fontId="4" fillId="3" borderId="4" xfId="196" applyFont="1" applyFill="1" applyBorder="1" applyAlignment="1">
      <alignment wrapText="1"/>
    </xf>
    <xf numFmtId="0" fontId="4" fillId="3" borderId="4" xfId="196" applyFont="1" applyFill="1" applyBorder="1" applyAlignment="1">
      <alignment horizontal="right" wrapText="1"/>
    </xf>
    <xf numFmtId="0" fontId="2" fillId="2" borderId="4" xfId="196" applyFont="1" applyFill="1" applyBorder="1" applyAlignment="1">
      <alignment wrapText="1"/>
    </xf>
    <xf numFmtId="9" fontId="2" fillId="2" borderId="4" xfId="199" applyFont="1" applyFill="1" applyBorder="1"/>
    <xf numFmtId="3" fontId="2" fillId="0" borderId="4" xfId="196" applyNumberFormat="1" applyFont="1" applyFill="1" applyBorder="1"/>
    <xf numFmtId="1" fontId="2" fillId="2" borderId="0" xfId="196" applyNumberFormat="1" applyFont="1" applyFill="1" applyBorder="1"/>
    <xf numFmtId="3" fontId="2" fillId="2" borderId="4" xfId="200" applyNumberFormat="1" applyFont="1" applyFill="1" applyBorder="1"/>
    <xf numFmtId="0" fontId="4" fillId="2" borderId="4" xfId="196" applyFont="1" applyFill="1" applyBorder="1" applyAlignment="1">
      <alignment wrapText="1"/>
    </xf>
    <xf numFmtId="9" fontId="4" fillId="2" borderId="4" xfId="199" applyFont="1" applyFill="1" applyBorder="1"/>
    <xf numFmtId="3" fontId="2" fillId="2" borderId="0" xfId="196" applyNumberFormat="1" applyFont="1" applyFill="1" applyBorder="1"/>
    <xf numFmtId="0" fontId="4" fillId="2" borderId="11" xfId="196" applyFont="1" applyFill="1" applyBorder="1"/>
    <xf numFmtId="0" fontId="4" fillId="2" borderId="12" xfId="196" applyFont="1" applyFill="1" applyBorder="1"/>
    <xf numFmtId="9" fontId="4" fillId="2" borderId="4" xfId="4" applyFont="1" applyFill="1" applyBorder="1"/>
    <xf numFmtId="0" fontId="4" fillId="2" borderId="0" xfId="196" applyFont="1" applyFill="1" applyBorder="1"/>
    <xf numFmtId="9" fontId="4" fillId="2" borderId="0" xfId="199" applyFont="1" applyFill="1" applyBorder="1"/>
    <xf numFmtId="3" fontId="2" fillId="0" borderId="4" xfId="197" applyNumberFormat="1" applyFont="1" applyFill="1" applyBorder="1"/>
    <xf numFmtId="9" fontId="2" fillId="0" borderId="4" xfId="199" applyFont="1" applyFill="1" applyBorder="1"/>
    <xf numFmtId="0" fontId="2" fillId="0" borderId="4" xfId="196" applyFont="1" applyFill="1" applyBorder="1" applyAlignment="1">
      <alignment horizontal="right"/>
    </xf>
    <xf numFmtId="0" fontId="4" fillId="2" borderId="0" xfId="196" applyFont="1" applyFill="1" applyBorder="1" applyAlignment="1">
      <alignment wrapText="1"/>
    </xf>
    <xf numFmtId="9" fontId="4" fillId="3" borderId="4" xfId="196" applyNumberFormat="1" applyFont="1" applyFill="1" applyBorder="1" applyAlignment="1">
      <alignment horizontal="right"/>
    </xf>
    <xf numFmtId="9" fontId="2" fillId="2" borderId="0" xfId="199" applyFont="1" applyFill="1" applyBorder="1"/>
    <xf numFmtId="0" fontId="4" fillId="3" borderId="4" xfId="196" applyFont="1" applyFill="1" applyBorder="1" applyAlignment="1">
      <alignment horizontal="right"/>
    </xf>
    <xf numFmtId="3" fontId="2" fillId="2" borderId="4" xfId="196" applyNumberFormat="1" applyFont="1" applyFill="1" applyBorder="1"/>
    <xf numFmtId="10" fontId="2" fillId="2" borderId="4" xfId="199" applyNumberFormat="1" applyFont="1" applyFill="1" applyBorder="1" applyAlignment="1">
      <alignment horizontal="right"/>
    </xf>
    <xf numFmtId="10" fontId="4" fillId="2" borderId="4" xfId="199" applyNumberFormat="1" applyFont="1" applyFill="1" applyBorder="1" applyAlignment="1">
      <alignment horizontal="right"/>
    </xf>
    <xf numFmtId="168" fontId="2" fillId="2" borderId="4" xfId="200" applyNumberFormat="1" applyFont="1" applyFill="1" applyBorder="1"/>
    <xf numFmtId="0" fontId="5" fillId="2" borderId="0" xfId="196" applyFont="1" applyFill="1" applyBorder="1"/>
    <xf numFmtId="9" fontId="2" fillId="2" borderId="4" xfId="200" applyFont="1" applyFill="1" applyBorder="1"/>
    <xf numFmtId="0" fontId="6" fillId="3" borderId="0" xfId="196" applyFont="1" applyFill="1" applyBorder="1"/>
    <xf numFmtId="10" fontId="4" fillId="3" borderId="4" xfId="199" applyNumberFormat="1" applyFont="1" applyFill="1" applyBorder="1" applyAlignment="1">
      <alignment horizontal="right" wrapText="1"/>
    </xf>
    <xf numFmtId="0" fontId="2" fillId="2" borderId="0" xfId="196" applyFont="1" applyFill="1" applyBorder="1" applyAlignment="1">
      <alignment horizontal="right" wrapText="1"/>
    </xf>
    <xf numFmtId="0" fontId="2" fillId="2" borderId="0" xfId="196" applyFont="1" applyFill="1" applyBorder="1" applyAlignment="1">
      <alignment wrapText="1"/>
    </xf>
    <xf numFmtId="0" fontId="2" fillId="3" borderId="4" xfId="196" applyFont="1" applyFill="1" applyBorder="1" applyAlignment="1">
      <alignment horizontal="right" wrapText="1"/>
    </xf>
    <xf numFmtId="3" fontId="2" fillId="0" borderId="4" xfId="196" applyNumberFormat="1" applyFont="1" applyFill="1" applyBorder="1" applyAlignment="1">
      <alignment horizontal="right"/>
    </xf>
    <xf numFmtId="0" fontId="2" fillId="0" borderId="4" xfId="196" applyNumberFormat="1" applyFont="1" applyFill="1" applyBorder="1" applyAlignment="1">
      <alignment horizontal="right"/>
    </xf>
    <xf numFmtId="4" fontId="2" fillId="0" borderId="4" xfId="196" applyNumberFormat="1" applyFont="1" applyFill="1" applyBorder="1" applyAlignment="1">
      <alignment horizontal="right"/>
    </xf>
    <xf numFmtId="10" fontId="2" fillId="2" borderId="0" xfId="199" applyNumberFormat="1" applyFont="1" applyFill="1" applyBorder="1"/>
    <xf numFmtId="3" fontId="2" fillId="0" borderId="4" xfId="197" applyNumberFormat="1" applyFont="1" applyFill="1" applyBorder="1" applyAlignment="1">
      <alignment horizontal="right" wrapText="1"/>
    </xf>
    <xf numFmtId="3" fontId="4" fillId="0" borderId="4" xfId="2" applyFont="1" applyFill="1" applyBorder="1"/>
    <xf numFmtId="0" fontId="4" fillId="3" borderId="14" xfId="201" applyFont="1" applyFill="1" applyBorder="1" applyAlignment="1">
      <alignment wrapText="1"/>
    </xf>
    <xf numFmtId="0" fontId="2" fillId="3" borderId="15" xfId="201" applyFont="1" applyFill="1" applyBorder="1" applyAlignment="1">
      <alignment horizontal="right" wrapText="1"/>
    </xf>
    <xf numFmtId="0" fontId="2" fillId="3" borderId="16" xfId="201" applyFont="1" applyFill="1" applyBorder="1" applyAlignment="1">
      <alignment horizontal="right" wrapText="1"/>
    </xf>
    <xf numFmtId="0" fontId="1" fillId="0" borderId="17" xfId="201" applyBorder="1"/>
    <xf numFmtId="3" fontId="1" fillId="0" borderId="17" xfId="201" applyNumberFormat="1" applyBorder="1"/>
    <xf numFmtId="3" fontId="16" fillId="0" borderId="17" xfId="201" applyNumberFormat="1" applyFont="1" applyBorder="1"/>
    <xf numFmtId="0" fontId="1" fillId="0" borderId="0" xfId="201" applyBorder="1"/>
    <xf numFmtId="3" fontId="16" fillId="0" borderId="0" xfId="201" applyNumberFormat="1" applyFont="1" applyBorder="1"/>
    <xf numFmtId="0" fontId="2" fillId="3" borderId="14" xfId="201" applyFont="1" applyFill="1" applyBorder="1" applyAlignment="1">
      <alignment horizontal="right" wrapText="1"/>
    </xf>
    <xf numFmtId="0" fontId="2" fillId="2" borderId="17" xfId="201" applyFont="1" applyFill="1" applyBorder="1"/>
    <xf numFmtId="3" fontId="2" fillId="3" borderId="0" xfId="196" applyNumberFormat="1" applyFont="1" applyFill="1"/>
    <xf numFmtId="9" fontId="2" fillId="2" borderId="4" xfId="199" applyNumberFormat="1" applyFont="1" applyFill="1" applyBorder="1"/>
    <xf numFmtId="3" fontId="2" fillId="0" borderId="4" xfId="191" applyNumberFormat="1" applyFont="1" applyFill="1" applyBorder="1" applyAlignment="1">
      <alignment wrapText="1"/>
    </xf>
    <xf numFmtId="14" fontId="2" fillId="0" borderId="4" xfId="191" applyNumberFormat="1" applyFont="1" applyFill="1" applyBorder="1" applyAlignment="1">
      <alignment wrapText="1"/>
    </xf>
    <xf numFmtId="4" fontId="2" fillId="0" borderId="4" xfId="191" applyNumberFormat="1" applyFont="1" applyFill="1" applyBorder="1" applyAlignment="1">
      <alignment wrapText="1"/>
    </xf>
    <xf numFmtId="0" fontId="2" fillId="0" borderId="4" xfId="191" applyFont="1" applyFill="1" applyBorder="1" applyAlignment="1">
      <alignment horizontal="right" wrapText="1"/>
    </xf>
    <xf numFmtId="3" fontId="2" fillId="4" borderId="4" xfId="197" applyNumberFormat="1" applyFont="1" applyFill="1" applyBorder="1"/>
    <xf numFmtId="3" fontId="4" fillId="4" borderId="4" xfId="2" applyFont="1" applyFill="1" applyBorder="1"/>
    <xf numFmtId="9" fontId="2" fillId="4" borderId="4" xfId="199" applyFont="1" applyFill="1" applyBorder="1"/>
    <xf numFmtId="3" fontId="2" fillId="0" borderId="17" xfId="201" applyNumberFormat="1" applyFont="1" applyBorder="1"/>
    <xf numFmtId="3" fontId="4" fillId="0" borderId="17" xfId="201" applyNumberFormat="1" applyFont="1" applyBorder="1"/>
    <xf numFmtId="9" fontId="2" fillId="0" borderId="4" xfId="199" applyNumberFormat="1" applyFont="1" applyFill="1" applyBorder="1"/>
    <xf numFmtId="169" fontId="2" fillId="2" borderId="4" xfId="197" applyNumberFormat="1" applyFont="1" applyFill="1" applyBorder="1"/>
    <xf numFmtId="9" fontId="4" fillId="3" borderId="4" xfId="506" applyNumberFormat="1" applyFont="1" applyFill="1" applyBorder="1" applyAlignment="1">
      <alignment horizontal="right"/>
    </xf>
    <xf numFmtId="0" fontId="4" fillId="3" borderId="4" xfId="506" applyFont="1" applyFill="1" applyBorder="1" applyAlignment="1">
      <alignment horizontal="right" wrapText="1"/>
    </xf>
    <xf numFmtId="0" fontId="2" fillId="2" borderId="0" xfId="196" applyFont="1" applyFill="1" applyBorder="1" applyAlignment="1">
      <alignment horizontal="right"/>
    </xf>
    <xf numFmtId="3" fontId="2" fillId="0" borderId="4" xfId="191" applyNumberFormat="1" applyFont="1" applyFill="1" applyBorder="1" applyAlignment="1">
      <alignment horizontal="right" wrapText="1"/>
    </xf>
    <xf numFmtId="14" fontId="2" fillId="0" borderId="4" xfId="191" applyNumberFormat="1" applyFont="1" applyFill="1" applyBorder="1" applyAlignment="1">
      <alignment horizontal="right" wrapText="1"/>
    </xf>
    <xf numFmtId="4" fontId="2" fillId="0" borderId="4" xfId="191" applyNumberFormat="1" applyFont="1" applyFill="1" applyBorder="1" applyAlignment="1">
      <alignment horizontal="right" wrapText="1"/>
    </xf>
    <xf numFmtId="9" fontId="2" fillId="2" borderId="0" xfId="4" applyFont="1" applyFill="1" applyBorder="1"/>
    <xf numFmtId="9" fontId="2" fillId="2" borderId="4" xfId="1560" applyFont="1" applyFill="1" applyBorder="1"/>
    <xf numFmtId="9" fontId="4" fillId="2" borderId="4" xfId="1560" applyFont="1" applyFill="1" applyBorder="1"/>
    <xf numFmtId="9" fontId="2" fillId="2" borderId="0" xfId="1560" applyFont="1" applyFill="1" applyBorder="1"/>
    <xf numFmtId="0" fontId="2" fillId="2" borderId="0" xfId="196" applyFont="1" applyFill="1" applyBorder="1" applyAlignment="1">
      <alignment horizontal="center" vertical="center"/>
    </xf>
    <xf numFmtId="0" fontId="2" fillId="2" borderId="11" xfId="196" applyFont="1" applyFill="1" applyBorder="1" applyAlignment="1"/>
    <xf numFmtId="0" fontId="8" fillId="0" borderId="13" xfId="191" applyBorder="1" applyAlignment="1"/>
    <xf numFmtId="0" fontId="2" fillId="2" borderId="0" xfId="187" applyFont="1" applyFill="1" applyBorder="1" applyAlignment="1">
      <alignment horizontal="center" vertical="center"/>
    </xf>
    <xf numFmtId="0" fontId="2" fillId="2" borderId="11" xfId="187" applyFont="1" applyFill="1" applyBorder="1" applyAlignment="1"/>
    <xf numFmtId="0" fontId="8" fillId="0" borderId="13" xfId="3" applyBorder="1" applyAlignment="1"/>
    <xf numFmtId="0" fontId="2" fillId="2" borderId="0" xfId="85" applyFont="1" applyFill="1" applyBorder="1" applyAlignment="1">
      <alignment horizontal="center" vertical="center"/>
    </xf>
    <xf numFmtId="0" fontId="2" fillId="2" borderId="0" xfId="0" applyFont="1" applyFill="1" applyBorder="1" applyAlignment="1">
      <alignment horizontal="center" vertical="center"/>
    </xf>
    <xf numFmtId="3" fontId="4" fillId="2" borderId="0" xfId="2" applyFill="1" applyBorder="1"/>
    <xf numFmtId="9" fontId="2" fillId="2" borderId="4" xfId="1560" applyFont="1" applyFill="1" applyBorder="1"/>
    <xf numFmtId="3" fontId="4" fillId="2" borderId="4" xfId="2" applyFill="1" applyBorder="1"/>
    <xf numFmtId="3" fontId="4" fillId="2" borderId="4" xfId="2" applyFont="1" applyFill="1" applyBorder="1"/>
    <xf numFmtId="0" fontId="2" fillId="3" borderId="0" xfId="196" applyFont="1" applyFill="1"/>
    <xf numFmtId="0" fontId="4" fillId="3" borderId="0" xfId="196" applyFont="1" applyFill="1" applyBorder="1"/>
    <xf numFmtId="0" fontId="2" fillId="3" borderId="0" xfId="196" applyFont="1" applyFill="1" applyBorder="1"/>
    <xf numFmtId="0" fontId="13" fillId="3" borderId="0" xfId="196" applyFont="1" applyFill="1" applyBorder="1" applyAlignment="1">
      <alignment vertical="top"/>
    </xf>
    <xf numFmtId="0" fontId="2" fillId="2" borderId="0" xfId="196" applyFont="1" applyFill="1" applyBorder="1"/>
    <xf numFmtId="0" fontId="3" fillId="3" borderId="0" xfId="196" applyFont="1" applyFill="1" applyBorder="1"/>
    <xf numFmtId="0" fontId="2" fillId="2" borderId="1" xfId="196" applyFont="1" applyFill="1" applyBorder="1"/>
    <xf numFmtId="0" fontId="2" fillId="2" borderId="1" xfId="197" applyFont="1" applyFill="1" applyBorder="1"/>
    <xf numFmtId="0" fontId="2" fillId="2" borderId="2" xfId="196" applyFont="1" applyFill="1" applyBorder="1"/>
    <xf numFmtId="0" fontId="2" fillId="2" borderId="3" xfId="196" applyFont="1" applyFill="1" applyBorder="1"/>
    <xf numFmtId="0" fontId="2" fillId="2" borderId="4" xfId="196" applyFont="1" applyFill="1" applyBorder="1"/>
    <xf numFmtId="0" fontId="2" fillId="2" borderId="11" xfId="196" applyFont="1" applyFill="1" applyBorder="1"/>
    <xf numFmtId="0" fontId="2" fillId="2" borderId="13" xfId="196" applyFont="1" applyFill="1" applyBorder="1"/>
    <xf numFmtId="0" fontId="2" fillId="2" borderId="5" xfId="196" applyFont="1" applyFill="1" applyBorder="1"/>
    <xf numFmtId="0" fontId="2" fillId="2" borderId="5" xfId="197" applyFont="1" applyFill="1" applyBorder="1"/>
    <xf numFmtId="0" fontId="2" fillId="2" borderId="6" xfId="196" applyFont="1" applyFill="1" applyBorder="1"/>
    <xf numFmtId="0" fontId="2" fillId="2" borderId="7" xfId="196" applyFont="1" applyFill="1" applyBorder="1"/>
    <xf numFmtId="0" fontId="2" fillId="2" borderId="7" xfId="197" applyFont="1" applyFill="1" applyBorder="1"/>
    <xf numFmtId="0" fontId="2" fillId="2" borderId="8" xfId="196" applyFont="1" applyFill="1" applyBorder="1"/>
    <xf numFmtId="0" fontId="2" fillId="2" borderId="9" xfId="196" applyFont="1" applyFill="1" applyBorder="1"/>
    <xf numFmtId="0" fontId="4" fillId="3" borderId="4" xfId="196" applyFont="1" applyFill="1" applyBorder="1"/>
    <xf numFmtId="0" fontId="4" fillId="3" borderId="4" xfId="196" applyFont="1" applyFill="1" applyBorder="1" applyAlignment="1">
      <alignment horizontal="center"/>
    </xf>
    <xf numFmtId="0" fontId="2" fillId="2" borderId="4" xfId="198" applyFont="1" applyFill="1" applyBorder="1"/>
    <xf numFmtId="0" fontId="2" fillId="2" borderId="4" xfId="197" applyFont="1" applyFill="1" applyBorder="1" applyAlignment="1">
      <alignment horizontal="center"/>
    </xf>
    <xf numFmtId="0" fontId="2" fillId="3" borderId="4" xfId="196" applyFont="1" applyFill="1" applyBorder="1"/>
    <xf numFmtId="3" fontId="2" fillId="2" borderId="4" xfId="197" applyNumberFormat="1" applyFont="1" applyFill="1" applyBorder="1"/>
    <xf numFmtId="3" fontId="1" fillId="0" borderId="0" xfId="196" applyNumberFormat="1"/>
    <xf numFmtId="0" fontId="4" fillId="2" borderId="4" xfId="196" applyFont="1" applyFill="1" applyBorder="1"/>
    <xf numFmtId="3" fontId="4" fillId="2" borderId="4" xfId="196" applyNumberFormat="1" applyFont="1" applyFill="1" applyBorder="1"/>
    <xf numFmtId="0" fontId="15" fillId="2" borderId="0" xfId="196" applyFont="1" applyFill="1" applyBorder="1"/>
    <xf numFmtId="0" fontId="4" fillId="3" borderId="4" xfId="196" applyFont="1" applyFill="1" applyBorder="1" applyAlignment="1">
      <alignment wrapText="1"/>
    </xf>
    <xf numFmtId="0" fontId="4" fillId="3" borderId="4" xfId="196" applyFont="1" applyFill="1" applyBorder="1" applyAlignment="1">
      <alignment horizontal="right" wrapText="1"/>
    </xf>
    <xf numFmtId="0" fontId="2" fillId="2" borderId="4" xfId="196" applyFont="1" applyFill="1" applyBorder="1" applyAlignment="1">
      <alignment wrapText="1"/>
    </xf>
    <xf numFmtId="9" fontId="2" fillId="2" borderId="4" xfId="199" applyFont="1" applyFill="1" applyBorder="1"/>
    <xf numFmtId="3" fontId="2" fillId="2" borderId="4" xfId="196" applyNumberFormat="1" applyFont="1" applyFill="1" applyBorder="1"/>
    <xf numFmtId="1" fontId="2" fillId="2" borderId="0" xfId="196" applyNumberFormat="1" applyFont="1" applyFill="1" applyBorder="1"/>
    <xf numFmtId="3" fontId="2" fillId="2" borderId="4" xfId="200" applyNumberFormat="1" applyFont="1" applyFill="1" applyBorder="1"/>
    <xf numFmtId="0" fontId="4" fillId="2" borderId="4" xfId="196" applyFont="1" applyFill="1" applyBorder="1" applyAlignment="1">
      <alignment wrapText="1"/>
    </xf>
    <xf numFmtId="9" fontId="4" fillId="2" borderId="4" xfId="199" applyFont="1" applyFill="1" applyBorder="1"/>
    <xf numFmtId="0" fontId="4" fillId="2" borderId="11" xfId="196" applyFont="1" applyFill="1" applyBorder="1"/>
    <xf numFmtId="0" fontId="4" fillId="2" borderId="12" xfId="196" applyFont="1" applyFill="1" applyBorder="1"/>
    <xf numFmtId="0" fontId="17" fillId="4" borderId="0" xfId="3" applyFont="1" applyFill="1"/>
    <xf numFmtId="0" fontId="4" fillId="2" borderId="0" xfId="196" applyFont="1" applyFill="1" applyBorder="1"/>
    <xf numFmtId="3" fontId="4" fillId="2" borderId="0" xfId="2" applyFont="1" applyFill="1" applyBorder="1"/>
    <xf numFmtId="9" fontId="4" fillId="2" borderId="0" xfId="199" applyFont="1" applyFill="1" applyBorder="1"/>
    <xf numFmtId="0" fontId="4" fillId="2" borderId="0" xfId="196" applyFont="1" applyFill="1" applyBorder="1" applyAlignment="1">
      <alignment wrapText="1"/>
    </xf>
    <xf numFmtId="3" fontId="2" fillId="2" borderId="0" xfId="196" applyNumberFormat="1" applyFont="1" applyFill="1" applyBorder="1"/>
    <xf numFmtId="9" fontId="2" fillId="2" borderId="0" xfId="199" applyFont="1" applyFill="1" applyBorder="1"/>
    <xf numFmtId="0" fontId="4" fillId="3" borderId="4" xfId="196" applyFont="1" applyFill="1" applyBorder="1" applyAlignment="1">
      <alignment horizontal="right"/>
    </xf>
    <xf numFmtId="10" fontId="2" fillId="2" borderId="4" xfId="199" applyNumberFormat="1" applyFont="1" applyFill="1" applyBorder="1" applyAlignment="1">
      <alignment horizontal="right"/>
    </xf>
    <xf numFmtId="10" fontId="4" fillId="2" borderId="4" xfId="199" applyNumberFormat="1" applyFont="1" applyFill="1" applyBorder="1" applyAlignment="1">
      <alignment horizontal="right"/>
    </xf>
    <xf numFmtId="168" fontId="2" fillId="2" borderId="4" xfId="200" applyNumberFormat="1" applyFont="1" applyFill="1" applyBorder="1"/>
    <xf numFmtId="0" fontId="5" fillId="2" borderId="0" xfId="196" applyFont="1" applyFill="1" applyBorder="1"/>
    <xf numFmtId="9" fontId="2" fillId="2" borderId="4" xfId="200" applyFont="1" applyFill="1" applyBorder="1"/>
    <xf numFmtId="0" fontId="6" fillId="3" borderId="0" xfId="196" applyFont="1" applyFill="1" applyBorder="1"/>
    <xf numFmtId="10" fontId="4" fillId="3" borderId="4" xfId="199" applyNumberFormat="1" applyFont="1" applyFill="1" applyBorder="1" applyAlignment="1">
      <alignment horizontal="right" wrapText="1"/>
    </xf>
    <xf numFmtId="0" fontId="2" fillId="2" borderId="0" xfId="196" applyFont="1" applyFill="1" applyBorder="1" applyAlignment="1">
      <alignment horizontal="right" wrapText="1"/>
    </xf>
    <xf numFmtId="0" fontId="2" fillId="2" borderId="0" xfId="196" applyFont="1" applyFill="1" applyBorder="1" applyAlignment="1">
      <alignment wrapText="1"/>
    </xf>
    <xf numFmtId="0" fontId="2" fillId="3" borderId="4" xfId="196" applyFont="1" applyFill="1" applyBorder="1" applyAlignment="1">
      <alignment horizontal="right" wrapText="1"/>
    </xf>
    <xf numFmtId="10" fontId="2" fillId="2" borderId="0" xfId="199" applyNumberFormat="1" applyFont="1" applyFill="1" applyBorder="1"/>
    <xf numFmtId="0" fontId="4" fillId="3" borderId="14" xfId="201" applyFont="1" applyFill="1" applyBorder="1" applyAlignment="1">
      <alignment wrapText="1"/>
    </xf>
    <xf numFmtId="0" fontId="2" fillId="3" borderId="15" xfId="201" applyFont="1" applyFill="1" applyBorder="1" applyAlignment="1">
      <alignment horizontal="right" wrapText="1"/>
    </xf>
    <xf numFmtId="0" fontId="2" fillId="3" borderId="16" xfId="201" applyFont="1" applyFill="1" applyBorder="1" applyAlignment="1">
      <alignment horizontal="right" wrapText="1"/>
    </xf>
    <xf numFmtId="0" fontId="1" fillId="0" borderId="17" xfId="201" applyBorder="1"/>
    <xf numFmtId="3" fontId="16" fillId="0" borderId="17" xfId="201" applyNumberFormat="1" applyFont="1" applyBorder="1"/>
    <xf numFmtId="0" fontId="1" fillId="0" borderId="0" xfId="201" applyBorder="1"/>
    <xf numFmtId="3" fontId="16" fillId="0" borderId="0" xfId="201" applyNumberFormat="1" applyFont="1" applyBorder="1"/>
    <xf numFmtId="0" fontId="2" fillId="3" borderId="14" xfId="201" applyFont="1" applyFill="1" applyBorder="1" applyAlignment="1">
      <alignment horizontal="right" wrapText="1"/>
    </xf>
    <xf numFmtId="0" fontId="2" fillId="2" borderId="17" xfId="201" applyFont="1" applyFill="1" applyBorder="1"/>
    <xf numFmtId="3" fontId="2" fillId="3" borderId="0" xfId="196" applyNumberFormat="1" applyFont="1" applyFill="1"/>
    <xf numFmtId="9" fontId="4" fillId="2" borderId="4" xfId="1560" applyFont="1" applyFill="1" applyBorder="1"/>
    <xf numFmtId="3" fontId="2" fillId="0" borderId="4" xfId="196" applyNumberFormat="1" applyFont="1" applyFill="1" applyBorder="1"/>
    <xf numFmtId="3" fontId="2" fillId="0" borderId="4" xfId="197" applyNumberFormat="1" applyFont="1" applyFill="1" applyBorder="1"/>
    <xf numFmtId="9" fontId="2" fillId="0" borderId="4" xfId="199" applyFont="1" applyFill="1" applyBorder="1"/>
    <xf numFmtId="3" fontId="2" fillId="4" borderId="4" xfId="197" applyNumberFormat="1" applyFont="1" applyFill="1" applyBorder="1"/>
    <xf numFmtId="3" fontId="4" fillId="4" borderId="4" xfId="2" applyFont="1" applyFill="1" applyBorder="1"/>
    <xf numFmtId="9" fontId="2" fillId="4" borderId="4" xfId="199" applyFont="1" applyFill="1" applyBorder="1"/>
    <xf numFmtId="9" fontId="2" fillId="2" borderId="4" xfId="199" applyNumberFormat="1" applyFont="1" applyFill="1" applyBorder="1"/>
    <xf numFmtId="0" fontId="2" fillId="0" borderId="4" xfId="191" applyFont="1" applyFill="1" applyBorder="1" applyAlignment="1">
      <alignment wrapText="1"/>
    </xf>
    <xf numFmtId="3" fontId="2" fillId="0" borderId="4" xfId="191" applyNumberFormat="1" applyFont="1" applyFill="1" applyBorder="1" applyAlignment="1">
      <alignment wrapText="1"/>
    </xf>
    <xf numFmtId="3" fontId="2" fillId="0" borderId="4" xfId="196" applyNumberFormat="1" applyFont="1" applyFill="1" applyBorder="1" applyAlignment="1">
      <alignment horizontal="right"/>
    </xf>
    <xf numFmtId="0" fontId="2" fillId="0" borderId="4" xfId="196" applyNumberFormat="1" applyFont="1" applyFill="1" applyBorder="1" applyAlignment="1">
      <alignment horizontal="right"/>
    </xf>
    <xf numFmtId="4" fontId="2" fillId="0" borderId="4" xfId="196" applyNumberFormat="1" applyFont="1" applyFill="1" applyBorder="1" applyAlignment="1">
      <alignment horizontal="right"/>
    </xf>
    <xf numFmtId="3" fontId="2" fillId="0" borderId="4" xfId="197" applyNumberFormat="1" applyFont="1" applyFill="1" applyBorder="1" applyAlignment="1">
      <alignment horizontal="right" wrapText="1"/>
    </xf>
    <xf numFmtId="3" fontId="2" fillId="0" borderId="17" xfId="201" applyNumberFormat="1" applyFont="1" applyBorder="1"/>
    <xf numFmtId="3" fontId="4" fillId="0" borderId="17" xfId="201" applyNumberFormat="1" applyFont="1" applyBorder="1"/>
    <xf numFmtId="4" fontId="2" fillId="0" borderId="4" xfId="191" applyNumberFormat="1" applyFont="1" applyFill="1" applyBorder="1" applyAlignment="1">
      <alignment horizontal="right" wrapText="1"/>
    </xf>
    <xf numFmtId="14" fontId="2" fillId="0" borderId="4" xfId="191" applyNumberFormat="1" applyFont="1" applyFill="1" applyBorder="1" applyAlignment="1">
      <alignment horizontal="right" wrapText="1"/>
    </xf>
    <xf numFmtId="3" fontId="2" fillId="0" borderId="4" xfId="191" applyNumberFormat="1" applyFont="1" applyFill="1" applyBorder="1" applyAlignment="1">
      <alignment horizontal="right" wrapText="1"/>
    </xf>
    <xf numFmtId="9" fontId="2" fillId="2" borderId="0" xfId="1560" applyFont="1" applyFill="1" applyBorder="1"/>
    <xf numFmtId="9" fontId="4" fillId="3" borderId="4" xfId="506" applyNumberFormat="1" applyFont="1" applyFill="1" applyBorder="1" applyAlignment="1">
      <alignment horizontal="right"/>
    </xf>
    <xf numFmtId="0" fontId="4" fillId="3" borderId="4" xfId="506" applyFont="1" applyFill="1" applyBorder="1" applyAlignment="1">
      <alignment horizontal="right" wrapText="1"/>
    </xf>
    <xf numFmtId="0" fontId="2" fillId="2" borderId="0" xfId="196" applyFont="1" applyFill="1" applyBorder="1" applyAlignment="1">
      <alignment horizontal="right"/>
    </xf>
    <xf numFmtId="0" fontId="2" fillId="0" borderId="4" xfId="191" applyFont="1" applyFill="1" applyBorder="1" applyAlignment="1">
      <alignment horizontal="right" wrapText="1"/>
    </xf>
    <xf numFmtId="9" fontId="2" fillId="0" borderId="4" xfId="199" applyNumberFormat="1" applyFont="1" applyFill="1" applyBorder="1"/>
    <xf numFmtId="169" fontId="2" fillId="0" borderId="4" xfId="197" applyNumberFormat="1" applyFont="1" applyFill="1" applyBorder="1"/>
  </cellXfs>
  <cellStyles count="1734">
    <cellStyle name="20% - Accent1 2" xfId="507"/>
    <cellStyle name="20% - Accent1 2 2" xfId="508"/>
    <cellStyle name="20% - Accent1 2 3" xfId="509"/>
    <cellStyle name="20% - Accent1 3" xfId="510"/>
    <cellStyle name="20% - Accent2 2" xfId="511"/>
    <cellStyle name="20% - Accent2 2 2" xfId="512"/>
    <cellStyle name="20% - Accent2 2 3" xfId="513"/>
    <cellStyle name="20% - Accent2 3" xfId="514"/>
    <cellStyle name="20% - Accent3 2" xfId="515"/>
    <cellStyle name="20% - Accent3 2 2" xfId="516"/>
    <cellStyle name="20% - Accent3 2 3" xfId="517"/>
    <cellStyle name="20% - Accent3 3" xfId="518"/>
    <cellStyle name="20% - Accent4 2" xfId="519"/>
    <cellStyle name="20% - Accent4 2 2" xfId="520"/>
    <cellStyle name="20% - Accent4 2 3" xfId="521"/>
    <cellStyle name="20% - Accent4 3" xfId="522"/>
    <cellStyle name="20% - Accent5" xfId="1730" builtinId="46" customBuiltin="1"/>
    <cellStyle name="20% - Accent5 2" xfId="523"/>
    <cellStyle name="20% - Accent6 2" xfId="524"/>
    <cellStyle name="20% - Accent6 2 2" xfId="525"/>
    <cellStyle name="20% - Accent6 2 3" xfId="526"/>
    <cellStyle name="20% - Accent6 3" xfId="527"/>
    <cellStyle name="20% - Dekorfärg1 2" xfId="339"/>
    <cellStyle name="20% - Dekorfärg1 2 2" xfId="528"/>
    <cellStyle name="20% - Dekorfärg1 2 2 2" xfId="529"/>
    <cellStyle name="20% - Dekorfärg1 2 2 3" xfId="530"/>
    <cellStyle name="20% - Dekorfärg1 2 2 4" xfId="531"/>
    <cellStyle name="20% - Dekorfärg1 2 3" xfId="532"/>
    <cellStyle name="20% - Dekorfärg1 2 3 2" xfId="533"/>
    <cellStyle name="20% - Dekorfärg1 2 4" xfId="534"/>
    <cellStyle name="20% - Dekorfärg1 2 5" xfId="535"/>
    <cellStyle name="20% - Dekorfärg2 2" xfId="340"/>
    <cellStyle name="20% - Dekorfärg2 2 2" xfId="536"/>
    <cellStyle name="20% - Dekorfärg2 2 2 2" xfId="537"/>
    <cellStyle name="20% - Dekorfärg2 2 2 3" xfId="538"/>
    <cellStyle name="20% - Dekorfärg2 2 2 4" xfId="539"/>
    <cellStyle name="20% - Dekorfärg2 2 3" xfId="540"/>
    <cellStyle name="20% - Dekorfärg2 2 3 2" xfId="541"/>
    <cellStyle name="20% - Dekorfärg2 2 4" xfId="542"/>
    <cellStyle name="20% - Dekorfärg2 2 5" xfId="543"/>
    <cellStyle name="20% - Dekorfärg3 2" xfId="341"/>
    <cellStyle name="20% - Dekorfärg3 2 2" xfId="544"/>
    <cellStyle name="20% - Dekorfärg3 2 2 2" xfId="545"/>
    <cellStyle name="20% - Dekorfärg3 2 2 3" xfId="546"/>
    <cellStyle name="20% - Dekorfärg3 2 2 4" xfId="547"/>
    <cellStyle name="20% - Dekorfärg3 2 3" xfId="548"/>
    <cellStyle name="20% - Dekorfärg3 2 3 2" xfId="549"/>
    <cellStyle name="20% - Dekorfärg3 2 4" xfId="550"/>
    <cellStyle name="20% - Dekorfärg3 2 5" xfId="551"/>
    <cellStyle name="20% - Dekorfärg4 2" xfId="342"/>
    <cellStyle name="20% - Dekorfärg4 2 2" xfId="552"/>
    <cellStyle name="20% - Dekorfärg4 2 2 2" xfId="553"/>
    <cellStyle name="20% - Dekorfärg4 2 2 3" xfId="554"/>
    <cellStyle name="20% - Dekorfärg4 2 2 4" xfId="555"/>
    <cellStyle name="20% - Dekorfärg4 2 3" xfId="556"/>
    <cellStyle name="20% - Dekorfärg4 2 3 2" xfId="557"/>
    <cellStyle name="20% - Dekorfärg4 2 4" xfId="558"/>
    <cellStyle name="20% - Dekorfärg4 2 5" xfId="559"/>
    <cellStyle name="20% - Dekorfärg5 2" xfId="343"/>
    <cellStyle name="20% - Dekorfärg5 2 2" xfId="560"/>
    <cellStyle name="20% - Dekorfärg5 2 2 2" xfId="561"/>
    <cellStyle name="20% - Dekorfärg5 2 3" xfId="562"/>
    <cellStyle name="20% - Dekorfärg6 2" xfId="344"/>
    <cellStyle name="20% - Dekorfärg6 2 2" xfId="563"/>
    <cellStyle name="20% - Dekorfärg6 2 2 2" xfId="564"/>
    <cellStyle name="20% - Dekorfärg6 2 2 3" xfId="565"/>
    <cellStyle name="20% - Dekorfärg6 2 2 4" xfId="566"/>
    <cellStyle name="20% - Dekorfärg6 2 3" xfId="567"/>
    <cellStyle name="20% - Dekorfärg6 2 3 2" xfId="568"/>
    <cellStyle name="20% - Dekorfärg6 2 4" xfId="569"/>
    <cellStyle name="20% - Dekorfärg6 2 5" xfId="570"/>
    <cellStyle name="40% - Accent1 2" xfId="571"/>
    <cellStyle name="40% - Accent1 2 2" xfId="572"/>
    <cellStyle name="40% - Accent1 2 3" xfId="573"/>
    <cellStyle name="40% - Accent1 3" xfId="574"/>
    <cellStyle name="40% - Accent2" xfId="1726" builtinId="35" customBuiltin="1"/>
    <cellStyle name="40% - Accent2 2" xfId="575"/>
    <cellStyle name="40% - Accent3 2" xfId="576"/>
    <cellStyle name="40% - Accent3 2 2" xfId="577"/>
    <cellStyle name="40% - Accent3 2 3" xfId="578"/>
    <cellStyle name="40% - Accent3 3" xfId="579"/>
    <cellStyle name="40% - Accent4 2" xfId="580"/>
    <cellStyle name="40% - Accent4 2 2" xfId="581"/>
    <cellStyle name="40% - Accent4 2 3" xfId="582"/>
    <cellStyle name="40% - Accent4 3" xfId="583"/>
    <cellStyle name="40% - Accent5" xfId="1731" builtinId="47" customBuiltin="1"/>
    <cellStyle name="40% - Accent5 2" xfId="584"/>
    <cellStyle name="40% - Accent6 2" xfId="585"/>
    <cellStyle name="40% - Accent6 2 2" xfId="586"/>
    <cellStyle name="40% - Accent6 2 3" xfId="587"/>
    <cellStyle name="40% - Accent6 3" xfId="588"/>
    <cellStyle name="40% - Dekorfärg1 2" xfId="345"/>
    <cellStyle name="40% - Dekorfärg1 2 2" xfId="589"/>
    <cellStyle name="40% - Dekorfärg1 2 2 2" xfId="590"/>
    <cellStyle name="40% - Dekorfärg1 2 2 3" xfId="591"/>
    <cellStyle name="40% - Dekorfärg1 2 2 4" xfId="592"/>
    <cellStyle name="40% - Dekorfärg1 2 3" xfId="593"/>
    <cellStyle name="40% - Dekorfärg1 2 3 2" xfId="594"/>
    <cellStyle name="40% - Dekorfärg1 2 4" xfId="595"/>
    <cellStyle name="40% - Dekorfärg1 2 5" xfId="596"/>
    <cellStyle name="40% - Dekorfärg2 2" xfId="346"/>
    <cellStyle name="40% - Dekorfärg2 2 2" xfId="597"/>
    <cellStyle name="40% - Dekorfärg2 2 2 2" xfId="598"/>
    <cellStyle name="40% - Dekorfärg2 2 3" xfId="599"/>
    <cellStyle name="40% - Dekorfärg3 2" xfId="347"/>
    <cellStyle name="40% - Dekorfärg3 2 2" xfId="600"/>
    <cellStyle name="40% - Dekorfärg3 2 2 2" xfId="601"/>
    <cellStyle name="40% - Dekorfärg3 2 2 3" xfId="602"/>
    <cellStyle name="40% - Dekorfärg3 2 2 4" xfId="603"/>
    <cellStyle name="40% - Dekorfärg3 2 3" xfId="604"/>
    <cellStyle name="40% - Dekorfärg3 2 3 2" xfId="605"/>
    <cellStyle name="40% - Dekorfärg3 2 4" xfId="606"/>
    <cellStyle name="40% - Dekorfärg3 2 5" xfId="607"/>
    <cellStyle name="40% - Dekorfärg4 2" xfId="348"/>
    <cellStyle name="40% - Dekorfärg4 2 2" xfId="608"/>
    <cellStyle name="40% - Dekorfärg4 2 2 2" xfId="609"/>
    <cellStyle name="40% - Dekorfärg4 2 2 3" xfId="610"/>
    <cellStyle name="40% - Dekorfärg4 2 2 4" xfId="611"/>
    <cellStyle name="40% - Dekorfärg4 2 3" xfId="612"/>
    <cellStyle name="40% - Dekorfärg4 2 3 2" xfId="613"/>
    <cellStyle name="40% - Dekorfärg4 2 4" xfId="614"/>
    <cellStyle name="40% - Dekorfärg4 2 5" xfId="615"/>
    <cellStyle name="40% - Dekorfärg5 2" xfId="349"/>
    <cellStyle name="40% - Dekorfärg5 2 2" xfId="616"/>
    <cellStyle name="40% - Dekorfärg5 2 2 2" xfId="617"/>
    <cellStyle name="40% - Dekorfärg5 2 3" xfId="618"/>
    <cellStyle name="40% - Dekorfärg6 2" xfId="350"/>
    <cellStyle name="40% - Dekorfärg6 2 2" xfId="619"/>
    <cellStyle name="40% - Dekorfärg6 2 2 2" xfId="620"/>
    <cellStyle name="40% - Dekorfärg6 2 2 3" xfId="621"/>
    <cellStyle name="40% - Dekorfärg6 2 2 4" xfId="622"/>
    <cellStyle name="40% - Dekorfärg6 2 3" xfId="623"/>
    <cellStyle name="40% - Dekorfärg6 2 3 2" xfId="624"/>
    <cellStyle name="40% - Dekorfärg6 2 4" xfId="625"/>
    <cellStyle name="40% - Dekorfärg6 2 5" xfId="626"/>
    <cellStyle name="60% - Accent1 2" xfId="627"/>
    <cellStyle name="60% - Accent1 2 2" xfId="628"/>
    <cellStyle name="60% - Accent1 2 3" xfId="629"/>
    <cellStyle name="60% - Accent1 3" xfId="630"/>
    <cellStyle name="60% - Accent2" xfId="1727" builtinId="36" customBuiltin="1"/>
    <cellStyle name="60% - Accent3 2" xfId="631"/>
    <cellStyle name="60% - Accent3 2 2" xfId="632"/>
    <cellStyle name="60% - Accent3 2 3" xfId="633"/>
    <cellStyle name="60% - Accent3 3" xfId="634"/>
    <cellStyle name="60% - Accent4 2" xfId="635"/>
    <cellStyle name="60% - Accent4 2 2" xfId="636"/>
    <cellStyle name="60% - Accent4 2 3" xfId="637"/>
    <cellStyle name="60% - Accent4 3" xfId="638"/>
    <cellStyle name="60% - Accent5" xfId="1732" builtinId="48" customBuiltin="1"/>
    <cellStyle name="60% - Accent6 2" xfId="639"/>
    <cellStyle name="60% - Accent6 2 2" xfId="640"/>
    <cellStyle name="60% - Accent6 2 3" xfId="641"/>
    <cellStyle name="60% - Accent6 3" xfId="642"/>
    <cellStyle name="60% - Dekorfärg1 2" xfId="351"/>
    <cellStyle name="60% - Dekorfärg1 2 2" xfId="643"/>
    <cellStyle name="60% - Dekorfärg1 2 2 2" xfId="644"/>
    <cellStyle name="60% - Dekorfärg1 2 2 3" xfId="645"/>
    <cellStyle name="60% - Dekorfärg1 2 2 4" xfId="646"/>
    <cellStyle name="60% - Dekorfärg1 2 3" xfId="647"/>
    <cellStyle name="60% - Dekorfärg2 2" xfId="352"/>
    <cellStyle name="60% - Dekorfärg3 2" xfId="353"/>
    <cellStyle name="60% - Dekorfärg3 2 2" xfId="648"/>
    <cellStyle name="60% - Dekorfärg3 2 2 2" xfId="649"/>
    <cellStyle name="60% - Dekorfärg3 2 2 3" xfId="650"/>
    <cellStyle name="60% - Dekorfärg3 2 2 4" xfId="651"/>
    <cellStyle name="60% - Dekorfärg3 2 3" xfId="652"/>
    <cellStyle name="60% - Dekorfärg4 2" xfId="354"/>
    <cellStyle name="60% - Dekorfärg4 2 2" xfId="653"/>
    <cellStyle name="60% - Dekorfärg4 2 2 2" xfId="654"/>
    <cellStyle name="60% - Dekorfärg4 2 2 3" xfId="655"/>
    <cellStyle name="60% - Dekorfärg4 2 2 4" xfId="656"/>
    <cellStyle name="60% - Dekorfärg4 2 3" xfId="657"/>
    <cellStyle name="60% - Dekorfärg5 2" xfId="355"/>
    <cellStyle name="60% - Dekorfärg6 2" xfId="356"/>
    <cellStyle name="60% - Dekorfärg6 2 2" xfId="658"/>
    <cellStyle name="60% - Dekorfärg6 2 2 2" xfId="659"/>
    <cellStyle name="60% - Dekorfärg6 2 2 3" xfId="660"/>
    <cellStyle name="60% - Dekorfärg6 2 2 4" xfId="661"/>
    <cellStyle name="60% - Dekorfärg6 2 3" xfId="662"/>
    <cellStyle name="Accent1 2" xfId="663"/>
    <cellStyle name="Accent1 2 2" xfId="664"/>
    <cellStyle name="Accent1 2 3" xfId="665"/>
    <cellStyle name="Accent1 3" xfId="666"/>
    <cellStyle name="Accent2" xfId="1725" builtinId="33" customBuiltin="1"/>
    <cellStyle name="Accent3" xfId="1728" builtinId="37" customBuiltin="1"/>
    <cellStyle name="Accent4 2" xfId="667"/>
    <cellStyle name="Accent4 2 2" xfId="668"/>
    <cellStyle name="Accent4 2 3" xfId="669"/>
    <cellStyle name="Accent4 3" xfId="670"/>
    <cellStyle name="Accent5" xfId="1729" builtinId="45" customBuiltin="1"/>
    <cellStyle name="Accent6 2" xfId="671"/>
    <cellStyle name="Accent6 2 2" xfId="672"/>
    <cellStyle name="Accent6 2 3" xfId="673"/>
    <cellStyle name="Accent6 3" xfId="674"/>
    <cellStyle name="Anteckning 2" xfId="357"/>
    <cellStyle name="Anteckning 2 2" xfId="675"/>
    <cellStyle name="Anteckning 2 2 2" xfId="676"/>
    <cellStyle name="Anteckning 2 2 2 2" xfId="677"/>
    <cellStyle name="Anteckning 2 2 3" xfId="678"/>
    <cellStyle name="Anteckning 2 2 4" xfId="679"/>
    <cellStyle name="Anteckning 2 3" xfId="680"/>
    <cellStyle name="Anteckning 2 3 2" xfId="681"/>
    <cellStyle name="ASCB - Summa" xfId="2"/>
    <cellStyle name="Bad" xfId="1719" builtinId="27" customBuiltin="1"/>
    <cellStyle name="Beräkning 2" xfId="358"/>
    <cellStyle name="Beräkning 2 2" xfId="682"/>
    <cellStyle name="Beräkning 2 2 2" xfId="683"/>
    <cellStyle name="Beräkning 2 2 3" xfId="684"/>
    <cellStyle name="Beräkning 2 2 4" xfId="685"/>
    <cellStyle name="Beräkning 2 3" xfId="686"/>
    <cellStyle name="Bra 2" xfId="359"/>
    <cellStyle name="Calculation 2" xfId="687"/>
    <cellStyle name="Calculation 2 2" xfId="688"/>
    <cellStyle name="Calculation 2 3" xfId="689"/>
    <cellStyle name="Calculation 3" xfId="690"/>
    <cellStyle name="Check Cell" xfId="1722" builtinId="23" customBuiltin="1"/>
    <cellStyle name="Comma 10" xfId="691"/>
    <cellStyle name="Comma 11" xfId="692"/>
    <cellStyle name="Comma 2" xfId="5"/>
    <cellStyle name="Comma 2 2" xfId="6"/>
    <cellStyle name="Comma 2 2 10" xfId="693"/>
    <cellStyle name="Comma 2 2 11" xfId="694"/>
    <cellStyle name="Comma 2 2 2" xfId="7"/>
    <cellStyle name="Comma 2 2 2 2" xfId="87"/>
    <cellStyle name="Comma 2 2 2 2 2" xfId="695"/>
    <cellStyle name="Comma 2 2 2 2 2 2" xfId="696"/>
    <cellStyle name="Comma 2 2 2 2 2 2 2" xfId="697"/>
    <cellStyle name="Comma 2 2 2 2 2 3" xfId="698"/>
    <cellStyle name="Comma 2 2 2 2 2 4" xfId="699"/>
    <cellStyle name="Comma 2 2 2 2 3" xfId="700"/>
    <cellStyle name="Comma 2 2 2 2 3 2" xfId="701"/>
    <cellStyle name="Comma 2 2 2 2 4" xfId="702"/>
    <cellStyle name="Comma 2 2 2 3" xfId="202"/>
    <cellStyle name="Comma 2 2 2 3 2" xfId="703"/>
    <cellStyle name="Comma 2 2 2 3 2 2" xfId="704"/>
    <cellStyle name="Comma 2 2 2 3 2 3" xfId="705"/>
    <cellStyle name="Comma 2 2 2 3 3" xfId="706"/>
    <cellStyle name="Comma 2 2 2 3 4" xfId="707"/>
    <cellStyle name="Comma 2 2 2 4" xfId="203"/>
    <cellStyle name="Comma 2 2 2 4 2" xfId="708"/>
    <cellStyle name="Comma 2 2 2 5" xfId="360"/>
    <cellStyle name="Comma 2 2 2 5 2" xfId="709"/>
    <cellStyle name="Comma 2 2 2 5 3" xfId="710"/>
    <cellStyle name="Comma 2 2 2 6" xfId="711"/>
    <cellStyle name="Comma 2 2 2 6 2" xfId="712"/>
    <cellStyle name="Comma 2 2 2 7" xfId="713"/>
    <cellStyle name="Comma 2 2 2 8" xfId="714"/>
    <cellStyle name="Comma 2 2 3" xfId="88"/>
    <cellStyle name="Comma 2 2 3 2" xfId="715"/>
    <cellStyle name="Comma 2 2 3 2 2" xfId="716"/>
    <cellStyle name="Comma 2 2 3 2 2 2" xfId="717"/>
    <cellStyle name="Comma 2 2 3 2 3" xfId="718"/>
    <cellStyle name="Comma 2 2 3 2 4" xfId="719"/>
    <cellStyle name="Comma 2 2 3 3" xfId="720"/>
    <cellStyle name="Comma 2 2 3 3 2" xfId="721"/>
    <cellStyle name="Comma 2 2 3 4" xfId="722"/>
    <cellStyle name="Comma 2 2 4" xfId="89"/>
    <cellStyle name="Comma 2 2 4 2" xfId="723"/>
    <cellStyle name="Comma 2 2 4 2 2" xfId="724"/>
    <cellStyle name="Comma 2 2 4 2 2 2" xfId="725"/>
    <cellStyle name="Comma 2 2 4 2 3" xfId="726"/>
    <cellStyle name="Comma 2 2 4 2 4" xfId="727"/>
    <cellStyle name="Comma 2 2 4 3" xfId="728"/>
    <cellStyle name="Comma 2 2 4 3 2" xfId="729"/>
    <cellStyle name="Comma 2 2 5" xfId="204"/>
    <cellStyle name="Comma 2 2 5 2" xfId="730"/>
    <cellStyle name="Comma 2 2 5 2 2" xfId="731"/>
    <cellStyle name="Comma 2 2 5 2 3" xfId="732"/>
    <cellStyle name="Comma 2 2 5 3" xfId="733"/>
    <cellStyle name="Comma 2 2 5 4" xfId="734"/>
    <cellStyle name="Comma 2 2 6" xfId="205"/>
    <cellStyle name="Comma 2 2 6 2" xfId="735"/>
    <cellStyle name="Comma 2 2 7" xfId="361"/>
    <cellStyle name="Comma 2 2 7 2" xfId="736"/>
    <cellStyle name="Comma 2 2 7 3" xfId="737"/>
    <cellStyle name="Comma 2 2 8" xfId="362"/>
    <cellStyle name="Comma 2 2 8 2" xfId="738"/>
    <cellStyle name="Comma 2 2 9" xfId="739"/>
    <cellStyle name="Comma 2 3" xfId="363"/>
    <cellStyle name="Comma 2 4" xfId="364"/>
    <cellStyle name="Comma 2 4 2" xfId="740"/>
    <cellStyle name="Comma 2 4 2 2" xfId="741"/>
    <cellStyle name="Comma 2 4 2 2 2" xfId="742"/>
    <cellStyle name="Comma 2 4 2 3" xfId="743"/>
    <cellStyle name="Comma 2 4 2 4" xfId="744"/>
    <cellStyle name="Comma 2 4 3" xfId="745"/>
    <cellStyle name="Comma 2 4 4" xfId="746"/>
    <cellStyle name="Comma 2 4 4 2" xfId="747"/>
    <cellStyle name="Comma 2 5" xfId="748"/>
    <cellStyle name="Comma 3" xfId="8"/>
    <cellStyle name="Comma 4" xfId="9"/>
    <cellStyle name="Comma 5" xfId="206"/>
    <cellStyle name="Comma 5 2" xfId="365"/>
    <cellStyle name="Comma 5 3" xfId="366"/>
    <cellStyle name="Comma 5 3 2" xfId="749"/>
    <cellStyle name="Comma 6" xfId="367"/>
    <cellStyle name="Comma 7" xfId="750"/>
    <cellStyle name="Comma 8" xfId="751"/>
    <cellStyle name="Comma 8 2" xfId="752"/>
    <cellStyle name="Comma 8 2 2" xfId="753"/>
    <cellStyle name="Comma 8 3" xfId="754"/>
    <cellStyle name="Comma 9" xfId="755"/>
    <cellStyle name="Dålig 2" xfId="368"/>
    <cellStyle name="Explanatory Text" xfId="1724" builtinId="53" customBuiltin="1"/>
    <cellStyle name="Followed Hyperlink_MoodysQ20091230_final" xfId="369"/>
    <cellStyle name="Färg1 2" xfId="370"/>
    <cellStyle name="Färg1 2 2" xfId="756"/>
    <cellStyle name="Färg1 2 2 2" xfId="757"/>
    <cellStyle name="Färg1 2 2 3" xfId="758"/>
    <cellStyle name="Färg1 2 2 4" xfId="759"/>
    <cellStyle name="Färg1 2 3" xfId="760"/>
    <cellStyle name="Färg2 2" xfId="371"/>
    <cellStyle name="Färg3 2" xfId="372"/>
    <cellStyle name="Färg4 2" xfId="373"/>
    <cellStyle name="Färg4 2 2" xfId="761"/>
    <cellStyle name="Färg4 2 2 2" xfId="762"/>
    <cellStyle name="Färg4 2 2 3" xfId="763"/>
    <cellStyle name="Färg4 2 2 4" xfId="764"/>
    <cellStyle name="Färg4 2 3" xfId="765"/>
    <cellStyle name="Färg5 2" xfId="374"/>
    <cellStyle name="Färg6 2" xfId="375"/>
    <cellStyle name="Färg6 2 2" xfId="766"/>
    <cellStyle name="Färg6 2 2 2" xfId="767"/>
    <cellStyle name="Färg6 2 2 3" xfId="768"/>
    <cellStyle name="Färg6 2 2 4" xfId="769"/>
    <cellStyle name="Färg6 2 3" xfId="770"/>
    <cellStyle name="Förklarande text 2" xfId="376"/>
    <cellStyle name="Good" xfId="1718" builtinId="26" customBuiltin="1"/>
    <cellStyle name="Heading 1 2" xfId="771"/>
    <cellStyle name="Heading 1 2 2" xfId="772"/>
    <cellStyle name="Heading 1 2 3" xfId="773"/>
    <cellStyle name="Heading 1 2 3 2" xfId="774"/>
    <cellStyle name="Heading 1 2 4" xfId="775"/>
    <cellStyle name="Heading 1 3" xfId="776"/>
    <cellStyle name="Heading 2 2" xfId="777"/>
    <cellStyle name="Heading 2 2 2" xfId="778"/>
    <cellStyle name="Heading 2 2 3" xfId="779"/>
    <cellStyle name="Heading 2 3" xfId="780"/>
    <cellStyle name="Heading 3 2" xfId="781"/>
    <cellStyle name="Heading 3 2 2" xfId="782"/>
    <cellStyle name="Heading 3 2 3" xfId="783"/>
    <cellStyle name="Heading 3 2 3 2" xfId="784"/>
    <cellStyle name="Heading 3 2 4" xfId="785"/>
    <cellStyle name="Heading 3 3" xfId="786"/>
    <cellStyle name="Heading 4 2" xfId="787"/>
    <cellStyle name="Heading 4 2 2" xfId="788"/>
    <cellStyle name="Heading 4 2 3" xfId="789"/>
    <cellStyle name="Heading 4 2 3 2" xfId="790"/>
    <cellStyle name="Heading 4 2 4" xfId="791"/>
    <cellStyle name="Heading 4 3" xfId="792"/>
    <cellStyle name="Hyperlink 2" xfId="10"/>
    <cellStyle name="Hyperlink 3" xfId="11"/>
    <cellStyle name="Hyperlink 4" xfId="377"/>
    <cellStyle name="Indata 2" xfId="378"/>
    <cellStyle name="Indata 2 2" xfId="793"/>
    <cellStyle name="Indata 2 2 2" xfId="794"/>
    <cellStyle name="Indata 2 2 3" xfId="795"/>
    <cellStyle name="Indata 2 2 4" xfId="796"/>
    <cellStyle name="Indata 2 3" xfId="797"/>
    <cellStyle name="Input 2" xfId="798"/>
    <cellStyle name="Input 2 2" xfId="799"/>
    <cellStyle name="Input 2 3" xfId="800"/>
    <cellStyle name="Input 3" xfId="801"/>
    <cellStyle name="Kontrollcell 2" xfId="379"/>
    <cellStyle name="Linked Cell" xfId="1721" builtinId="24" customBuiltin="1"/>
    <cellStyle name="Länkad cell 2" xfId="380"/>
    <cellStyle name="Neutral" xfId="1720" builtinId="28" customBuiltin="1"/>
    <cellStyle name="Neutral 2" xfId="381"/>
    <cellStyle name="Normal" xfId="0" builtinId="0"/>
    <cellStyle name="Normal 10" xfId="12"/>
    <cellStyle name="Normal 10 10" xfId="802"/>
    <cellStyle name="Normal 10 11" xfId="506"/>
    <cellStyle name="Normal 10 2" xfId="13"/>
    <cellStyle name="Normal 10 2 10" xfId="803"/>
    <cellStyle name="Normal 10 2 2" xfId="14"/>
    <cellStyle name="Normal 10 2 2 2" xfId="90"/>
    <cellStyle name="Normal 10 2 2 2 2" xfId="804"/>
    <cellStyle name="Normal 10 2 2 2 2 2" xfId="805"/>
    <cellStyle name="Normal 10 2 2 2 3" xfId="806"/>
    <cellStyle name="Normal 10 2 2 3" xfId="207"/>
    <cellStyle name="Normal 10 2 2 3 2" xfId="807"/>
    <cellStyle name="Normal 10 2 2 3 3" xfId="808"/>
    <cellStyle name="Normal 10 2 2 4" xfId="208"/>
    <cellStyle name="Normal 10 2 2 4 2" xfId="809"/>
    <cellStyle name="Normal 10 2 2 5" xfId="382"/>
    <cellStyle name="Normal 10 2 2 6" xfId="810"/>
    <cellStyle name="Normal 10 2 2 7" xfId="811"/>
    <cellStyle name="Normal 10 2 3" xfId="91"/>
    <cellStyle name="Normal 10 2 3 2" xfId="812"/>
    <cellStyle name="Normal 10 2 3 2 2" xfId="813"/>
    <cellStyle name="Normal 10 2 3 3" xfId="814"/>
    <cellStyle name="Normal 10 2 4" xfId="92"/>
    <cellStyle name="Normal 10 2 4 2" xfId="815"/>
    <cellStyle name="Normal 10 2 4 2 2" xfId="816"/>
    <cellStyle name="Normal 10 2 4 3" xfId="817"/>
    <cellStyle name="Normal 10 2 5" xfId="209"/>
    <cellStyle name="Normal 10 2 5 2" xfId="818"/>
    <cellStyle name="Normal 10 2 5 3" xfId="819"/>
    <cellStyle name="Normal 10 2 6" xfId="210"/>
    <cellStyle name="Normal 10 2 6 2" xfId="820"/>
    <cellStyle name="Normal 10 2 7" xfId="383"/>
    <cellStyle name="Normal 10 2 8" xfId="384"/>
    <cellStyle name="Normal 10 2 9" xfId="821"/>
    <cellStyle name="Normal 10 3" xfId="15"/>
    <cellStyle name="Normal 10 3 2" xfId="93"/>
    <cellStyle name="Normal 10 3 2 2" xfId="822"/>
    <cellStyle name="Normal 10 3 2 2 2" xfId="823"/>
    <cellStyle name="Normal 10 3 2 3" xfId="824"/>
    <cellStyle name="Normal 10 3 3" xfId="211"/>
    <cellStyle name="Normal 10 3 3 2" xfId="825"/>
    <cellStyle name="Normal 10 3 3 3" xfId="826"/>
    <cellStyle name="Normal 10 3 4" xfId="212"/>
    <cellStyle name="Normal 10 3 4 2" xfId="827"/>
    <cellStyle name="Normal 10 3 5" xfId="385"/>
    <cellStyle name="Normal 10 3 6" xfId="828"/>
    <cellStyle name="Normal 10 3 7" xfId="829"/>
    <cellStyle name="Normal 10 4" xfId="94"/>
    <cellStyle name="Normal 10 4 2" xfId="830"/>
    <cellStyle name="Normal 10 4 2 2" xfId="831"/>
    <cellStyle name="Normal 10 4 3" xfId="832"/>
    <cellStyle name="Normal 10 5" xfId="95"/>
    <cellStyle name="Normal 10 5 2" xfId="833"/>
    <cellStyle name="Normal 10 5 2 2" xfId="834"/>
    <cellStyle name="Normal 10 5 3" xfId="835"/>
    <cellStyle name="Normal 10 6" xfId="213"/>
    <cellStyle name="Normal 10 6 2" xfId="836"/>
    <cellStyle name="Normal 10 6 3" xfId="837"/>
    <cellStyle name="Normal 10 7" xfId="214"/>
    <cellStyle name="Normal 10 7 2" xfId="838"/>
    <cellStyle name="Normal 10 8" xfId="386"/>
    <cellStyle name="Normal 10 9" xfId="387"/>
    <cellStyle name="Normal 11" xfId="16"/>
    <cellStyle name="Normal 11 10" xfId="839"/>
    <cellStyle name="Normal 11 11" xfId="840"/>
    <cellStyle name="Normal 11 2" xfId="17"/>
    <cellStyle name="Normal 11 2 10" xfId="841"/>
    <cellStyle name="Normal 11 2 2" xfId="18"/>
    <cellStyle name="Normal 11 2 2 2" xfId="842"/>
    <cellStyle name="Normal 11 2 2 2 2" xfId="843"/>
    <cellStyle name="Normal 11 2 2 2 3" xfId="844"/>
    <cellStyle name="Normal 11 2 2 3" xfId="845"/>
    <cellStyle name="Normal 11 2 2 3 2" xfId="846"/>
    <cellStyle name="Normal 11 2 2 3 3" xfId="847"/>
    <cellStyle name="Normal 11 2 2 4" xfId="848"/>
    <cellStyle name="Normal 11 2 2 5" xfId="849"/>
    <cellStyle name="Normal 11 2 3" xfId="96"/>
    <cellStyle name="Normal 11 2 3 2" xfId="850"/>
    <cellStyle name="Normal 11 2 3 2 2" xfId="851"/>
    <cellStyle name="Normal 11 2 3 3" xfId="852"/>
    <cellStyle name="Normal 11 2 4" xfId="97"/>
    <cellStyle name="Normal 11 2 4 2" xfId="853"/>
    <cellStyle name="Normal 11 2 4 2 2" xfId="854"/>
    <cellStyle name="Normal 11 2 4 3" xfId="855"/>
    <cellStyle name="Normal 11 2 5" xfId="215"/>
    <cellStyle name="Normal 11 2 5 2" xfId="856"/>
    <cellStyle name="Normal 11 2 5 3" xfId="857"/>
    <cellStyle name="Normal 11 2 6" xfId="216"/>
    <cellStyle name="Normal 11 2 6 2" xfId="858"/>
    <cellStyle name="Normal 11 2 7" xfId="388"/>
    <cellStyle name="Normal 11 2 8" xfId="389"/>
    <cellStyle name="Normal 11 2 9" xfId="859"/>
    <cellStyle name="Normal 11 3" xfId="19"/>
    <cellStyle name="Normal 11 3 2" xfId="98"/>
    <cellStyle name="Normal 11 3 2 2" xfId="860"/>
    <cellStyle name="Normal 11 3 2 2 2" xfId="861"/>
    <cellStyle name="Normal 11 3 2 3" xfId="862"/>
    <cellStyle name="Normal 11 3 3" xfId="217"/>
    <cellStyle name="Normal 11 3 3 2" xfId="863"/>
    <cellStyle name="Normal 11 3 3 3" xfId="864"/>
    <cellStyle name="Normal 11 3 4" xfId="390"/>
    <cellStyle name="Normal 11 3 4 2" xfId="865"/>
    <cellStyle name="Normal 11 3 5" xfId="866"/>
    <cellStyle name="Normal 11 3 6" xfId="867"/>
    <cellStyle name="Normal 11 4" xfId="99"/>
    <cellStyle name="Normal 11 4 2" xfId="868"/>
    <cellStyle name="Normal 11 4 2 2" xfId="869"/>
    <cellStyle name="Normal 11 4 3" xfId="870"/>
    <cellStyle name="Normal 11 5" xfId="100"/>
    <cellStyle name="Normal 11 5 2" xfId="871"/>
    <cellStyle name="Normal 11 5 2 2" xfId="872"/>
    <cellStyle name="Normal 11 5 3" xfId="873"/>
    <cellStyle name="Normal 11 6" xfId="218"/>
    <cellStyle name="Normal 11 6 2" xfId="874"/>
    <cellStyle name="Normal 11 6 3" xfId="875"/>
    <cellStyle name="Normal 11 7" xfId="219"/>
    <cellStyle name="Normal 11 7 2" xfId="876"/>
    <cellStyle name="Normal 11 8" xfId="391"/>
    <cellStyle name="Normal 11 9" xfId="392"/>
    <cellStyle name="Normal 12" xfId="20"/>
    <cellStyle name="Normal 12 10" xfId="877"/>
    <cellStyle name="Normal 12 2" xfId="21"/>
    <cellStyle name="Normal 12 2 2" xfId="101"/>
    <cellStyle name="Normal 12 2 2 2" xfId="878"/>
    <cellStyle name="Normal 12 2 2 2 2" xfId="879"/>
    <cellStyle name="Normal 12 2 2 3" xfId="880"/>
    <cellStyle name="Normal 12 2 3" xfId="220"/>
    <cellStyle name="Normal 12 2 3 2" xfId="881"/>
    <cellStyle name="Normal 12 2 3 3" xfId="882"/>
    <cellStyle name="Normal 12 2 4" xfId="221"/>
    <cellStyle name="Normal 12 2 4 2" xfId="883"/>
    <cellStyle name="Normal 12 2 5" xfId="393"/>
    <cellStyle name="Normal 12 2 6" xfId="884"/>
    <cellStyle name="Normal 12 2 7" xfId="885"/>
    <cellStyle name="Normal 12 3" xfId="102"/>
    <cellStyle name="Normal 12 3 2" xfId="886"/>
    <cellStyle name="Normal 12 3 2 2" xfId="887"/>
    <cellStyle name="Normal 12 3 3" xfId="888"/>
    <cellStyle name="Normal 12 4" xfId="103"/>
    <cellStyle name="Normal 12 4 2" xfId="889"/>
    <cellStyle name="Normal 12 4 2 2" xfId="890"/>
    <cellStyle name="Normal 12 4 3" xfId="891"/>
    <cellStyle name="Normal 12 5" xfId="222"/>
    <cellStyle name="Normal 12 5 2" xfId="892"/>
    <cellStyle name="Normal 12 5 3" xfId="893"/>
    <cellStyle name="Normal 12 6" xfId="223"/>
    <cellStyle name="Normal 12 6 2" xfId="894"/>
    <cellStyle name="Normal 12 7" xfId="394"/>
    <cellStyle name="Normal 12 8" xfId="395"/>
    <cellStyle name="Normal 12 9" xfId="895"/>
    <cellStyle name="Normal 13" xfId="22"/>
    <cellStyle name="Normal 13 10" xfId="896"/>
    <cellStyle name="Normal 13 2" xfId="23"/>
    <cellStyle name="Normal 13 2 2" xfId="104"/>
    <cellStyle name="Normal 13 2 2 2" xfId="897"/>
    <cellStyle name="Normal 13 2 2 2 2" xfId="898"/>
    <cellStyle name="Normal 13 2 2 3" xfId="899"/>
    <cellStyle name="Normal 13 2 3" xfId="224"/>
    <cellStyle name="Normal 13 2 3 2" xfId="900"/>
    <cellStyle name="Normal 13 2 3 3" xfId="901"/>
    <cellStyle name="Normal 13 2 4" xfId="225"/>
    <cellStyle name="Normal 13 2 4 2" xfId="902"/>
    <cellStyle name="Normal 13 2 5" xfId="396"/>
    <cellStyle name="Normal 13 2 6" xfId="903"/>
    <cellStyle name="Normal 13 2 7" xfId="904"/>
    <cellStyle name="Normal 13 3" xfId="105"/>
    <cellStyle name="Normal 13 3 2" xfId="905"/>
    <cellStyle name="Normal 13 3 2 2" xfId="906"/>
    <cellStyle name="Normal 13 3 3" xfId="907"/>
    <cellStyle name="Normal 13 4" xfId="106"/>
    <cellStyle name="Normal 13 4 2" xfId="908"/>
    <cellStyle name="Normal 13 4 2 2" xfId="909"/>
    <cellStyle name="Normal 13 4 3" xfId="910"/>
    <cellStyle name="Normal 13 5" xfId="226"/>
    <cellStyle name="Normal 13 5 2" xfId="911"/>
    <cellStyle name="Normal 13 5 3" xfId="912"/>
    <cellStyle name="Normal 13 6" xfId="227"/>
    <cellStyle name="Normal 13 6 2" xfId="913"/>
    <cellStyle name="Normal 13 7" xfId="397"/>
    <cellStyle name="Normal 13 8" xfId="398"/>
    <cellStyle name="Normal 13 9" xfId="914"/>
    <cellStyle name="Normal 14" xfId="24"/>
    <cellStyle name="Normal 14 10" xfId="915"/>
    <cellStyle name="Normal 14 2" xfId="25"/>
    <cellStyle name="Normal 14 2 2" xfId="107"/>
    <cellStyle name="Normal 14 2 2 2" xfId="916"/>
    <cellStyle name="Normal 14 2 2 2 2" xfId="917"/>
    <cellStyle name="Normal 14 2 2 3" xfId="918"/>
    <cellStyle name="Normal 14 2 3" xfId="228"/>
    <cellStyle name="Normal 14 2 3 2" xfId="919"/>
    <cellStyle name="Normal 14 2 3 3" xfId="920"/>
    <cellStyle name="Normal 14 2 4" xfId="229"/>
    <cellStyle name="Normal 14 2 4 2" xfId="921"/>
    <cellStyle name="Normal 14 2 5" xfId="399"/>
    <cellStyle name="Normal 14 2 6" xfId="922"/>
    <cellStyle name="Normal 14 2 7" xfId="923"/>
    <cellStyle name="Normal 14 3" xfId="108"/>
    <cellStyle name="Normal 14 3 2" xfId="924"/>
    <cellStyle name="Normal 14 3 2 2" xfId="925"/>
    <cellStyle name="Normal 14 3 3" xfId="926"/>
    <cellStyle name="Normal 14 4" xfId="109"/>
    <cellStyle name="Normal 14 4 2" xfId="927"/>
    <cellStyle name="Normal 14 4 2 2" xfId="928"/>
    <cellStyle name="Normal 14 4 3" xfId="929"/>
    <cellStyle name="Normal 14 5" xfId="230"/>
    <cellStyle name="Normal 14 5 2" xfId="930"/>
    <cellStyle name="Normal 14 5 3" xfId="931"/>
    <cellStyle name="Normal 14 6" xfId="231"/>
    <cellStyle name="Normal 14 6 2" xfId="932"/>
    <cellStyle name="Normal 14 7" xfId="400"/>
    <cellStyle name="Normal 14 8" xfId="401"/>
    <cellStyle name="Normal 14 9" xfId="933"/>
    <cellStyle name="Normal 15" xfId="26"/>
    <cellStyle name="Normal 15 10" xfId="934"/>
    <cellStyle name="Normal 15 2" xfId="27"/>
    <cellStyle name="Normal 15 2 2" xfId="232"/>
    <cellStyle name="Normal 15 2 2 2" xfId="935"/>
    <cellStyle name="Normal 15 2 2 2 2" xfId="936"/>
    <cellStyle name="Normal 15 2 2 3" xfId="937"/>
    <cellStyle name="Normal 15 2 3" xfId="938"/>
    <cellStyle name="Normal 15 2 3 2" xfId="939"/>
    <cellStyle name="Normal 15 2 3 3" xfId="940"/>
    <cellStyle name="Normal 15 2 4" xfId="941"/>
    <cellStyle name="Normal 15 2 5" xfId="942"/>
    <cellStyle name="Normal 15 3" xfId="110"/>
    <cellStyle name="Normal 15 3 2" xfId="943"/>
    <cellStyle name="Normal 15 3 2 2" xfId="944"/>
    <cellStyle name="Normal 15 3 3" xfId="945"/>
    <cellStyle name="Normal 15 4" xfId="111"/>
    <cellStyle name="Normal 15 4 2" xfId="946"/>
    <cellStyle name="Normal 15 4 2 2" xfId="947"/>
    <cellStyle name="Normal 15 4 3" xfId="948"/>
    <cellStyle name="Normal 15 5" xfId="233"/>
    <cellStyle name="Normal 15 5 2" xfId="949"/>
    <cellStyle name="Normal 15 5 3" xfId="950"/>
    <cellStyle name="Normal 15 6" xfId="234"/>
    <cellStyle name="Normal 15 6 2" xfId="951"/>
    <cellStyle name="Normal 15 7" xfId="402"/>
    <cellStyle name="Normal 15 8" xfId="403"/>
    <cellStyle name="Normal 15 9" xfId="952"/>
    <cellStyle name="Normal 16" xfId="84"/>
    <cellStyle name="Normal 16 2" xfId="85"/>
    <cellStyle name="Normal 16 2 2" xfId="197"/>
    <cellStyle name="Normal 16 2 2 2" xfId="953"/>
    <cellStyle name="Normal 16 2 2 2 2" xfId="954"/>
    <cellStyle name="Normal 16 2 2 3" xfId="955"/>
    <cellStyle name="Normal 16 2 3" xfId="956"/>
    <cellStyle name="Normal 16 2 3 2" xfId="957"/>
    <cellStyle name="Normal 16 2 3 3" xfId="958"/>
    <cellStyle name="Normal 16 2 4" xfId="959"/>
    <cellStyle name="Normal 16 2 5" xfId="960"/>
    <cellStyle name="Normal 16 3" xfId="235"/>
    <cellStyle name="Normal 16 3 2" xfId="961"/>
    <cellStyle name="Normal 16 3 2 2" xfId="962"/>
    <cellStyle name="Normal 16 3 3" xfId="963"/>
    <cellStyle name="Normal 16 4" xfId="236"/>
    <cellStyle name="Normal 16 4 2" xfId="964"/>
    <cellStyle name="Normal 16 4 2 2" xfId="965"/>
    <cellStyle name="Normal 16 4 3" xfId="966"/>
    <cellStyle name="Normal 16 5" xfId="404"/>
    <cellStyle name="Normal 16 5 2" xfId="967"/>
    <cellStyle name="Normal 16 5 3" xfId="968"/>
    <cellStyle name="Normal 16 6" xfId="405"/>
    <cellStyle name="Normal 16 6 2" xfId="969"/>
    <cellStyle name="Normal 16 7" xfId="970"/>
    <cellStyle name="Normal 16 8" xfId="971"/>
    <cellStyle name="Normal 17" xfId="185"/>
    <cellStyle name="Normal 17 2" xfId="188"/>
    <cellStyle name="Normal 17 2 2" xfId="198"/>
    <cellStyle name="Normal 17 2 2 2" xfId="972"/>
    <cellStyle name="Normal 17 2 3" xfId="406"/>
    <cellStyle name="Normal 17 2 3 2" xfId="973"/>
    <cellStyle name="Normal 17 2 3 2 2" xfId="974"/>
    <cellStyle name="Normal 17 2 3 3" xfId="975"/>
    <cellStyle name="Normal 17 3" xfId="237"/>
    <cellStyle name="Normal 17 3 2" xfId="976"/>
    <cellStyle name="Normal 17 4" xfId="238"/>
    <cellStyle name="Normal 17 4 2" xfId="977"/>
    <cellStyle name="Normal 17 4 2 2" xfId="978"/>
    <cellStyle name="Normal 17 4 3" xfId="979"/>
    <cellStyle name="Normal 17 5" xfId="980"/>
    <cellStyle name="Normal 18" xfId="192"/>
    <cellStyle name="Normal 18 2" xfId="191"/>
    <cellStyle name="Normal 18 2 2" xfId="981"/>
    <cellStyle name="Normal 18 3" xfId="201"/>
    <cellStyle name="Normal 18 3 2" xfId="982"/>
    <cellStyle name="Normal 18 3 2 2" xfId="983"/>
    <cellStyle name="Normal 18 3 3" xfId="984"/>
    <cellStyle name="Normal 18 4" xfId="239"/>
    <cellStyle name="Normal 18 4 2" xfId="985"/>
    <cellStyle name="Normal 18 5" xfId="407"/>
    <cellStyle name="Normal 18 6" xfId="408"/>
    <cellStyle name="Normal 18 7" xfId="986"/>
    <cellStyle name="Normal 19" xfId="187"/>
    <cellStyle name="Normal 19 2" xfId="196"/>
    <cellStyle name="Normal 19 2 2" xfId="987"/>
    <cellStyle name="Normal 19 2 2 2" xfId="988"/>
    <cellStyle name="Normal 19 2 3" xfId="989"/>
    <cellStyle name="Normal 19 3" xfId="409"/>
    <cellStyle name="Normal 19 4" xfId="410"/>
    <cellStyle name="Normal 19 5" xfId="990"/>
    <cellStyle name="Normal 2" xfId="3"/>
    <cellStyle name="Normal 2 10" xfId="991"/>
    <cellStyle name="Normal 2 2" xfId="28"/>
    <cellStyle name="Normal 2 2 10" xfId="992"/>
    <cellStyle name="Normal 2 2 2" xfId="29"/>
    <cellStyle name="Normal 2 2 2 2" xfId="112"/>
    <cellStyle name="Normal 2 2 2 2 2" xfId="993"/>
    <cellStyle name="Normal 2 2 2 2 2 2" xfId="994"/>
    <cellStyle name="Normal 2 2 2 2 3" xfId="995"/>
    <cellStyle name="Normal 2 2 2 3" xfId="240"/>
    <cellStyle name="Normal 2 2 2 3 2" xfId="996"/>
    <cellStyle name="Normal 2 2 2 3 3" xfId="997"/>
    <cellStyle name="Normal 2 2 2 4" xfId="241"/>
    <cellStyle name="Normal 2 2 2 4 2" xfId="998"/>
    <cellStyle name="Normal 2 2 2 5" xfId="411"/>
    <cellStyle name="Normal 2 2 2 6" xfId="999"/>
    <cellStyle name="Normal 2 2 2 7" xfId="1000"/>
    <cellStyle name="Normal 2 2 3" xfId="113"/>
    <cellStyle name="Normal 2 2 3 2" xfId="1001"/>
    <cellStyle name="Normal 2 2 3 2 2" xfId="1002"/>
    <cellStyle name="Normal 2 2 3 3" xfId="1003"/>
    <cellStyle name="Normal 2 2 4" xfId="114"/>
    <cellStyle name="Normal 2 2 4 2" xfId="1004"/>
    <cellStyle name="Normal 2 2 4 2 2" xfId="1005"/>
    <cellStyle name="Normal 2 2 4 3" xfId="1006"/>
    <cellStyle name="Normal 2 2 5" xfId="242"/>
    <cellStyle name="Normal 2 2 5 2" xfId="1007"/>
    <cellStyle name="Normal 2 2 5 3" xfId="1008"/>
    <cellStyle name="Normal 2 2 6" xfId="243"/>
    <cellStyle name="Normal 2 2 6 2" xfId="1009"/>
    <cellStyle name="Normal 2 2 7" xfId="412"/>
    <cellStyle name="Normal 2 2 8" xfId="413"/>
    <cellStyle name="Normal 2 2 9" xfId="1010"/>
    <cellStyle name="Normal 2 3" xfId="30"/>
    <cellStyle name="Normal 2 4" xfId="115"/>
    <cellStyle name="Normal 2 4 2" xfId="414"/>
    <cellStyle name="Normal 2 4 2 2" xfId="1011"/>
    <cellStyle name="Normal 2 4 2 2 2" xfId="1012"/>
    <cellStyle name="Normal 2 4 2 2 3" xfId="1013"/>
    <cellStyle name="Normal 2 4 2 3" xfId="1014"/>
    <cellStyle name="Normal 2 4 2 3 2" xfId="1015"/>
    <cellStyle name="Normal 2 4 2 3 3" xfId="1016"/>
    <cellStyle name="Normal 2 4 2 4" xfId="1017"/>
    <cellStyle name="Normal 2 4 2 5" xfId="1018"/>
    <cellStyle name="Normal 2 4 3" xfId="1019"/>
    <cellStyle name="Normal 2 4 3 2" xfId="1020"/>
    <cellStyle name="Normal 2 4 3 3" xfId="1021"/>
    <cellStyle name="Normal 2 4 4" xfId="1022"/>
    <cellStyle name="Normal 2 4 4 2" xfId="1023"/>
    <cellStyle name="Normal 2 4 4 3" xfId="1024"/>
    <cellStyle name="Normal 2 4 5" xfId="1025"/>
    <cellStyle name="Normal 2 4 5 2" xfId="1026"/>
    <cellStyle name="Normal 2 4 5 3" xfId="1027"/>
    <cellStyle name="Normal 2 4 6" xfId="1028"/>
    <cellStyle name="Normal 2 4 7" xfId="1029"/>
    <cellStyle name="Normal 2 4 8" xfId="1030"/>
    <cellStyle name="Normal 2 5" xfId="415"/>
    <cellStyle name="Normal 2 6" xfId="416"/>
    <cellStyle name="Normal 2 6 2" xfId="1031"/>
    <cellStyle name="Normal 2 6 3" xfId="1032"/>
    <cellStyle name="Normal 2 6 4" xfId="1033"/>
    <cellStyle name="Normal 2 6 4 2" xfId="1034"/>
    <cellStyle name="Normal 2 6 5" xfId="1035"/>
    <cellStyle name="Normal 2 7" xfId="417"/>
    <cellStyle name="Normal 2 7 2" xfId="1036"/>
    <cellStyle name="Normal 2 7 2 2" xfId="1037"/>
    <cellStyle name="Normal 2 7 3" xfId="1038"/>
    <cellStyle name="Normal 2 8" xfId="1039"/>
    <cellStyle name="Normal 2 9" xfId="1040"/>
    <cellStyle name="Normal 2 9 2" xfId="1041"/>
    <cellStyle name="Normal 20" xfId="193"/>
    <cellStyle name="Normal 20 2" xfId="1042"/>
    <cellStyle name="Normal 20 2 2" xfId="1043"/>
    <cellStyle name="Normal 20 2 3" xfId="1044"/>
    <cellStyle name="Normal 20 3" xfId="1045"/>
    <cellStyle name="Normal 20 4" xfId="1046"/>
    <cellStyle name="Normal 21" xfId="418"/>
    <cellStyle name="Normal 21 2" xfId="1047"/>
    <cellStyle name="Normal 21 2 2" xfId="1048"/>
    <cellStyle name="Normal 21 3" xfId="1049"/>
    <cellStyle name="Normal 21 4" xfId="1050"/>
    <cellStyle name="Normal 22" xfId="419"/>
    <cellStyle name="Normal 22 2" xfId="1051"/>
    <cellStyle name="Normal 22 2 2" xfId="1052"/>
    <cellStyle name="Normal 22 3" xfId="1053"/>
    <cellStyle name="Normal 22 4" xfId="1054"/>
    <cellStyle name="Normal 22 5" xfId="1055"/>
    <cellStyle name="Normal 23" xfId="1056"/>
    <cellStyle name="Normal 23 2" xfId="1057"/>
    <cellStyle name="Normal 23 2 2" xfId="1058"/>
    <cellStyle name="Normal 23 3" xfId="1059"/>
    <cellStyle name="Normal 24" xfId="1060"/>
    <cellStyle name="Normal 24 2" xfId="1061"/>
    <cellStyle name="Normal 25" xfId="1062"/>
    <cellStyle name="Normal 26" xfId="1063"/>
    <cellStyle name="Normal 27" xfId="1733"/>
    <cellStyle name="Normal 3" xfId="31"/>
    <cellStyle name="Normal 3 10" xfId="244"/>
    <cellStyle name="Normal 3 11" xfId="420"/>
    <cellStyle name="Normal 3 12" xfId="1064"/>
    <cellStyle name="Normal 3 13" xfId="1065"/>
    <cellStyle name="Normal 3 2" xfId="32"/>
    <cellStyle name="Normal 3 2 10" xfId="421"/>
    <cellStyle name="Normal 3 2 11" xfId="1066"/>
    <cellStyle name="Normal 3 2 12" xfId="1067"/>
    <cellStyle name="Normal 3 2 2" xfId="33"/>
    <cellStyle name="Normal 3 2 2 10" xfId="1068"/>
    <cellStyle name="Normal 3 2 2 11" xfId="1069"/>
    <cellStyle name="Normal 3 2 2 2" xfId="34"/>
    <cellStyle name="Normal 3 2 2 2 10" xfId="1070"/>
    <cellStyle name="Normal 3 2 2 2 2" xfId="35"/>
    <cellStyle name="Normal 3 2 2 2 2 2" xfId="116"/>
    <cellStyle name="Normal 3 2 2 2 2 2 2" xfId="1071"/>
    <cellStyle name="Normal 3 2 2 2 2 2 2 2" xfId="1072"/>
    <cellStyle name="Normal 3 2 2 2 2 2 3" xfId="1073"/>
    <cellStyle name="Normal 3 2 2 2 2 3" xfId="245"/>
    <cellStyle name="Normal 3 2 2 2 2 3 2" xfId="1074"/>
    <cellStyle name="Normal 3 2 2 2 2 3 3" xfId="1075"/>
    <cellStyle name="Normal 3 2 2 2 2 4" xfId="246"/>
    <cellStyle name="Normal 3 2 2 2 2 4 2" xfId="1076"/>
    <cellStyle name="Normal 3 2 2 2 2 5" xfId="422"/>
    <cellStyle name="Normal 3 2 2 2 2 6" xfId="1077"/>
    <cellStyle name="Normal 3 2 2 2 2 7" xfId="1078"/>
    <cellStyle name="Normal 3 2 2 2 3" xfId="117"/>
    <cellStyle name="Normal 3 2 2 2 3 2" xfId="1079"/>
    <cellStyle name="Normal 3 2 2 2 3 2 2" xfId="1080"/>
    <cellStyle name="Normal 3 2 2 2 3 3" xfId="1081"/>
    <cellStyle name="Normal 3 2 2 2 4" xfId="118"/>
    <cellStyle name="Normal 3 2 2 2 4 2" xfId="1082"/>
    <cellStyle name="Normal 3 2 2 2 4 2 2" xfId="1083"/>
    <cellStyle name="Normal 3 2 2 2 4 3" xfId="1084"/>
    <cellStyle name="Normal 3 2 2 2 5" xfId="247"/>
    <cellStyle name="Normal 3 2 2 2 5 2" xfId="1085"/>
    <cellStyle name="Normal 3 2 2 2 5 3" xfId="1086"/>
    <cellStyle name="Normal 3 2 2 2 6" xfId="248"/>
    <cellStyle name="Normal 3 2 2 2 6 2" xfId="1087"/>
    <cellStyle name="Normal 3 2 2 2 7" xfId="423"/>
    <cellStyle name="Normal 3 2 2 2 8" xfId="424"/>
    <cellStyle name="Normal 3 2 2 2 9" xfId="1088"/>
    <cellStyle name="Normal 3 2 2 3" xfId="36"/>
    <cellStyle name="Normal 3 2 2 3 2" xfId="119"/>
    <cellStyle name="Normal 3 2 2 3 2 2" xfId="1089"/>
    <cellStyle name="Normal 3 2 2 3 2 2 2" xfId="1090"/>
    <cellStyle name="Normal 3 2 2 3 2 3" xfId="1091"/>
    <cellStyle name="Normal 3 2 2 3 3" xfId="249"/>
    <cellStyle name="Normal 3 2 2 3 3 2" xfId="1092"/>
    <cellStyle name="Normal 3 2 2 3 3 3" xfId="1093"/>
    <cellStyle name="Normal 3 2 2 3 4" xfId="250"/>
    <cellStyle name="Normal 3 2 2 3 4 2" xfId="1094"/>
    <cellStyle name="Normal 3 2 2 3 5" xfId="425"/>
    <cellStyle name="Normal 3 2 2 3 6" xfId="1095"/>
    <cellStyle name="Normal 3 2 2 3 7" xfId="1096"/>
    <cellStyle name="Normal 3 2 2 4" xfId="120"/>
    <cellStyle name="Normal 3 2 2 4 2" xfId="1097"/>
    <cellStyle name="Normal 3 2 2 4 2 2" xfId="1098"/>
    <cellStyle name="Normal 3 2 2 4 3" xfId="1099"/>
    <cellStyle name="Normal 3 2 2 5" xfId="121"/>
    <cellStyle name="Normal 3 2 2 5 2" xfId="1100"/>
    <cellStyle name="Normal 3 2 2 5 2 2" xfId="1101"/>
    <cellStyle name="Normal 3 2 2 5 3" xfId="1102"/>
    <cellStyle name="Normal 3 2 2 6" xfId="251"/>
    <cellStyle name="Normal 3 2 2 6 2" xfId="1103"/>
    <cellStyle name="Normal 3 2 2 6 3" xfId="1104"/>
    <cellStyle name="Normal 3 2 2 7" xfId="252"/>
    <cellStyle name="Normal 3 2 2 7 2" xfId="1105"/>
    <cellStyle name="Normal 3 2 2 8" xfId="426"/>
    <cellStyle name="Normal 3 2 2 9" xfId="427"/>
    <cellStyle name="Normal 3 2 3" xfId="37"/>
    <cellStyle name="Normal 3 2 3 10" xfId="1106"/>
    <cellStyle name="Normal 3 2 3 2" xfId="38"/>
    <cellStyle name="Normal 3 2 3 2 2" xfId="122"/>
    <cellStyle name="Normal 3 2 3 2 2 2" xfId="1107"/>
    <cellStyle name="Normal 3 2 3 2 2 2 2" xfId="1108"/>
    <cellStyle name="Normal 3 2 3 2 2 3" xfId="1109"/>
    <cellStyle name="Normal 3 2 3 2 3" xfId="253"/>
    <cellStyle name="Normal 3 2 3 2 3 2" xfId="1110"/>
    <cellStyle name="Normal 3 2 3 2 3 3" xfId="1111"/>
    <cellStyle name="Normal 3 2 3 2 4" xfId="254"/>
    <cellStyle name="Normal 3 2 3 2 4 2" xfId="1112"/>
    <cellStyle name="Normal 3 2 3 2 5" xfId="428"/>
    <cellStyle name="Normal 3 2 3 2 6" xfId="1113"/>
    <cellStyle name="Normal 3 2 3 2 7" xfId="1114"/>
    <cellStyle name="Normal 3 2 3 3" xfId="123"/>
    <cellStyle name="Normal 3 2 3 3 2" xfId="1115"/>
    <cellStyle name="Normal 3 2 3 3 2 2" xfId="1116"/>
    <cellStyle name="Normal 3 2 3 3 3" xfId="1117"/>
    <cellStyle name="Normal 3 2 3 4" xfId="124"/>
    <cellStyle name="Normal 3 2 3 4 2" xfId="1118"/>
    <cellStyle name="Normal 3 2 3 4 2 2" xfId="1119"/>
    <cellStyle name="Normal 3 2 3 4 3" xfId="1120"/>
    <cellStyle name="Normal 3 2 3 5" xfId="255"/>
    <cellStyle name="Normal 3 2 3 5 2" xfId="1121"/>
    <cellStyle name="Normal 3 2 3 5 3" xfId="1122"/>
    <cellStyle name="Normal 3 2 3 6" xfId="256"/>
    <cellStyle name="Normal 3 2 3 6 2" xfId="1123"/>
    <cellStyle name="Normal 3 2 3 7" xfId="429"/>
    <cellStyle name="Normal 3 2 3 8" xfId="430"/>
    <cellStyle name="Normal 3 2 3 9" xfId="1124"/>
    <cellStyle name="Normal 3 2 4" xfId="39"/>
    <cellStyle name="Normal 3 2 4 2" xfId="125"/>
    <cellStyle name="Normal 3 2 4 2 2" xfId="1125"/>
    <cellStyle name="Normal 3 2 4 2 2 2" xfId="1126"/>
    <cellStyle name="Normal 3 2 4 2 3" xfId="1127"/>
    <cellStyle name="Normal 3 2 4 3" xfId="257"/>
    <cellStyle name="Normal 3 2 4 3 2" xfId="1128"/>
    <cellStyle name="Normal 3 2 4 3 3" xfId="1129"/>
    <cellStyle name="Normal 3 2 4 4" xfId="258"/>
    <cellStyle name="Normal 3 2 4 4 2" xfId="1130"/>
    <cellStyle name="Normal 3 2 4 5" xfId="431"/>
    <cellStyle name="Normal 3 2 4 6" xfId="1131"/>
    <cellStyle name="Normal 3 2 4 7" xfId="1132"/>
    <cellStyle name="Normal 3 2 5" xfId="126"/>
    <cellStyle name="Normal 3 2 5 2" xfId="1133"/>
    <cellStyle name="Normal 3 2 5 2 2" xfId="1134"/>
    <cellStyle name="Normal 3 2 5 3" xfId="1135"/>
    <cellStyle name="Normal 3 2 6" xfId="127"/>
    <cellStyle name="Normal 3 2 6 2" xfId="1136"/>
    <cellStyle name="Normal 3 2 6 2 2" xfId="1137"/>
    <cellStyle name="Normal 3 2 6 3" xfId="1138"/>
    <cellStyle name="Normal 3 2 7" xfId="259"/>
    <cellStyle name="Normal 3 2 7 2" xfId="1139"/>
    <cellStyle name="Normal 3 2 7 3" xfId="1140"/>
    <cellStyle name="Normal 3 2 8" xfId="260"/>
    <cellStyle name="Normal 3 2 8 2" xfId="1141"/>
    <cellStyle name="Normal 3 2 9" xfId="432"/>
    <cellStyle name="Normal 3 3" xfId="40"/>
    <cellStyle name="Normal 3 3 10" xfId="1142"/>
    <cellStyle name="Normal 3 3 11" xfId="1143"/>
    <cellStyle name="Normal 3 3 2" xfId="41"/>
    <cellStyle name="Normal 3 3 2 10" xfId="1144"/>
    <cellStyle name="Normal 3 3 2 2" xfId="42"/>
    <cellStyle name="Normal 3 3 2 2 2" xfId="128"/>
    <cellStyle name="Normal 3 3 2 2 2 2" xfId="1145"/>
    <cellStyle name="Normal 3 3 2 2 2 2 2" xfId="1146"/>
    <cellStyle name="Normal 3 3 2 2 2 3" xfId="1147"/>
    <cellStyle name="Normal 3 3 2 2 3" xfId="261"/>
    <cellStyle name="Normal 3 3 2 2 3 2" xfId="1148"/>
    <cellStyle name="Normal 3 3 2 2 3 3" xfId="1149"/>
    <cellStyle name="Normal 3 3 2 2 4" xfId="262"/>
    <cellStyle name="Normal 3 3 2 2 4 2" xfId="1150"/>
    <cellStyle name="Normal 3 3 2 2 5" xfId="433"/>
    <cellStyle name="Normal 3 3 2 2 6" xfId="1151"/>
    <cellStyle name="Normal 3 3 2 2 7" xfId="1152"/>
    <cellStyle name="Normal 3 3 2 3" xfId="129"/>
    <cellStyle name="Normal 3 3 2 3 2" xfId="1153"/>
    <cellStyle name="Normal 3 3 2 3 2 2" xfId="1154"/>
    <cellStyle name="Normal 3 3 2 3 3" xfId="1155"/>
    <cellStyle name="Normal 3 3 2 4" xfId="130"/>
    <cellStyle name="Normal 3 3 2 4 2" xfId="1156"/>
    <cellStyle name="Normal 3 3 2 4 2 2" xfId="1157"/>
    <cellStyle name="Normal 3 3 2 4 3" xfId="1158"/>
    <cellStyle name="Normal 3 3 2 5" xfId="263"/>
    <cellStyle name="Normal 3 3 2 5 2" xfId="1159"/>
    <cellStyle name="Normal 3 3 2 5 3" xfId="1160"/>
    <cellStyle name="Normal 3 3 2 6" xfId="264"/>
    <cellStyle name="Normal 3 3 2 6 2" xfId="1161"/>
    <cellStyle name="Normal 3 3 2 7" xfId="434"/>
    <cellStyle name="Normal 3 3 2 8" xfId="435"/>
    <cellStyle name="Normal 3 3 2 9" xfId="1162"/>
    <cellStyle name="Normal 3 3 3" xfId="43"/>
    <cellStyle name="Normal 3 3 3 2" xfId="131"/>
    <cellStyle name="Normal 3 3 3 2 2" xfId="1163"/>
    <cellStyle name="Normal 3 3 3 2 2 2" xfId="1164"/>
    <cellStyle name="Normal 3 3 3 2 3" xfId="1165"/>
    <cellStyle name="Normal 3 3 3 3" xfId="265"/>
    <cellStyle name="Normal 3 3 3 3 2" xfId="1166"/>
    <cellStyle name="Normal 3 3 3 3 3" xfId="1167"/>
    <cellStyle name="Normal 3 3 3 4" xfId="266"/>
    <cellStyle name="Normal 3 3 3 4 2" xfId="1168"/>
    <cellStyle name="Normal 3 3 3 5" xfId="436"/>
    <cellStyle name="Normal 3 3 3 6" xfId="1169"/>
    <cellStyle name="Normal 3 3 3 7" xfId="1170"/>
    <cellStyle name="Normal 3 3 4" xfId="132"/>
    <cellStyle name="Normal 3 3 4 2" xfId="1171"/>
    <cellStyle name="Normal 3 3 4 2 2" xfId="1172"/>
    <cellStyle name="Normal 3 3 4 3" xfId="1173"/>
    <cellStyle name="Normal 3 3 5" xfId="133"/>
    <cellStyle name="Normal 3 3 5 2" xfId="1174"/>
    <cellStyle name="Normal 3 3 5 2 2" xfId="1175"/>
    <cellStyle name="Normal 3 3 5 3" xfId="1176"/>
    <cellStyle name="Normal 3 3 6" xfId="267"/>
    <cellStyle name="Normal 3 3 6 2" xfId="1177"/>
    <cellStyle name="Normal 3 3 6 3" xfId="1178"/>
    <cellStyle name="Normal 3 3 7" xfId="268"/>
    <cellStyle name="Normal 3 3 7 2" xfId="1179"/>
    <cellStyle name="Normal 3 3 8" xfId="437"/>
    <cellStyle name="Normal 3 3 9" xfId="438"/>
    <cellStyle name="Normal 3 4" xfId="44"/>
    <cellStyle name="Normal 3 5" xfId="45"/>
    <cellStyle name="Normal 3 5 10" xfId="1180"/>
    <cellStyle name="Normal 3 5 2" xfId="46"/>
    <cellStyle name="Normal 3 5 2 2" xfId="134"/>
    <cellStyle name="Normal 3 5 2 2 2" xfId="1181"/>
    <cellStyle name="Normal 3 5 2 2 2 2" xfId="1182"/>
    <cellStyle name="Normal 3 5 2 2 3" xfId="1183"/>
    <cellStyle name="Normal 3 5 2 3" xfId="269"/>
    <cellStyle name="Normal 3 5 2 3 2" xfId="1184"/>
    <cellStyle name="Normal 3 5 2 3 3" xfId="1185"/>
    <cellStyle name="Normal 3 5 2 4" xfId="270"/>
    <cellStyle name="Normal 3 5 2 4 2" xfId="1186"/>
    <cellStyle name="Normal 3 5 2 5" xfId="439"/>
    <cellStyle name="Normal 3 5 2 6" xfId="1187"/>
    <cellStyle name="Normal 3 5 2 7" xfId="1188"/>
    <cellStyle name="Normal 3 5 3" xfId="135"/>
    <cellStyle name="Normal 3 5 3 2" xfId="1189"/>
    <cellStyle name="Normal 3 5 3 2 2" xfId="1190"/>
    <cellStyle name="Normal 3 5 3 3" xfId="1191"/>
    <cellStyle name="Normal 3 5 4" xfId="136"/>
    <cellStyle name="Normal 3 5 4 2" xfId="1192"/>
    <cellStyle name="Normal 3 5 4 2 2" xfId="1193"/>
    <cellStyle name="Normal 3 5 4 3" xfId="1194"/>
    <cellStyle name="Normal 3 5 5" xfId="271"/>
    <cellStyle name="Normal 3 5 5 2" xfId="1195"/>
    <cellStyle name="Normal 3 5 5 3" xfId="1196"/>
    <cellStyle name="Normal 3 5 6" xfId="272"/>
    <cellStyle name="Normal 3 5 6 2" xfId="1197"/>
    <cellStyle name="Normal 3 5 7" xfId="440"/>
    <cellStyle name="Normal 3 5 8" xfId="441"/>
    <cellStyle name="Normal 3 5 9" xfId="1198"/>
    <cellStyle name="Normal 3 6" xfId="47"/>
    <cellStyle name="Normal 3 6 2" xfId="137"/>
    <cellStyle name="Normal 3 6 2 2" xfId="442"/>
    <cellStyle name="Normal 3 6 2 2 2" xfId="1199"/>
    <cellStyle name="Normal 3 6 2 2 2 2" xfId="1200"/>
    <cellStyle name="Normal 3 6 2 2 3" xfId="1201"/>
    <cellStyle name="Normal 3 6 2 3" xfId="1202"/>
    <cellStyle name="Normal 3 6 2 3 2" xfId="1203"/>
    <cellStyle name="Normal 3 6 2 3 3" xfId="1204"/>
    <cellStyle name="Normal 3 6 2 4" xfId="1205"/>
    <cellStyle name="Normal 3 6 2 4 2" xfId="1206"/>
    <cellStyle name="Normal 3 6 2 4 3" xfId="1207"/>
    <cellStyle name="Normal 3 6 2 5" xfId="1208"/>
    <cellStyle name="Normal 3 6 2 6" xfId="1209"/>
    <cellStyle name="Normal 3 6 3" xfId="273"/>
    <cellStyle name="Normal 3 6 3 2" xfId="1210"/>
    <cellStyle name="Normal 3 6 3 2 2" xfId="1211"/>
    <cellStyle name="Normal 3 6 3 3" xfId="1212"/>
    <cellStyle name="Normal 3 6 4" xfId="274"/>
    <cellStyle name="Normal 3 6 4 2" xfId="1213"/>
    <cellStyle name="Normal 3 6 4 2 2" xfId="1214"/>
    <cellStyle name="Normal 3 6 4 3" xfId="1215"/>
    <cellStyle name="Normal 3 6 5" xfId="443"/>
    <cellStyle name="Normal 3 6 5 2" xfId="1216"/>
    <cellStyle name="Normal 3 6 5 3" xfId="1217"/>
    <cellStyle name="Normal 3 6 6" xfId="444"/>
    <cellStyle name="Normal 3 6 6 2" xfId="1218"/>
    <cellStyle name="Normal 3 6 7" xfId="1219"/>
    <cellStyle name="Normal 3 6 8" xfId="1220"/>
    <cellStyle name="Normal 3 7" xfId="138"/>
    <cellStyle name="Normal 3 7 2" xfId="1221"/>
    <cellStyle name="Normal 3 7 2 2" xfId="1222"/>
    <cellStyle name="Normal 3 7 2 3" xfId="1223"/>
    <cellStyle name="Normal 3 7 3" xfId="1224"/>
    <cellStyle name="Normal 3 7 3 2" xfId="1225"/>
    <cellStyle name="Normal 3 7 4" xfId="1226"/>
    <cellStyle name="Normal 3 8" xfId="139"/>
    <cellStyle name="Normal 3 8 2" xfId="1227"/>
    <cellStyle name="Normal 3 8 2 2" xfId="1228"/>
    <cellStyle name="Normal 3 8 3" xfId="1229"/>
    <cellStyle name="Normal 3 9" xfId="275"/>
    <cellStyle name="Normal 3 9 2" xfId="1230"/>
    <cellStyle name="Normal 4" xfId="48"/>
    <cellStyle name="Normal 4 10" xfId="445"/>
    <cellStyle name="Normal 4 11" xfId="1231"/>
    <cellStyle name="Normal 4 12" xfId="1232"/>
    <cellStyle name="Normal 4 2" xfId="49"/>
    <cellStyle name="Normal 4 2 10" xfId="1233"/>
    <cellStyle name="Normal 4 2 11" xfId="1234"/>
    <cellStyle name="Normal 4 2 2" xfId="50"/>
    <cellStyle name="Normal 4 2 2 10" xfId="1235"/>
    <cellStyle name="Normal 4 2 2 2" xfId="51"/>
    <cellStyle name="Normal 4 2 2 2 2" xfId="140"/>
    <cellStyle name="Normal 4 2 2 2 2 2" xfId="1236"/>
    <cellStyle name="Normal 4 2 2 2 2 2 2" xfId="1237"/>
    <cellStyle name="Normal 4 2 2 2 2 3" xfId="1238"/>
    <cellStyle name="Normal 4 2 2 2 3" xfId="276"/>
    <cellStyle name="Normal 4 2 2 2 3 2" xfId="1239"/>
    <cellStyle name="Normal 4 2 2 2 3 3" xfId="1240"/>
    <cellStyle name="Normal 4 2 2 2 4" xfId="277"/>
    <cellStyle name="Normal 4 2 2 2 4 2" xfId="1241"/>
    <cellStyle name="Normal 4 2 2 2 5" xfId="446"/>
    <cellStyle name="Normal 4 2 2 2 6" xfId="1242"/>
    <cellStyle name="Normal 4 2 2 2 7" xfId="1243"/>
    <cellStyle name="Normal 4 2 2 3" xfId="141"/>
    <cellStyle name="Normal 4 2 2 3 2" xfId="1244"/>
    <cellStyle name="Normal 4 2 2 3 2 2" xfId="1245"/>
    <cellStyle name="Normal 4 2 2 3 3" xfId="1246"/>
    <cellStyle name="Normal 4 2 2 4" xfId="142"/>
    <cellStyle name="Normal 4 2 2 4 2" xfId="1247"/>
    <cellStyle name="Normal 4 2 2 4 2 2" xfId="1248"/>
    <cellStyle name="Normal 4 2 2 4 3" xfId="1249"/>
    <cellStyle name="Normal 4 2 2 5" xfId="278"/>
    <cellStyle name="Normal 4 2 2 5 2" xfId="1250"/>
    <cellStyle name="Normal 4 2 2 5 3" xfId="1251"/>
    <cellStyle name="Normal 4 2 2 6" xfId="279"/>
    <cellStyle name="Normal 4 2 2 6 2" xfId="1252"/>
    <cellStyle name="Normal 4 2 2 7" xfId="447"/>
    <cellStyle name="Normal 4 2 2 8" xfId="448"/>
    <cellStyle name="Normal 4 2 2 9" xfId="1253"/>
    <cellStyle name="Normal 4 2 3" xfId="52"/>
    <cellStyle name="Normal 4 2 3 2" xfId="143"/>
    <cellStyle name="Normal 4 2 3 2 2" xfId="1254"/>
    <cellStyle name="Normal 4 2 3 2 2 2" xfId="1255"/>
    <cellStyle name="Normal 4 2 3 2 3" xfId="1256"/>
    <cellStyle name="Normal 4 2 3 3" xfId="280"/>
    <cellStyle name="Normal 4 2 3 3 2" xfId="1257"/>
    <cellStyle name="Normal 4 2 3 3 3" xfId="1258"/>
    <cellStyle name="Normal 4 2 3 4" xfId="281"/>
    <cellStyle name="Normal 4 2 3 4 2" xfId="1259"/>
    <cellStyle name="Normal 4 2 3 5" xfId="449"/>
    <cellStyle name="Normal 4 2 3 6" xfId="1260"/>
    <cellStyle name="Normal 4 2 3 7" xfId="1261"/>
    <cellStyle name="Normal 4 2 4" xfId="144"/>
    <cellStyle name="Normal 4 2 4 2" xfId="1262"/>
    <cellStyle name="Normal 4 2 4 2 2" xfId="1263"/>
    <cellStyle name="Normal 4 2 4 3" xfId="1264"/>
    <cellStyle name="Normal 4 2 5" xfId="145"/>
    <cellStyle name="Normal 4 2 5 2" xfId="1265"/>
    <cellStyle name="Normal 4 2 5 2 2" xfId="1266"/>
    <cellStyle name="Normal 4 2 5 3" xfId="1267"/>
    <cellStyle name="Normal 4 2 6" xfId="282"/>
    <cellStyle name="Normal 4 2 6 2" xfId="1268"/>
    <cellStyle name="Normal 4 2 6 3" xfId="1269"/>
    <cellStyle name="Normal 4 2 7" xfId="283"/>
    <cellStyle name="Normal 4 2 7 2" xfId="1270"/>
    <cellStyle name="Normal 4 2 8" xfId="450"/>
    <cellStyle name="Normal 4 2 9" xfId="451"/>
    <cellStyle name="Normal 4 3" xfId="53"/>
    <cellStyle name="Normal 4 3 10" xfId="1271"/>
    <cellStyle name="Normal 4 3 2" xfId="54"/>
    <cellStyle name="Normal 4 3 2 2" xfId="146"/>
    <cellStyle name="Normal 4 3 2 2 2" xfId="1272"/>
    <cellStyle name="Normal 4 3 2 2 2 2" xfId="1273"/>
    <cellStyle name="Normal 4 3 2 2 3" xfId="1274"/>
    <cellStyle name="Normal 4 3 2 3" xfId="284"/>
    <cellStyle name="Normal 4 3 2 3 2" xfId="1275"/>
    <cellStyle name="Normal 4 3 2 3 3" xfId="1276"/>
    <cellStyle name="Normal 4 3 2 4" xfId="285"/>
    <cellStyle name="Normal 4 3 2 4 2" xfId="1277"/>
    <cellStyle name="Normal 4 3 2 5" xfId="452"/>
    <cellStyle name="Normal 4 3 2 6" xfId="1278"/>
    <cellStyle name="Normal 4 3 2 7" xfId="1279"/>
    <cellStyle name="Normal 4 3 3" xfId="147"/>
    <cellStyle name="Normal 4 3 3 2" xfId="1280"/>
    <cellStyle name="Normal 4 3 3 2 2" xfId="1281"/>
    <cellStyle name="Normal 4 3 3 3" xfId="1282"/>
    <cellStyle name="Normal 4 3 4" xfId="148"/>
    <cellStyle name="Normal 4 3 4 2" xfId="1283"/>
    <cellStyle name="Normal 4 3 4 2 2" xfId="1284"/>
    <cellStyle name="Normal 4 3 4 3" xfId="1285"/>
    <cellStyle name="Normal 4 3 5" xfId="286"/>
    <cellStyle name="Normal 4 3 5 2" xfId="1286"/>
    <cellStyle name="Normal 4 3 5 3" xfId="1287"/>
    <cellStyle name="Normal 4 3 6" xfId="287"/>
    <cellStyle name="Normal 4 3 6 2" xfId="1288"/>
    <cellStyle name="Normal 4 3 7" xfId="453"/>
    <cellStyle name="Normal 4 3 8" xfId="454"/>
    <cellStyle name="Normal 4 3 9" xfId="1289"/>
    <cellStyle name="Normal 4 4" xfId="55"/>
    <cellStyle name="Normal 4 4 2" xfId="149"/>
    <cellStyle name="Normal 4 4 2 2" xfId="455"/>
    <cellStyle name="Normal 4 4 2 2 2" xfId="1290"/>
    <cellStyle name="Normal 4 4 2 2 2 2" xfId="1291"/>
    <cellStyle name="Normal 4 4 2 2 3" xfId="1292"/>
    <cellStyle name="Normal 4 4 2 3" xfId="1293"/>
    <cellStyle name="Normal 4 4 2 3 2" xfId="1294"/>
    <cellStyle name="Normal 4 4 2 3 3" xfId="1295"/>
    <cellStyle name="Normal 4 4 2 4" xfId="1296"/>
    <cellStyle name="Normal 4 4 2 4 2" xfId="1297"/>
    <cellStyle name="Normal 4 4 2 4 3" xfId="1298"/>
    <cellStyle name="Normal 4 4 2 5" xfId="1299"/>
    <cellStyle name="Normal 4 4 2 6" xfId="1300"/>
    <cellStyle name="Normal 4 4 3" xfId="288"/>
    <cellStyle name="Normal 4 4 3 2" xfId="1301"/>
    <cellStyle name="Normal 4 4 3 2 2" xfId="1302"/>
    <cellStyle name="Normal 4 4 3 3" xfId="1303"/>
    <cellStyle name="Normal 4 4 4" xfId="289"/>
    <cellStyle name="Normal 4 4 4 2" xfId="1304"/>
    <cellStyle name="Normal 4 4 4 2 2" xfId="1305"/>
    <cellStyle name="Normal 4 4 4 3" xfId="1306"/>
    <cellStyle name="Normal 4 4 5" xfId="456"/>
    <cellStyle name="Normal 4 4 5 2" xfId="1307"/>
    <cellStyle name="Normal 4 4 5 3" xfId="1308"/>
    <cellStyle name="Normal 4 4 6" xfId="457"/>
    <cellStyle name="Normal 4 4 6 2" xfId="1309"/>
    <cellStyle name="Normal 4 4 7" xfId="1310"/>
    <cellStyle name="Normal 4 4 8" xfId="1311"/>
    <cellStyle name="Normal 4 5" xfId="150"/>
    <cellStyle name="Normal 4 5 2" xfId="1312"/>
    <cellStyle name="Normal 4 5 2 2" xfId="1313"/>
    <cellStyle name="Normal 4 5 2 3" xfId="1314"/>
    <cellStyle name="Normal 4 5 3" xfId="1315"/>
    <cellStyle name="Normal 4 5 3 2" xfId="1316"/>
    <cellStyle name="Normal 4 5 3 3" xfId="1317"/>
    <cellStyle name="Normal 4 5 4" xfId="1318"/>
    <cellStyle name="Normal 4 5 5" xfId="1319"/>
    <cellStyle name="Normal 4 6" xfId="151"/>
    <cellStyle name="Normal 4 6 2" xfId="1320"/>
    <cellStyle name="Normal 4 6 2 2" xfId="1321"/>
    <cellStyle name="Normal 4 6 3" xfId="1322"/>
    <cellStyle name="Normal 4 7" xfId="290"/>
    <cellStyle name="Normal 4 7 2" xfId="1323"/>
    <cellStyle name="Normal 4 7 2 2" xfId="1324"/>
    <cellStyle name="Normal 4 7 3" xfId="1325"/>
    <cellStyle name="Normal 4 8" xfId="291"/>
    <cellStyle name="Normal 4 8 2" xfId="1326"/>
    <cellStyle name="Normal 4 8 3" xfId="1327"/>
    <cellStyle name="Normal 4 9" xfId="458"/>
    <cellStyle name="Normal 4 9 2" xfId="1328"/>
    <cellStyle name="Normal 5" xfId="56"/>
    <cellStyle name="Normal 5 10" xfId="459"/>
    <cellStyle name="Normal 5 11" xfId="1329"/>
    <cellStyle name="Normal 5 12" xfId="1330"/>
    <cellStyle name="Normal 5 2" xfId="57"/>
    <cellStyle name="Normal 5 2 10" xfId="1331"/>
    <cellStyle name="Normal 5 2 11" xfId="1332"/>
    <cellStyle name="Normal 5 2 2" xfId="58"/>
    <cellStyle name="Normal 5 2 2 10" xfId="1333"/>
    <cellStyle name="Normal 5 2 2 2" xfId="59"/>
    <cellStyle name="Normal 5 2 2 2 2" xfId="152"/>
    <cellStyle name="Normal 5 2 2 2 2 2" xfId="1334"/>
    <cellStyle name="Normal 5 2 2 2 2 2 2" xfId="1335"/>
    <cellStyle name="Normal 5 2 2 2 2 3" xfId="1336"/>
    <cellStyle name="Normal 5 2 2 2 3" xfId="292"/>
    <cellStyle name="Normal 5 2 2 2 3 2" xfId="1337"/>
    <cellStyle name="Normal 5 2 2 2 3 3" xfId="1338"/>
    <cellStyle name="Normal 5 2 2 2 4" xfId="293"/>
    <cellStyle name="Normal 5 2 2 2 4 2" xfId="1339"/>
    <cellStyle name="Normal 5 2 2 2 5" xfId="460"/>
    <cellStyle name="Normal 5 2 2 2 6" xfId="1340"/>
    <cellStyle name="Normal 5 2 2 2 7" xfId="1341"/>
    <cellStyle name="Normal 5 2 2 3" xfId="153"/>
    <cellStyle name="Normal 5 2 2 3 2" xfId="1342"/>
    <cellStyle name="Normal 5 2 2 3 2 2" xfId="1343"/>
    <cellStyle name="Normal 5 2 2 3 3" xfId="1344"/>
    <cellStyle name="Normal 5 2 2 4" xfId="154"/>
    <cellStyle name="Normal 5 2 2 4 2" xfId="1345"/>
    <cellStyle name="Normal 5 2 2 4 2 2" xfId="1346"/>
    <cellStyle name="Normal 5 2 2 4 3" xfId="1347"/>
    <cellStyle name="Normal 5 2 2 5" xfId="294"/>
    <cellStyle name="Normal 5 2 2 5 2" xfId="1348"/>
    <cellStyle name="Normal 5 2 2 5 3" xfId="1349"/>
    <cellStyle name="Normal 5 2 2 6" xfId="295"/>
    <cellStyle name="Normal 5 2 2 6 2" xfId="1350"/>
    <cellStyle name="Normal 5 2 2 7" xfId="461"/>
    <cellStyle name="Normal 5 2 2 8" xfId="462"/>
    <cellStyle name="Normal 5 2 2 9" xfId="1351"/>
    <cellStyle name="Normal 5 2 3" xfId="60"/>
    <cellStyle name="Normal 5 2 3 2" xfId="155"/>
    <cellStyle name="Normal 5 2 3 2 2" xfId="1352"/>
    <cellStyle name="Normal 5 2 3 2 2 2" xfId="1353"/>
    <cellStyle name="Normal 5 2 3 2 3" xfId="1354"/>
    <cellStyle name="Normal 5 2 3 3" xfId="296"/>
    <cellStyle name="Normal 5 2 3 3 2" xfId="1355"/>
    <cellStyle name="Normal 5 2 3 3 3" xfId="1356"/>
    <cellStyle name="Normal 5 2 3 4" xfId="297"/>
    <cellStyle name="Normal 5 2 3 4 2" xfId="1357"/>
    <cellStyle name="Normal 5 2 3 5" xfId="463"/>
    <cellStyle name="Normal 5 2 3 6" xfId="1358"/>
    <cellStyle name="Normal 5 2 3 7" xfId="1359"/>
    <cellStyle name="Normal 5 2 4" xfId="156"/>
    <cellStyle name="Normal 5 2 4 2" xfId="1360"/>
    <cellStyle name="Normal 5 2 4 2 2" xfId="1361"/>
    <cellStyle name="Normal 5 2 4 3" xfId="1362"/>
    <cellStyle name="Normal 5 2 5" xfId="157"/>
    <cellStyle name="Normal 5 2 5 2" xfId="1363"/>
    <cellStyle name="Normal 5 2 5 2 2" xfId="1364"/>
    <cellStyle name="Normal 5 2 5 3" xfId="1365"/>
    <cellStyle name="Normal 5 2 6" xfId="298"/>
    <cellStyle name="Normal 5 2 6 2" xfId="1366"/>
    <cellStyle name="Normal 5 2 6 3" xfId="1367"/>
    <cellStyle name="Normal 5 2 7" xfId="299"/>
    <cellStyle name="Normal 5 2 7 2" xfId="1368"/>
    <cellStyle name="Normal 5 2 8" xfId="464"/>
    <cellStyle name="Normal 5 2 9" xfId="465"/>
    <cellStyle name="Normal 5 3" xfId="61"/>
    <cellStyle name="Normal 5 4" xfId="62"/>
    <cellStyle name="Normal 5 4 10" xfId="1369"/>
    <cellStyle name="Normal 5 4 2" xfId="63"/>
    <cellStyle name="Normal 5 4 2 2" xfId="158"/>
    <cellStyle name="Normal 5 4 2 2 2" xfId="1370"/>
    <cellStyle name="Normal 5 4 2 2 2 2" xfId="1371"/>
    <cellStyle name="Normal 5 4 2 2 3" xfId="1372"/>
    <cellStyle name="Normal 5 4 2 3" xfId="300"/>
    <cellStyle name="Normal 5 4 2 3 2" xfId="1373"/>
    <cellStyle name="Normal 5 4 2 3 3" xfId="1374"/>
    <cellStyle name="Normal 5 4 2 4" xfId="301"/>
    <cellStyle name="Normal 5 4 2 4 2" xfId="1375"/>
    <cellStyle name="Normal 5 4 2 5" xfId="466"/>
    <cellStyle name="Normal 5 4 2 6" xfId="1376"/>
    <cellStyle name="Normal 5 4 2 7" xfId="1377"/>
    <cellStyle name="Normal 5 4 3" xfId="159"/>
    <cellStyle name="Normal 5 4 3 2" xfId="1378"/>
    <cellStyle name="Normal 5 4 3 2 2" xfId="1379"/>
    <cellStyle name="Normal 5 4 3 3" xfId="1380"/>
    <cellStyle name="Normal 5 4 4" xfId="160"/>
    <cellStyle name="Normal 5 4 4 2" xfId="1381"/>
    <cellStyle name="Normal 5 4 4 2 2" xfId="1382"/>
    <cellStyle name="Normal 5 4 4 3" xfId="1383"/>
    <cellStyle name="Normal 5 4 5" xfId="302"/>
    <cellStyle name="Normal 5 4 5 2" xfId="1384"/>
    <cellStyle name="Normal 5 4 5 3" xfId="1385"/>
    <cellStyle name="Normal 5 4 6" xfId="303"/>
    <cellStyle name="Normal 5 4 6 2" xfId="1386"/>
    <cellStyle name="Normal 5 4 7" xfId="467"/>
    <cellStyle name="Normal 5 4 8" xfId="468"/>
    <cellStyle name="Normal 5 4 9" xfId="1387"/>
    <cellStyle name="Normal 5 5" xfId="64"/>
    <cellStyle name="Normal 5 5 2" xfId="161"/>
    <cellStyle name="Normal 5 5 2 2" xfId="1388"/>
    <cellStyle name="Normal 5 5 2 2 2" xfId="1389"/>
    <cellStyle name="Normal 5 5 2 2 3" xfId="1390"/>
    <cellStyle name="Normal 5 5 2 3" xfId="1391"/>
    <cellStyle name="Normal 5 5 2 3 2" xfId="1392"/>
    <cellStyle name="Normal 5 5 2 3 3" xfId="1393"/>
    <cellStyle name="Normal 5 5 2 4" xfId="1394"/>
    <cellStyle name="Normal 5 5 2 5" xfId="1395"/>
    <cellStyle name="Normal 5 5 3" xfId="304"/>
    <cellStyle name="Normal 5 5 3 2" xfId="1396"/>
    <cellStyle name="Normal 5 5 3 2 2" xfId="1397"/>
    <cellStyle name="Normal 5 5 3 3" xfId="1398"/>
    <cellStyle name="Normal 5 5 4" xfId="305"/>
    <cellStyle name="Normal 5 5 4 2" xfId="1399"/>
    <cellStyle name="Normal 5 5 4 2 2" xfId="1400"/>
    <cellStyle name="Normal 5 5 4 3" xfId="1401"/>
    <cellStyle name="Normal 5 5 5" xfId="469"/>
    <cellStyle name="Normal 5 5 5 2" xfId="1402"/>
    <cellStyle name="Normal 5 5 5 3" xfId="1403"/>
    <cellStyle name="Normal 5 5 6" xfId="470"/>
    <cellStyle name="Normal 5 5 6 2" xfId="1404"/>
    <cellStyle name="Normal 5 5 7" xfId="1405"/>
    <cellStyle name="Normal 5 5 8" xfId="1406"/>
    <cellStyle name="Normal 5 6" xfId="162"/>
    <cellStyle name="Normal 5 6 2" xfId="1407"/>
    <cellStyle name="Normal 5 6 2 2" xfId="1408"/>
    <cellStyle name="Normal 5 6 2 3" xfId="1409"/>
    <cellStyle name="Normal 5 6 3" xfId="1410"/>
    <cellStyle name="Normal 5 6 3 2" xfId="1411"/>
    <cellStyle name="Normal 5 6 4" xfId="1412"/>
    <cellStyle name="Normal 5 7" xfId="163"/>
    <cellStyle name="Normal 5 7 2" xfId="1413"/>
    <cellStyle name="Normal 5 7 2 2" xfId="1414"/>
    <cellStyle name="Normal 5 7 3" xfId="1415"/>
    <cellStyle name="Normal 5 8" xfId="306"/>
    <cellStyle name="Normal 5 8 2" xfId="1416"/>
    <cellStyle name="Normal 5 9" xfId="307"/>
    <cellStyle name="Normal 6" xfId="65"/>
    <cellStyle name="Normal 6 2" xfId="66"/>
    <cellStyle name="Normal 6 2 10" xfId="1417"/>
    <cellStyle name="Normal 6 2 2" xfId="67"/>
    <cellStyle name="Normal 6 2 2 2" xfId="164"/>
    <cellStyle name="Normal 6 2 2 2 2" xfId="1418"/>
    <cellStyle name="Normal 6 2 2 2 2 2" xfId="1419"/>
    <cellStyle name="Normal 6 2 2 2 3" xfId="1420"/>
    <cellStyle name="Normal 6 2 2 3" xfId="308"/>
    <cellStyle name="Normal 6 2 2 3 2" xfId="1421"/>
    <cellStyle name="Normal 6 2 2 3 3" xfId="1422"/>
    <cellStyle name="Normal 6 2 2 4" xfId="309"/>
    <cellStyle name="Normal 6 2 2 4 2" xfId="1423"/>
    <cellStyle name="Normal 6 2 2 5" xfId="471"/>
    <cellStyle name="Normal 6 2 2 6" xfId="1424"/>
    <cellStyle name="Normal 6 2 2 7" xfId="1425"/>
    <cellStyle name="Normal 6 2 3" xfId="165"/>
    <cellStyle name="Normal 6 2 3 2" xfId="1426"/>
    <cellStyle name="Normal 6 2 3 2 2" xfId="1427"/>
    <cellStyle name="Normal 6 2 3 3" xfId="1428"/>
    <cellStyle name="Normal 6 2 4" xfId="166"/>
    <cellStyle name="Normal 6 2 4 2" xfId="1429"/>
    <cellStyle name="Normal 6 2 4 2 2" xfId="1430"/>
    <cellStyle name="Normal 6 2 4 3" xfId="1431"/>
    <cellStyle name="Normal 6 2 5" xfId="310"/>
    <cellStyle name="Normal 6 2 5 2" xfId="1432"/>
    <cellStyle name="Normal 6 2 5 3" xfId="1433"/>
    <cellStyle name="Normal 6 2 6" xfId="311"/>
    <cellStyle name="Normal 6 2 6 2" xfId="1434"/>
    <cellStyle name="Normal 6 2 7" xfId="472"/>
    <cellStyle name="Normal 6 2 8" xfId="473"/>
    <cellStyle name="Normal 6 2 9" xfId="1435"/>
    <cellStyle name="Normal 6 3" xfId="68"/>
    <cellStyle name="Normal 6 4" xfId="167"/>
    <cellStyle name="Normal 6 4 2" xfId="312"/>
    <cellStyle name="Normal 6 4 2 2" xfId="1436"/>
    <cellStyle name="Normal 6 4 2 2 2" xfId="1437"/>
    <cellStyle name="Normal 6 4 2 2 3" xfId="1438"/>
    <cellStyle name="Normal 6 4 2 3" xfId="1439"/>
    <cellStyle name="Normal 6 4 2 3 2" xfId="1440"/>
    <cellStyle name="Normal 6 4 2 3 3" xfId="1441"/>
    <cellStyle name="Normal 6 4 2 4" xfId="1442"/>
    <cellStyle name="Normal 6 4 2 5" xfId="1443"/>
    <cellStyle name="Normal 6 4 3" xfId="313"/>
    <cellStyle name="Normal 6 4 3 2" xfId="1444"/>
    <cellStyle name="Normal 6 4 3 2 2" xfId="1445"/>
    <cellStyle name="Normal 6 4 3 3" xfId="1446"/>
    <cellStyle name="Normal 6 4 4" xfId="474"/>
    <cellStyle name="Normal 6 4 4 2" xfId="1447"/>
    <cellStyle name="Normal 6 4 4 2 2" xfId="1448"/>
    <cellStyle name="Normal 6 4 4 3" xfId="1449"/>
    <cellStyle name="Normal 6 4 5" xfId="475"/>
    <cellStyle name="Normal 6 4 5 2" xfId="1450"/>
    <cellStyle name="Normal 6 4 5 3" xfId="1451"/>
    <cellStyle name="Normal 6 4 6" xfId="1452"/>
    <cellStyle name="Normal 6 4 6 2" xfId="1453"/>
    <cellStyle name="Normal 6 4 7" xfId="1454"/>
    <cellStyle name="Normal 6 5" xfId="314"/>
    <cellStyle name="Normal 6 5 2" xfId="476"/>
    <cellStyle name="Normal 6 6" xfId="477"/>
    <cellStyle name="Normal 6 6 2" xfId="1455"/>
    <cellStyle name="Normal 6 6 2 2" xfId="1456"/>
    <cellStyle name="Normal 6 6 2 3" xfId="1457"/>
    <cellStyle name="Normal 6 6 3" xfId="1458"/>
    <cellStyle name="Normal 6 6 4" xfId="1459"/>
    <cellStyle name="Normal 6 7" xfId="1460"/>
    <cellStyle name="Normal 6 7 2" xfId="1461"/>
    <cellStyle name="Normal 6 7 3" xfId="1462"/>
    <cellStyle name="Normal 6 8" xfId="1463"/>
    <cellStyle name="Normal 7" xfId="69"/>
    <cellStyle name="Normal 7 2" xfId="70"/>
    <cellStyle name="Normal 7 2 2" xfId="71"/>
    <cellStyle name="Normal 7 2 2 2" xfId="168"/>
    <cellStyle name="Normal 7 2 2 2 2" xfId="1464"/>
    <cellStyle name="Normal 7 2 2 2 2 2" xfId="1465"/>
    <cellStyle name="Normal 7 2 2 2 3" xfId="1466"/>
    <cellStyle name="Normal 7 2 2 3" xfId="1467"/>
    <cellStyle name="Normal 7 2 2 3 2" xfId="1468"/>
    <cellStyle name="Normal 7 2 2 3 3" xfId="1469"/>
    <cellStyle name="Normal 7 2 2 4" xfId="1470"/>
    <cellStyle name="Normal 7 2 2 5" xfId="1471"/>
    <cellStyle name="Normal 7 2 2 6" xfId="1472"/>
    <cellStyle name="Normal 7 2 3" xfId="169"/>
    <cellStyle name="Normal 7 2 3 2" xfId="1473"/>
    <cellStyle name="Normal 7 2 3 2 2" xfId="1474"/>
    <cellStyle name="Normal 7 2 3 3" xfId="1475"/>
    <cellStyle name="Normal 7 2 4" xfId="170"/>
    <cellStyle name="Normal 7 2 4 2" xfId="1476"/>
    <cellStyle name="Normal 7 2 4 2 2" xfId="1477"/>
    <cellStyle name="Normal 7 2 4 3" xfId="1478"/>
    <cellStyle name="Normal 7 2 5" xfId="315"/>
    <cellStyle name="Normal 7 2 5 2" xfId="1479"/>
    <cellStyle name="Normal 7 2 5 3" xfId="1480"/>
    <cellStyle name="Normal 7 2 6" xfId="478"/>
    <cellStyle name="Normal 7 2 6 2" xfId="1481"/>
    <cellStyle name="Normal 7 2 7" xfId="479"/>
    <cellStyle name="Normal 7 2 7 2" xfId="1482"/>
    <cellStyle name="Normal 7 2 8" xfId="1483"/>
    <cellStyle name="Normal 7 2 9" xfId="1484"/>
    <cellStyle name="Normal 7 3" xfId="171"/>
    <cellStyle name="Normal 7 3 2" xfId="316"/>
    <cellStyle name="Normal 7 3 2 2" xfId="1485"/>
    <cellStyle name="Normal 7 3 2 2 2" xfId="1486"/>
    <cellStyle name="Normal 7 3 2 2 3" xfId="1487"/>
    <cellStyle name="Normal 7 3 2 3" xfId="1488"/>
    <cellStyle name="Normal 7 3 2 3 2" xfId="1489"/>
    <cellStyle name="Normal 7 3 2 3 3" xfId="1490"/>
    <cellStyle name="Normal 7 3 2 4" xfId="1491"/>
    <cellStyle name="Normal 7 3 2 5" xfId="1492"/>
    <cellStyle name="Normal 7 3 3" xfId="317"/>
    <cellStyle name="Normal 7 3 3 2" xfId="1493"/>
    <cellStyle name="Normal 7 3 3 2 2" xfId="1494"/>
    <cellStyle name="Normal 7 3 3 3" xfId="1495"/>
    <cellStyle name="Normal 7 3 4" xfId="480"/>
    <cellStyle name="Normal 7 3 4 2" xfId="1496"/>
    <cellStyle name="Normal 7 3 4 2 2" xfId="1497"/>
    <cellStyle name="Normal 7 3 4 3" xfId="1498"/>
    <cellStyle name="Normal 7 3 5" xfId="481"/>
    <cellStyle name="Normal 7 3 5 2" xfId="1499"/>
    <cellStyle name="Normal 7 3 5 3" xfId="1500"/>
    <cellStyle name="Normal 7 3 6" xfId="1501"/>
    <cellStyle name="Normal 7 3 6 2" xfId="1502"/>
    <cellStyle name="Normal 7 3 7" xfId="1503"/>
    <cellStyle name="Normal 7 4" xfId="318"/>
    <cellStyle name="Normal 7 4 2" xfId="482"/>
    <cellStyle name="Normal 7 5" xfId="483"/>
    <cellStyle name="Normal 7 5 2" xfId="1504"/>
    <cellStyle name="Normal 7 5 2 2" xfId="1505"/>
    <cellStyle name="Normal 7 5 2 3" xfId="1506"/>
    <cellStyle name="Normal 7 5 3" xfId="1507"/>
    <cellStyle name="Normal 7 5 4" xfId="1508"/>
    <cellStyle name="Normal 7 6" xfId="1509"/>
    <cellStyle name="Normal 7 6 2" xfId="1510"/>
    <cellStyle name="Normal 7 6 3" xfId="1511"/>
    <cellStyle name="Normal 7 7" xfId="1512"/>
    <cellStyle name="Normal 8" xfId="72"/>
    <cellStyle name="Normal 9" xfId="73"/>
    <cellStyle name="Normal 9 10" xfId="1513"/>
    <cellStyle name="Normal 9 11" xfId="1514"/>
    <cellStyle name="Normal 9 2" xfId="74"/>
    <cellStyle name="Normal 9 2 10" xfId="1515"/>
    <cellStyle name="Normal 9 2 2" xfId="75"/>
    <cellStyle name="Normal 9 2 2 2" xfId="172"/>
    <cellStyle name="Normal 9 2 2 2 2" xfId="1516"/>
    <cellStyle name="Normal 9 2 2 2 2 2" xfId="1517"/>
    <cellStyle name="Normal 9 2 2 2 3" xfId="1518"/>
    <cellStyle name="Normal 9 2 2 3" xfId="319"/>
    <cellStyle name="Normal 9 2 2 3 2" xfId="1519"/>
    <cellStyle name="Normal 9 2 2 3 3" xfId="1520"/>
    <cellStyle name="Normal 9 2 2 4" xfId="320"/>
    <cellStyle name="Normal 9 2 2 4 2" xfId="1521"/>
    <cellStyle name="Normal 9 2 2 5" xfId="484"/>
    <cellStyle name="Normal 9 2 2 6" xfId="1522"/>
    <cellStyle name="Normal 9 2 2 7" xfId="1523"/>
    <cellStyle name="Normal 9 2 3" xfId="173"/>
    <cellStyle name="Normal 9 2 3 2" xfId="1524"/>
    <cellStyle name="Normal 9 2 3 2 2" xfId="1525"/>
    <cellStyle name="Normal 9 2 3 3" xfId="1526"/>
    <cellStyle name="Normal 9 2 4" xfId="174"/>
    <cellStyle name="Normal 9 2 4 2" xfId="1527"/>
    <cellStyle name="Normal 9 2 4 2 2" xfId="1528"/>
    <cellStyle name="Normal 9 2 4 3" xfId="1529"/>
    <cellStyle name="Normal 9 2 5" xfId="321"/>
    <cellStyle name="Normal 9 2 5 2" xfId="1530"/>
    <cellStyle name="Normal 9 2 5 3" xfId="1531"/>
    <cellStyle name="Normal 9 2 6" xfId="322"/>
    <cellStyle name="Normal 9 2 6 2" xfId="1532"/>
    <cellStyle name="Normal 9 2 7" xfId="485"/>
    <cellStyle name="Normal 9 2 8" xfId="486"/>
    <cellStyle name="Normal 9 2 9" xfId="1533"/>
    <cellStyle name="Normal 9 3" xfId="76"/>
    <cellStyle name="Normal 9 3 2" xfId="175"/>
    <cellStyle name="Normal 9 3 2 2" xfId="1534"/>
    <cellStyle name="Normal 9 3 2 2 2" xfId="1535"/>
    <cellStyle name="Normal 9 3 2 3" xfId="1536"/>
    <cellStyle name="Normal 9 3 3" xfId="323"/>
    <cellStyle name="Normal 9 3 3 2" xfId="1537"/>
    <cellStyle name="Normal 9 3 3 3" xfId="1538"/>
    <cellStyle name="Normal 9 3 4" xfId="324"/>
    <cellStyle name="Normal 9 3 4 2" xfId="1539"/>
    <cellStyle name="Normal 9 3 5" xfId="487"/>
    <cellStyle name="Normal 9 3 6" xfId="1540"/>
    <cellStyle name="Normal 9 3 7" xfId="1541"/>
    <cellStyle name="Normal 9 4" xfId="176"/>
    <cellStyle name="Normal 9 4 2" xfId="1542"/>
    <cellStyle name="Normal 9 4 2 2" xfId="1543"/>
    <cellStyle name="Normal 9 4 3" xfId="1544"/>
    <cellStyle name="Normal 9 5" xfId="177"/>
    <cellStyle name="Normal 9 5 2" xfId="1545"/>
    <cellStyle name="Normal 9 5 2 2" xfId="1546"/>
    <cellStyle name="Normal 9 5 3" xfId="1547"/>
    <cellStyle name="Normal 9 6" xfId="325"/>
    <cellStyle name="Normal 9 6 2" xfId="1548"/>
    <cellStyle name="Normal 9 6 3" xfId="1549"/>
    <cellStyle name="Normal 9 7" xfId="326"/>
    <cellStyle name="Normal 9 7 2" xfId="1550"/>
    <cellStyle name="Normal 9 8" xfId="488"/>
    <cellStyle name="Normal 9 9" xfId="489"/>
    <cellStyle name="Note 2" xfId="1551"/>
    <cellStyle name="Note 2 2" xfId="1552"/>
    <cellStyle name="Note 2 2 2" xfId="1553"/>
    <cellStyle name="Note 2 3" xfId="1554"/>
    <cellStyle name="Note 3" xfId="1555"/>
    <cellStyle name="Output 2" xfId="1556"/>
    <cellStyle name="Output 2 2" xfId="1557"/>
    <cellStyle name="Output 2 3" xfId="1558"/>
    <cellStyle name="Output 3" xfId="1559"/>
    <cellStyle name="Percent" xfId="1" builtinId="5"/>
    <cellStyle name="Percent 10" xfId="1560"/>
    <cellStyle name="Percent 2" xfId="4"/>
    <cellStyle name="Percent 2 2" xfId="77"/>
    <cellStyle name="Percent 2 2 10" xfId="1561"/>
    <cellStyle name="Percent 2 2 11" xfId="1562"/>
    <cellStyle name="Percent 2 2 2" xfId="78"/>
    <cellStyle name="Percent 2 2 2 2" xfId="178"/>
    <cellStyle name="Percent 2 2 2 2 2" xfId="1563"/>
    <cellStyle name="Percent 2 2 2 2 2 2" xfId="1564"/>
    <cellStyle name="Percent 2 2 2 2 2 2 2" xfId="1565"/>
    <cellStyle name="Percent 2 2 2 2 2 3" xfId="1566"/>
    <cellStyle name="Percent 2 2 2 2 2 4" xfId="1567"/>
    <cellStyle name="Percent 2 2 2 2 3" xfId="1568"/>
    <cellStyle name="Percent 2 2 2 2 3 2" xfId="1569"/>
    <cellStyle name="Percent 2 2 2 2 4" xfId="1570"/>
    <cellStyle name="Percent 2 2 2 3" xfId="327"/>
    <cellStyle name="Percent 2 2 2 3 2" xfId="1571"/>
    <cellStyle name="Percent 2 2 2 3 2 2" xfId="1572"/>
    <cellStyle name="Percent 2 2 2 3 2 3" xfId="1573"/>
    <cellStyle name="Percent 2 2 2 3 3" xfId="1574"/>
    <cellStyle name="Percent 2 2 2 3 4" xfId="1575"/>
    <cellStyle name="Percent 2 2 2 4" xfId="328"/>
    <cellStyle name="Percent 2 2 2 4 2" xfId="1576"/>
    <cellStyle name="Percent 2 2 2 5" xfId="490"/>
    <cellStyle name="Percent 2 2 2 5 2" xfId="1577"/>
    <cellStyle name="Percent 2 2 2 5 3" xfId="1578"/>
    <cellStyle name="Percent 2 2 2 6" xfId="1579"/>
    <cellStyle name="Percent 2 2 2 6 2" xfId="1580"/>
    <cellStyle name="Percent 2 2 2 7" xfId="1581"/>
    <cellStyle name="Percent 2 2 2 8" xfId="1582"/>
    <cellStyle name="Percent 2 2 3" xfId="179"/>
    <cellStyle name="Percent 2 2 3 2" xfId="1583"/>
    <cellStyle name="Percent 2 2 3 2 2" xfId="1584"/>
    <cellStyle name="Percent 2 2 3 2 2 2" xfId="1585"/>
    <cellStyle name="Percent 2 2 3 2 3" xfId="1586"/>
    <cellStyle name="Percent 2 2 3 2 4" xfId="1587"/>
    <cellStyle name="Percent 2 2 3 3" xfId="1588"/>
    <cellStyle name="Percent 2 2 3 3 2" xfId="1589"/>
    <cellStyle name="Percent 2 2 3 4" xfId="1590"/>
    <cellStyle name="Percent 2 2 4" xfId="180"/>
    <cellStyle name="Percent 2 2 4 2" xfId="1591"/>
    <cellStyle name="Percent 2 2 4 2 2" xfId="1592"/>
    <cellStyle name="Percent 2 2 4 2 2 2" xfId="1593"/>
    <cellStyle name="Percent 2 2 4 2 3" xfId="1594"/>
    <cellStyle name="Percent 2 2 4 2 4" xfId="1595"/>
    <cellStyle name="Percent 2 2 4 3" xfId="1596"/>
    <cellStyle name="Percent 2 2 4 3 2" xfId="1597"/>
    <cellStyle name="Percent 2 2 5" xfId="329"/>
    <cellStyle name="Percent 2 2 5 2" xfId="1598"/>
    <cellStyle name="Percent 2 2 5 2 2" xfId="1599"/>
    <cellStyle name="Percent 2 2 5 2 3" xfId="1600"/>
    <cellStyle name="Percent 2 2 5 3" xfId="1601"/>
    <cellStyle name="Percent 2 2 5 4" xfId="1602"/>
    <cellStyle name="Percent 2 2 6" xfId="330"/>
    <cellStyle name="Percent 2 2 6 2" xfId="1603"/>
    <cellStyle name="Percent 2 2 7" xfId="491"/>
    <cellStyle name="Percent 2 2 7 2" xfId="1604"/>
    <cellStyle name="Percent 2 2 7 3" xfId="1605"/>
    <cellStyle name="Percent 2 2 8" xfId="492"/>
    <cellStyle name="Percent 2 2 8 2" xfId="1606"/>
    <cellStyle name="Percent 2 2 9" xfId="1607"/>
    <cellStyle name="Percent 2 3" xfId="79"/>
    <cellStyle name="Percent 2 4" xfId="181"/>
    <cellStyle name="Percent 2 4 2" xfId="331"/>
    <cellStyle name="Percent 2 4 2 2" xfId="1608"/>
    <cellStyle name="Percent 2 4 3" xfId="332"/>
    <cellStyle name="Percent 2 4 4" xfId="493"/>
    <cellStyle name="Percent 2 4 5" xfId="1609"/>
    <cellStyle name="Percent 2 4 6" xfId="1610"/>
    <cellStyle name="Percent 2 5" xfId="333"/>
    <cellStyle name="Percent 2 5 2" xfId="1611"/>
    <cellStyle name="Percent 2 6" xfId="1612"/>
    <cellStyle name="Percent 3" xfId="80"/>
    <cellStyle name="Percent 3 10" xfId="1613"/>
    <cellStyle name="Percent 3 11" xfId="1614"/>
    <cellStyle name="Percent 3 2" xfId="81"/>
    <cellStyle name="Percent 3 2 2" xfId="182"/>
    <cellStyle name="Percent 3 2 2 2" xfId="1615"/>
    <cellStyle name="Percent 3 2 2 2 2" xfId="1616"/>
    <cellStyle name="Percent 3 2 2 2 2 2" xfId="1617"/>
    <cellStyle name="Percent 3 2 2 2 3" xfId="1618"/>
    <cellStyle name="Percent 3 2 2 2 4" xfId="1619"/>
    <cellStyle name="Percent 3 2 2 3" xfId="1620"/>
    <cellStyle name="Percent 3 2 2 3 2" xfId="1621"/>
    <cellStyle name="Percent 3 2 2 4" xfId="1622"/>
    <cellStyle name="Percent 3 2 3" xfId="334"/>
    <cellStyle name="Percent 3 2 3 2" xfId="1623"/>
    <cellStyle name="Percent 3 2 3 2 2" xfId="1624"/>
    <cellStyle name="Percent 3 2 3 2 3" xfId="1625"/>
    <cellStyle name="Percent 3 2 3 3" xfId="1626"/>
    <cellStyle name="Percent 3 2 3 4" xfId="1627"/>
    <cellStyle name="Percent 3 2 4" xfId="335"/>
    <cellStyle name="Percent 3 2 4 2" xfId="1628"/>
    <cellStyle name="Percent 3 2 5" xfId="494"/>
    <cellStyle name="Percent 3 2 5 2" xfId="1629"/>
    <cellStyle name="Percent 3 2 5 3" xfId="1630"/>
    <cellStyle name="Percent 3 2 6" xfId="1631"/>
    <cellStyle name="Percent 3 2 6 2" xfId="1632"/>
    <cellStyle name="Percent 3 2 7" xfId="1633"/>
    <cellStyle name="Percent 3 2 8" xfId="1634"/>
    <cellStyle name="Percent 3 3" xfId="183"/>
    <cellStyle name="Percent 3 3 2" xfId="1635"/>
    <cellStyle name="Percent 3 3 2 2" xfId="1636"/>
    <cellStyle name="Percent 3 3 2 2 2" xfId="1637"/>
    <cellStyle name="Percent 3 3 2 3" xfId="1638"/>
    <cellStyle name="Percent 3 3 2 4" xfId="1639"/>
    <cellStyle name="Percent 3 3 3" xfId="1640"/>
    <cellStyle name="Percent 3 3 3 2" xfId="1641"/>
    <cellStyle name="Percent 3 3 4" xfId="1642"/>
    <cellStyle name="Percent 3 4" xfId="184"/>
    <cellStyle name="Percent 3 4 2" xfId="1643"/>
    <cellStyle name="Percent 3 5" xfId="336"/>
    <cellStyle name="Percent 3 5 2" xfId="1644"/>
    <cellStyle name="Percent 3 5 2 2" xfId="1645"/>
    <cellStyle name="Percent 3 5 2 2 2" xfId="1646"/>
    <cellStyle name="Percent 3 5 2 3" xfId="1647"/>
    <cellStyle name="Percent 3 5 2 4" xfId="1648"/>
    <cellStyle name="Percent 3 5 3" xfId="1649"/>
    <cellStyle name="Percent 3 5 3 2" xfId="1650"/>
    <cellStyle name="Percent 3 6" xfId="337"/>
    <cellStyle name="Percent 3 6 2" xfId="1651"/>
    <cellStyle name="Percent 3 6 2 2" xfId="1652"/>
    <cellStyle name="Percent 3 6 2 3" xfId="1653"/>
    <cellStyle name="Percent 3 6 3" xfId="1654"/>
    <cellStyle name="Percent 3 6 4" xfId="1655"/>
    <cellStyle name="Percent 3 7" xfId="495"/>
    <cellStyle name="Percent 3 7 2" xfId="1656"/>
    <cellStyle name="Percent 3 8" xfId="496"/>
    <cellStyle name="Percent 3 8 2" xfId="1657"/>
    <cellStyle name="Percent 3 8 3" xfId="1658"/>
    <cellStyle name="Percent 3 9" xfId="1659"/>
    <cellStyle name="Percent 3 9 2" xfId="1660"/>
    <cellStyle name="Percent 4" xfId="82"/>
    <cellStyle name="Percent 5" xfId="83"/>
    <cellStyle name="Percent 5 2" xfId="497"/>
    <cellStyle name="Percent 6" xfId="86"/>
    <cellStyle name="Percent 6 2" xfId="190"/>
    <cellStyle name="Percent 6 2 2" xfId="200"/>
    <cellStyle name="Percent 6 2 3" xfId="1661"/>
    <cellStyle name="Percent 6 3" xfId="338"/>
    <cellStyle name="Percent 6 4" xfId="498"/>
    <cellStyle name="Percent 6 5" xfId="1662"/>
    <cellStyle name="Percent 7" xfId="186"/>
    <cellStyle name="Percent 7 2" xfId="194"/>
    <cellStyle name="Percent 7 3" xfId="1663"/>
    <cellStyle name="Percent 8" xfId="195"/>
    <cellStyle name="Percent 9" xfId="189"/>
    <cellStyle name="Percent 9 2" xfId="199"/>
    <cellStyle name="Percent 9 3" xfId="1664"/>
    <cellStyle name="Rubrik 1 2" xfId="499"/>
    <cellStyle name="Rubrik 1 2 2" xfId="1665"/>
    <cellStyle name="Rubrik 1 2 2 2" xfId="1666"/>
    <cellStyle name="Rubrik 1 2 2 3" xfId="1667"/>
    <cellStyle name="Rubrik 1 2 2 3 2" xfId="1668"/>
    <cellStyle name="Rubrik 1 2 2 4" xfId="1669"/>
    <cellStyle name="Rubrik 1 2 2 5" xfId="1670"/>
    <cellStyle name="Rubrik 1 2 3" xfId="1671"/>
    <cellStyle name="Rubrik 1 2 4" xfId="1672"/>
    <cellStyle name="Rubrik 1 2 5" xfId="1673"/>
    <cellStyle name="Rubrik 2 2" xfId="500"/>
    <cellStyle name="Rubrik 2 2 2" xfId="1674"/>
    <cellStyle name="Rubrik 2 2 2 2" xfId="1675"/>
    <cellStyle name="Rubrik 2 2 2 3" xfId="1676"/>
    <cellStyle name="Rubrik 2 2 2 4" xfId="1677"/>
    <cellStyle name="Rubrik 2 2 3" xfId="1678"/>
    <cellStyle name="Rubrik 3 2" xfId="501"/>
    <cellStyle name="Rubrik 3 2 2" xfId="1679"/>
    <cellStyle name="Rubrik 3 2 2 2" xfId="1680"/>
    <cellStyle name="Rubrik 3 2 2 3" xfId="1681"/>
    <cellStyle name="Rubrik 3 2 2 3 2" xfId="1682"/>
    <cellStyle name="Rubrik 3 2 2 4" xfId="1683"/>
    <cellStyle name="Rubrik 3 2 2 5" xfId="1684"/>
    <cellStyle name="Rubrik 3 2 3" xfId="1685"/>
    <cellStyle name="Rubrik 3 2 4" xfId="1686"/>
    <cellStyle name="Rubrik 3 2 5" xfId="1687"/>
    <cellStyle name="Rubrik 4 2" xfId="502"/>
    <cellStyle name="Rubrik 4 2 2" xfId="1688"/>
    <cellStyle name="Rubrik 4 2 2 2" xfId="1689"/>
    <cellStyle name="Rubrik 4 2 2 3" xfId="1690"/>
    <cellStyle name="Rubrik 4 2 2 3 2" xfId="1691"/>
    <cellStyle name="Rubrik 4 2 2 4" xfId="1692"/>
    <cellStyle name="Rubrik 4 2 2 5" xfId="1693"/>
    <cellStyle name="Rubrik 4 2 3" xfId="1694"/>
    <cellStyle name="Rubrik 4 2 4" xfId="1695"/>
    <cellStyle name="Rubrik 4 2 5" xfId="1696"/>
    <cellStyle name="Summa 2" xfId="503"/>
    <cellStyle name="Summa 2 2" xfId="1697"/>
    <cellStyle name="Summa 2 2 2" xfId="1698"/>
    <cellStyle name="Summa 2 2 3" xfId="1699"/>
    <cellStyle name="Summa 2 2 4" xfId="1700"/>
    <cellStyle name="Summa 2 3" xfId="1701"/>
    <cellStyle name="Summa 2 4" xfId="1702"/>
    <cellStyle name="Title 2" xfId="1703"/>
    <cellStyle name="Title 2 2" xfId="1704"/>
    <cellStyle name="Title 2 3" xfId="1705"/>
    <cellStyle name="Title 2 3 2" xfId="1706"/>
    <cellStyle name="Title 2 4" xfId="1707"/>
    <cellStyle name="Title 3" xfId="1708"/>
    <cellStyle name="Total 2" xfId="1709"/>
    <cellStyle name="Total 2 2" xfId="1710"/>
    <cellStyle name="Total 2 3" xfId="1711"/>
    <cellStyle name="Total 3" xfId="1712"/>
    <cellStyle name="Utdata 2" xfId="504"/>
    <cellStyle name="Utdata 2 2" xfId="1713"/>
    <cellStyle name="Utdata 2 2 2" xfId="1714"/>
    <cellStyle name="Utdata 2 2 3" xfId="1715"/>
    <cellStyle name="Utdata 2 2 4" xfId="1716"/>
    <cellStyle name="Utdata 2 3" xfId="1717"/>
    <cellStyle name="Warning Text" xfId="1723" builtinId="11" customBuiltin="1"/>
    <cellStyle name="Varningstext 2" xfId="5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55</xdr:row>
      <xdr:rowOff>11905</xdr:rowOff>
    </xdr:from>
    <xdr:to>
      <xdr:col>12</xdr:col>
      <xdr:colOff>476554</xdr:colOff>
      <xdr:row>57</xdr:row>
      <xdr:rowOff>185174</xdr:rowOff>
    </xdr:to>
    <xdr:sp macro="" textlink="">
      <xdr:nvSpPr>
        <xdr:cNvPr id="2" name="textruta 5"/>
        <xdr:cNvSpPr txBox="1"/>
      </xdr:nvSpPr>
      <xdr:spPr>
        <a:xfrm>
          <a:off x="10232232" y="11937205"/>
          <a:ext cx="3360247"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Per loan</a:t>
          </a:r>
        </a:p>
      </xdr:txBody>
    </xdr:sp>
    <xdr:clientData/>
  </xdr:twoCellAnchor>
  <xdr:oneCellAnchor>
    <xdr:from>
      <xdr:col>2</xdr:col>
      <xdr:colOff>33338</xdr:colOff>
      <xdr:row>1</xdr:row>
      <xdr:rowOff>47625</xdr:rowOff>
    </xdr:from>
    <xdr:ext cx="1857086" cy="620688"/>
    <xdr:pic>
      <xdr:nvPicPr>
        <xdr:cNvPr id="3"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81113" y="409575"/>
          <a:ext cx="1857086" cy="620688"/>
        </a:xfrm>
        <a:prstGeom prst="rect">
          <a:avLst/>
        </a:prstGeom>
        <a:noFill/>
        <a:ln w="9525">
          <a:noFill/>
          <a:miter lim="800000"/>
          <a:headEnd/>
          <a:tailEnd/>
        </a:ln>
      </xdr:spPr>
    </xdr:pic>
    <xdr:clientData/>
  </xdr:oneCellAnchor>
  <xdr:twoCellAnchor>
    <xdr:from>
      <xdr:col>1</xdr:col>
      <xdr:colOff>200026</xdr:colOff>
      <xdr:row>50</xdr:row>
      <xdr:rowOff>95250</xdr:rowOff>
    </xdr:from>
    <xdr:to>
      <xdr:col>4</xdr:col>
      <xdr:colOff>64597</xdr:colOff>
      <xdr:row>53</xdr:row>
      <xdr:rowOff>178593</xdr:rowOff>
    </xdr:to>
    <xdr:sp macro="" textlink="">
      <xdr:nvSpPr>
        <xdr:cNvPr id="4" name="textruta 4"/>
        <xdr:cNvSpPr txBox="1"/>
      </xdr:nvSpPr>
      <xdr:spPr>
        <a:xfrm>
          <a:off x="1247776" y="11068050"/>
          <a:ext cx="3455496" cy="65484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 Maturity is the time remaining to the next change of interest rate in the</a:t>
          </a:r>
          <a:r>
            <a:rPr lang="en-US" sz="1100" i="1" baseline="0">
              <a:solidFill>
                <a:schemeClr val="dk1"/>
              </a:solidFill>
              <a:latin typeface="+mn-lt"/>
              <a:ea typeface="+mn-ea"/>
              <a:cs typeface="+mn-cs"/>
            </a:rPr>
            <a:t> </a:t>
          </a:r>
          <a:r>
            <a:rPr lang="en-US" sz="1100" i="1">
              <a:solidFill>
                <a:schemeClr val="dk1"/>
              </a:solidFill>
              <a:latin typeface="+mn-lt"/>
              <a:ea typeface="+mn-ea"/>
              <a:cs typeface="+mn-cs"/>
            </a:rPr>
            <a:t>contractual terms</a:t>
          </a:r>
          <a:endParaRPr lang="sv-SE" sz="1100" i="1">
            <a:solidFill>
              <a:schemeClr val="dk1"/>
            </a:solidFill>
            <a:latin typeface="+mn-lt"/>
            <a:ea typeface="+mn-ea"/>
            <a:cs typeface="+mn-cs"/>
          </a:endParaRPr>
        </a:p>
      </xdr:txBody>
    </xdr:sp>
    <xdr:clientData/>
  </xdr:twoCellAnchor>
  <xdr:twoCellAnchor editAs="oneCell">
    <xdr:from>
      <xdr:col>9</xdr:col>
      <xdr:colOff>619125</xdr:colOff>
      <xdr:row>0</xdr:row>
      <xdr:rowOff>321468</xdr:rowOff>
    </xdr:from>
    <xdr:to>
      <xdr:col>10</xdr:col>
      <xdr:colOff>1009310</xdr:colOff>
      <xdr:row>2</xdr:row>
      <xdr:rowOff>78468</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15625" y="321468"/>
          <a:ext cx="2647610" cy="900000"/>
        </a:xfrm>
        <a:prstGeom prst="rect">
          <a:avLst/>
        </a:prstGeom>
      </xdr:spPr>
    </xdr:pic>
    <xdr:clientData/>
  </xdr:twoCellAnchor>
  <xdr:twoCellAnchor>
    <xdr:from>
      <xdr:col>2</xdr:col>
      <xdr:colOff>2470</xdr:colOff>
      <xdr:row>109</xdr:row>
      <xdr:rowOff>104384</xdr:rowOff>
    </xdr:from>
    <xdr:to>
      <xdr:col>9</xdr:col>
      <xdr:colOff>208465</xdr:colOff>
      <xdr:row>116</xdr:row>
      <xdr:rowOff>78287</xdr:rowOff>
    </xdr:to>
    <xdr:sp macro="" textlink="">
      <xdr:nvSpPr>
        <xdr:cNvPr id="6" name="textruta 7"/>
        <xdr:cNvSpPr txBox="1"/>
      </xdr:nvSpPr>
      <xdr:spPr>
        <a:xfrm>
          <a:off x="1250245" y="22945334"/>
          <a:ext cx="9054720" cy="13074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Issued covered bonds in another currency than SEK  has been swapped at the time of issuance to SEK to entirely eliminate the FX-risk until the maturity of the bond. Since 2010 Nordea Hypotek has only been issuing SEK-denominated covered bonds.</a:t>
          </a:r>
          <a:endParaRPr lang="en-GB" sz="1200">
            <a:effectLst/>
            <a:latin typeface="+mn-lt"/>
          </a:endParaRPr>
        </a:p>
      </xdr:txBody>
    </xdr:sp>
    <xdr:clientData/>
  </xdr:twoCellAnchor>
  <xdr:twoCellAnchor>
    <xdr:from>
      <xdr:col>2</xdr:col>
      <xdr:colOff>2470</xdr:colOff>
      <xdr:row>122</xdr:row>
      <xdr:rowOff>113264</xdr:rowOff>
    </xdr:from>
    <xdr:to>
      <xdr:col>9</xdr:col>
      <xdr:colOff>208465</xdr:colOff>
      <xdr:row>130</xdr:row>
      <xdr:rowOff>87167</xdr:rowOff>
    </xdr:to>
    <xdr:sp macro="" textlink="">
      <xdr:nvSpPr>
        <xdr:cNvPr id="7" name="textruta 7"/>
        <xdr:cNvSpPr txBox="1"/>
      </xdr:nvSpPr>
      <xdr:spPr>
        <a:xfrm>
          <a:off x="1250245" y="25497389"/>
          <a:ext cx="9054720" cy="14979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The interest rate risk is managed through issuance of fixed and/or floating rate bonds and by entering interest rate swaps reflecting the prevailing risk composition of assets. Capped floating rate loans are hedged in full by purchased caps throughout the capped period. </a:t>
          </a:r>
          <a:endParaRPr lang="en-GB" sz="1200">
            <a:effectLst/>
          </a:endParaRPr>
        </a:p>
        <a:p>
          <a:endParaRPr lang="en-GB" sz="1100">
            <a:solidFill>
              <a:schemeClr val="dk1"/>
            </a:solidFill>
            <a:effectLst/>
            <a:latin typeface="+mn-lt"/>
            <a:ea typeface="+mn-ea"/>
            <a:cs typeface="+mn-cs"/>
          </a:endParaRPr>
        </a:p>
      </xdr:txBody>
    </xdr:sp>
    <xdr:clientData/>
  </xdr:twoCellAnchor>
  <xdr:twoCellAnchor>
    <xdr:from>
      <xdr:col>8</xdr:col>
      <xdr:colOff>15990</xdr:colOff>
      <xdr:row>31</xdr:row>
      <xdr:rowOff>66334</xdr:rowOff>
    </xdr:from>
    <xdr:to>
      <xdr:col>11</xdr:col>
      <xdr:colOff>139097</xdr:colOff>
      <xdr:row>33</xdr:row>
      <xdr:rowOff>45334</xdr:rowOff>
    </xdr:to>
    <xdr:sp macro="" textlink="">
      <xdr:nvSpPr>
        <xdr:cNvPr id="8" name="textruta 5"/>
        <xdr:cNvSpPr txBox="1"/>
      </xdr:nvSpPr>
      <xdr:spPr>
        <a:xfrm>
          <a:off x="9026640" y="7238659"/>
          <a:ext cx="335208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 in</a:t>
          </a:r>
          <a:r>
            <a:rPr lang="sv-SE" sz="1100" i="1" baseline="0">
              <a:solidFill>
                <a:sysClr val="windowText" lastClr="000000"/>
              </a:solidFill>
            </a:rPr>
            <a:t> regional distribution</a:t>
          </a:r>
          <a:endParaRPr lang="sv-SE" sz="1100" i="1">
            <a:solidFill>
              <a:sysClr val="windowText" lastClr="000000"/>
            </a:solidFill>
          </a:endParaRPr>
        </a:p>
      </xdr:txBody>
    </xdr:sp>
    <xdr:clientData/>
  </xdr:twoCellAnchor>
  <xdr:twoCellAnchor>
    <xdr:from>
      <xdr:col>4</xdr:col>
      <xdr:colOff>68035</xdr:colOff>
      <xdr:row>63</xdr:row>
      <xdr:rowOff>108857</xdr:rowOff>
    </xdr:from>
    <xdr:to>
      <xdr:col>7</xdr:col>
      <xdr:colOff>123107</xdr:colOff>
      <xdr:row>65</xdr:row>
      <xdr:rowOff>87857</xdr:rowOff>
    </xdr:to>
    <xdr:sp macro="" textlink="">
      <xdr:nvSpPr>
        <xdr:cNvPr id="9" name="textruta 5"/>
        <xdr:cNvSpPr txBox="1"/>
      </xdr:nvSpPr>
      <xdr:spPr>
        <a:xfrm>
          <a:off x="4706710" y="13558157"/>
          <a:ext cx="335072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Issuer's total housing loans</a:t>
          </a:r>
          <a:r>
            <a:rPr lang="sv-SE" sz="1100" i="1" baseline="0">
              <a:solidFill>
                <a:sysClr val="windowText" lastClr="000000"/>
              </a:solidFill>
            </a:rPr>
            <a:t> </a:t>
          </a:r>
          <a:r>
            <a:rPr lang="sv-SE" sz="1100" i="1">
              <a:solidFill>
                <a:sysClr val="windowText" lastClr="000000"/>
              </a:solidFill>
            </a:rPr>
            <a:t>portfolio</a:t>
          </a:r>
        </a:p>
      </xdr:txBody>
    </xdr:sp>
    <xdr:clientData/>
  </xdr:twoCellAnchor>
  <xdr:twoCellAnchor>
    <xdr:from>
      <xdr:col>2</xdr:col>
      <xdr:colOff>5104</xdr:colOff>
      <xdr:row>44</xdr:row>
      <xdr:rowOff>55448</xdr:rowOff>
    </xdr:from>
    <xdr:to>
      <xdr:col>4</xdr:col>
      <xdr:colOff>73782</xdr:colOff>
      <xdr:row>46</xdr:row>
      <xdr:rowOff>34448</xdr:rowOff>
    </xdr:to>
    <xdr:sp macro="" textlink="">
      <xdr:nvSpPr>
        <xdr:cNvPr id="10" name="textruta 5"/>
        <xdr:cNvSpPr txBox="1"/>
      </xdr:nvSpPr>
      <xdr:spPr>
        <a:xfrm>
          <a:off x="1252879" y="9885248"/>
          <a:ext cx="3459578"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a:t>
          </a:r>
          <a:r>
            <a:rPr lang="sv-SE" sz="1100" i="1" baseline="0">
              <a:solidFill>
                <a:sysClr val="windowText" lastClr="000000"/>
              </a:solidFill>
            </a:rPr>
            <a:t> in LTV level</a:t>
          </a:r>
          <a:endParaRPr lang="sv-SE" sz="1100" i="1">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171450</xdr:colOff>
      <xdr:row>61</xdr:row>
      <xdr:rowOff>180975</xdr:rowOff>
    </xdr:from>
    <xdr:to>
      <xdr:col>7</xdr:col>
      <xdr:colOff>228600</xdr:colOff>
      <xdr:row>65</xdr:row>
      <xdr:rowOff>107156</xdr:rowOff>
    </xdr:to>
    <xdr:sp macro="" textlink="">
      <xdr:nvSpPr>
        <xdr:cNvPr id="2" name="textruta 1"/>
        <xdr:cNvSpPr txBox="1"/>
      </xdr:nvSpPr>
      <xdr:spPr>
        <a:xfrm>
          <a:off x="4257675" y="13601700"/>
          <a:ext cx="2552700" cy="688181"/>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1100" i="1">
              <a:solidFill>
                <a:schemeClr val="dk1"/>
              </a:solidFill>
              <a:latin typeface="+mn-lt"/>
              <a:ea typeface="+mn-ea"/>
              <a:cs typeface="+mn-cs"/>
            </a:rPr>
            <a:t>**All issuance of covered bonds in foreign currency is swapped to entirely eliminate FX-risk.</a:t>
          </a:r>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3" name="textruta 5"/>
        <xdr:cNvSpPr txBox="1"/>
      </xdr:nvSpPr>
      <xdr:spPr>
        <a:xfrm>
          <a:off x="8041482" y="11527630"/>
          <a:ext cx="24669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house or per loan</a:t>
          </a:r>
        </a:p>
      </xdr:txBody>
    </xdr:sp>
    <xdr:clientData/>
  </xdr:twoCellAnchor>
  <xdr:twoCellAnchor editAs="oneCell">
    <xdr:from>
      <xdr:col>1</xdr:col>
      <xdr:colOff>581025</xdr:colOff>
      <xdr:row>1</xdr:row>
      <xdr:rowOff>47625</xdr:rowOff>
    </xdr:from>
    <xdr:to>
      <xdr:col>2</xdr:col>
      <xdr:colOff>1830892</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190625" y="409575"/>
          <a:ext cx="1859467" cy="620688"/>
        </a:xfrm>
        <a:prstGeom prst="rect">
          <a:avLst/>
        </a:prstGeom>
        <a:noFill/>
        <a:ln w="9525">
          <a:noFill/>
          <a:miter lim="800000"/>
          <a:headEnd/>
          <a:tailEnd/>
        </a:ln>
      </xdr:spPr>
    </xdr:pic>
    <xdr:clientData/>
  </xdr:twoCellAnchor>
  <xdr:twoCellAnchor>
    <xdr:from>
      <xdr:col>2</xdr:col>
      <xdr:colOff>52388</xdr:colOff>
      <xdr:row>46</xdr:row>
      <xdr:rowOff>178593</xdr:rowOff>
    </xdr:from>
    <xdr:to>
      <xdr:col>4</xdr:col>
      <xdr:colOff>180975</xdr:colOff>
      <xdr:row>50</xdr:row>
      <xdr:rowOff>107156</xdr:rowOff>
    </xdr:to>
    <xdr:sp macro="" textlink="">
      <xdr:nvSpPr>
        <xdr:cNvPr id="5" name="textruta 4"/>
        <xdr:cNvSpPr txBox="1"/>
      </xdr:nvSpPr>
      <xdr:spPr>
        <a:xfrm>
          <a:off x="1271588" y="10741818"/>
          <a:ext cx="2995612" cy="69056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Maturity is the time remaining to the next change of interest rate in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contractual terms</a:t>
          </a:r>
          <a:endParaRPr lang="en-GB">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171450</xdr:colOff>
      <xdr:row>52</xdr:row>
      <xdr:rowOff>180975</xdr:rowOff>
    </xdr:from>
    <xdr:to>
      <xdr:col>6</xdr:col>
      <xdr:colOff>228600</xdr:colOff>
      <xdr:row>57</xdr:row>
      <xdr:rowOff>2475</xdr:rowOff>
    </xdr:to>
    <xdr:sp macro="" textlink="">
      <xdr:nvSpPr>
        <xdr:cNvPr id="2" name="textruta 1"/>
        <xdr:cNvSpPr txBox="1"/>
      </xdr:nvSpPr>
      <xdr:spPr>
        <a:xfrm>
          <a:off x="3486150" y="11572875"/>
          <a:ext cx="2895600" cy="774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1100" i="1">
              <a:solidFill>
                <a:schemeClr val="dk1"/>
              </a:solidFill>
              <a:latin typeface="+mn-lt"/>
              <a:ea typeface="+mn-ea"/>
              <a:cs typeface="+mn-cs"/>
            </a:rPr>
            <a:t>*All issuance of covered bonds in foreign currency is swapped to entirely eliminate FX-risk.</a:t>
          </a:r>
        </a:p>
      </xdr:txBody>
    </xdr:sp>
    <xdr:clientData/>
  </xdr:twoCellAnchor>
  <xdr:twoCellAnchor>
    <xdr:from>
      <xdr:col>8</xdr:col>
      <xdr:colOff>123826</xdr:colOff>
      <xdr:row>41</xdr:row>
      <xdr:rowOff>180975</xdr:rowOff>
    </xdr:from>
    <xdr:to>
      <xdr:col>11</xdr:col>
      <xdr:colOff>466726</xdr:colOff>
      <xdr:row>43</xdr:row>
      <xdr:rowOff>185175</xdr:rowOff>
    </xdr:to>
    <xdr:sp macro="" textlink="">
      <xdr:nvSpPr>
        <xdr:cNvPr id="3" name="textruta 5"/>
        <xdr:cNvSpPr txBox="1"/>
      </xdr:nvSpPr>
      <xdr:spPr>
        <a:xfrm>
          <a:off x="7648576" y="9477375"/>
          <a:ext cx="2466975" cy="3852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0</xdr:col>
      <xdr:colOff>581025</xdr:colOff>
      <xdr:row>0</xdr:row>
      <xdr:rowOff>47625</xdr:rowOff>
    </xdr:from>
    <xdr:to>
      <xdr:col>2</xdr:col>
      <xdr:colOff>187830</xdr:colOff>
      <xdr:row>0</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581025" y="47625"/>
          <a:ext cx="1854705" cy="620688"/>
        </a:xfrm>
        <a:prstGeom prst="rect">
          <a:avLst/>
        </a:prstGeom>
        <a:noFill/>
        <a:ln w="9525">
          <a:noFill/>
          <a:miter lim="800000"/>
          <a:headEnd/>
          <a:tailEnd/>
        </a:ln>
      </xdr:spPr>
    </xdr:pic>
    <xdr:clientData/>
  </xdr:twoCellAnchor>
  <xdr:twoCellAnchor>
    <xdr:from>
      <xdr:col>3</xdr:col>
      <xdr:colOff>171450</xdr:colOff>
      <xdr:row>52</xdr:row>
      <xdr:rowOff>180975</xdr:rowOff>
    </xdr:from>
    <xdr:to>
      <xdr:col>6</xdr:col>
      <xdr:colOff>228600</xdr:colOff>
      <xdr:row>57</xdr:row>
      <xdr:rowOff>2475</xdr:rowOff>
    </xdr:to>
    <xdr:sp macro="" textlink="">
      <xdr:nvSpPr>
        <xdr:cNvPr id="5" name="textruta 1"/>
        <xdr:cNvSpPr txBox="1"/>
      </xdr:nvSpPr>
      <xdr:spPr>
        <a:xfrm>
          <a:off x="3486150" y="11572875"/>
          <a:ext cx="2895600" cy="774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1100" i="1">
              <a:solidFill>
                <a:schemeClr val="dk1"/>
              </a:solidFill>
              <a:latin typeface="+mn-lt"/>
              <a:ea typeface="+mn-ea"/>
              <a:cs typeface="+mn-cs"/>
            </a:rPr>
            <a:t>*All issuance of covered bonds in foreign currency is swapped to entirely eliminate FX-risk.</a:t>
          </a:r>
        </a:p>
      </xdr:txBody>
    </xdr:sp>
    <xdr:clientData/>
  </xdr:twoCellAnchor>
  <xdr:twoCellAnchor>
    <xdr:from>
      <xdr:col>8</xdr:col>
      <xdr:colOff>123826</xdr:colOff>
      <xdr:row>41</xdr:row>
      <xdr:rowOff>180975</xdr:rowOff>
    </xdr:from>
    <xdr:to>
      <xdr:col>11</xdr:col>
      <xdr:colOff>466726</xdr:colOff>
      <xdr:row>43</xdr:row>
      <xdr:rowOff>185175</xdr:rowOff>
    </xdr:to>
    <xdr:sp macro="" textlink="">
      <xdr:nvSpPr>
        <xdr:cNvPr id="6" name="textruta 5"/>
        <xdr:cNvSpPr txBox="1"/>
      </xdr:nvSpPr>
      <xdr:spPr>
        <a:xfrm>
          <a:off x="7648576" y="9477375"/>
          <a:ext cx="2466975" cy="3852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171450</xdr:colOff>
      <xdr:row>52</xdr:row>
      <xdr:rowOff>180975</xdr:rowOff>
    </xdr:from>
    <xdr:to>
      <xdr:col>6</xdr:col>
      <xdr:colOff>228600</xdr:colOff>
      <xdr:row>57</xdr:row>
      <xdr:rowOff>2475</xdr:rowOff>
    </xdr:to>
    <xdr:sp macro="" textlink="">
      <xdr:nvSpPr>
        <xdr:cNvPr id="2" name="textruta 1"/>
        <xdr:cNvSpPr txBox="1"/>
      </xdr:nvSpPr>
      <xdr:spPr>
        <a:xfrm>
          <a:off x="3486150" y="11572875"/>
          <a:ext cx="2886075" cy="774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1100" i="1">
              <a:solidFill>
                <a:schemeClr val="dk1"/>
              </a:solidFill>
              <a:latin typeface="+mn-lt"/>
              <a:ea typeface="+mn-ea"/>
              <a:cs typeface="+mn-cs"/>
            </a:rPr>
            <a:t>*All issuance of covered bonds in foreign currency is swapped to entirely eliminate FX-risk.</a:t>
          </a:r>
        </a:p>
      </xdr:txBody>
    </xdr:sp>
    <xdr:clientData/>
  </xdr:twoCellAnchor>
  <xdr:twoCellAnchor>
    <xdr:from>
      <xdr:col>8</xdr:col>
      <xdr:colOff>123826</xdr:colOff>
      <xdr:row>41</xdr:row>
      <xdr:rowOff>180975</xdr:rowOff>
    </xdr:from>
    <xdr:to>
      <xdr:col>11</xdr:col>
      <xdr:colOff>466726</xdr:colOff>
      <xdr:row>43</xdr:row>
      <xdr:rowOff>185175</xdr:rowOff>
    </xdr:to>
    <xdr:sp macro="" textlink="">
      <xdr:nvSpPr>
        <xdr:cNvPr id="3" name="textruta 5"/>
        <xdr:cNvSpPr txBox="1"/>
      </xdr:nvSpPr>
      <xdr:spPr>
        <a:xfrm>
          <a:off x="7486651" y="9477375"/>
          <a:ext cx="2466975" cy="3852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0</xdr:col>
      <xdr:colOff>581025</xdr:colOff>
      <xdr:row>0</xdr:row>
      <xdr:rowOff>47625</xdr:rowOff>
    </xdr:from>
    <xdr:to>
      <xdr:col>2</xdr:col>
      <xdr:colOff>187830</xdr:colOff>
      <xdr:row>0</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581025" y="47625"/>
          <a:ext cx="1854705" cy="620688"/>
        </a:xfrm>
        <a:prstGeom prst="rect">
          <a:avLst/>
        </a:prstGeom>
        <a:noFill/>
        <a:ln w="9525">
          <a:noFill/>
          <a:miter lim="800000"/>
          <a:headEnd/>
          <a:tailEnd/>
        </a:ln>
      </xdr:spPr>
    </xdr:pic>
    <xdr:clientData/>
  </xdr:twoCellAnchor>
  <xdr:twoCellAnchor>
    <xdr:from>
      <xdr:col>3</xdr:col>
      <xdr:colOff>171450</xdr:colOff>
      <xdr:row>52</xdr:row>
      <xdr:rowOff>180975</xdr:rowOff>
    </xdr:from>
    <xdr:to>
      <xdr:col>6</xdr:col>
      <xdr:colOff>228600</xdr:colOff>
      <xdr:row>57</xdr:row>
      <xdr:rowOff>2475</xdr:rowOff>
    </xdr:to>
    <xdr:sp macro="" textlink="">
      <xdr:nvSpPr>
        <xdr:cNvPr id="5" name="textruta 1"/>
        <xdr:cNvSpPr txBox="1"/>
      </xdr:nvSpPr>
      <xdr:spPr>
        <a:xfrm>
          <a:off x="3486150" y="11572875"/>
          <a:ext cx="2886075" cy="774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1100" i="1">
              <a:solidFill>
                <a:schemeClr val="dk1"/>
              </a:solidFill>
              <a:latin typeface="+mn-lt"/>
              <a:ea typeface="+mn-ea"/>
              <a:cs typeface="+mn-cs"/>
            </a:rPr>
            <a:t>*All issuance of covered bonds in foreign currency is swapped to entirely eliminate FX-risk.</a:t>
          </a:r>
        </a:p>
      </xdr:txBody>
    </xdr:sp>
    <xdr:clientData/>
  </xdr:twoCellAnchor>
  <xdr:twoCellAnchor>
    <xdr:from>
      <xdr:col>8</xdr:col>
      <xdr:colOff>123826</xdr:colOff>
      <xdr:row>41</xdr:row>
      <xdr:rowOff>180975</xdr:rowOff>
    </xdr:from>
    <xdr:to>
      <xdr:col>11</xdr:col>
      <xdr:colOff>466726</xdr:colOff>
      <xdr:row>43</xdr:row>
      <xdr:rowOff>185175</xdr:rowOff>
    </xdr:to>
    <xdr:sp macro="" textlink="">
      <xdr:nvSpPr>
        <xdr:cNvPr id="6" name="textruta 5"/>
        <xdr:cNvSpPr txBox="1"/>
      </xdr:nvSpPr>
      <xdr:spPr>
        <a:xfrm>
          <a:off x="7486651" y="9477375"/>
          <a:ext cx="2466975" cy="3852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171450</xdr:colOff>
      <xdr:row>52</xdr:row>
      <xdr:rowOff>180975</xdr:rowOff>
    </xdr:from>
    <xdr:to>
      <xdr:col>6</xdr:col>
      <xdr:colOff>228600</xdr:colOff>
      <xdr:row>57</xdr:row>
      <xdr:rowOff>2475</xdr:rowOff>
    </xdr:to>
    <xdr:sp macro="" textlink="">
      <xdr:nvSpPr>
        <xdr:cNvPr id="2" name="textruta 1"/>
        <xdr:cNvSpPr txBox="1"/>
      </xdr:nvSpPr>
      <xdr:spPr>
        <a:xfrm>
          <a:off x="3486150" y="11572875"/>
          <a:ext cx="2886075" cy="774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1100" i="1">
              <a:solidFill>
                <a:schemeClr val="dk1"/>
              </a:solidFill>
              <a:latin typeface="+mn-lt"/>
              <a:ea typeface="+mn-ea"/>
              <a:cs typeface="+mn-cs"/>
            </a:rPr>
            <a:t>*All issuance of covered bonds in foreign currency is swapped to entirely eliminate FX-risk.</a:t>
          </a:r>
        </a:p>
      </xdr:txBody>
    </xdr:sp>
    <xdr:clientData/>
  </xdr:twoCellAnchor>
  <xdr:twoCellAnchor>
    <xdr:from>
      <xdr:col>8</xdr:col>
      <xdr:colOff>123826</xdr:colOff>
      <xdr:row>41</xdr:row>
      <xdr:rowOff>180975</xdr:rowOff>
    </xdr:from>
    <xdr:to>
      <xdr:col>11</xdr:col>
      <xdr:colOff>466726</xdr:colOff>
      <xdr:row>43</xdr:row>
      <xdr:rowOff>185175</xdr:rowOff>
    </xdr:to>
    <xdr:sp macro="" textlink="">
      <xdr:nvSpPr>
        <xdr:cNvPr id="3" name="textruta 5"/>
        <xdr:cNvSpPr txBox="1"/>
      </xdr:nvSpPr>
      <xdr:spPr>
        <a:xfrm>
          <a:off x="7486651" y="9477375"/>
          <a:ext cx="2466975" cy="3852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0</xdr:col>
      <xdr:colOff>581025</xdr:colOff>
      <xdr:row>0</xdr:row>
      <xdr:rowOff>47625</xdr:rowOff>
    </xdr:from>
    <xdr:to>
      <xdr:col>2</xdr:col>
      <xdr:colOff>187830</xdr:colOff>
      <xdr:row>0</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581025" y="47625"/>
          <a:ext cx="1854705" cy="620688"/>
        </a:xfrm>
        <a:prstGeom prst="rect">
          <a:avLst/>
        </a:prstGeom>
        <a:noFill/>
        <a:ln w="9525">
          <a:noFill/>
          <a:miter lim="800000"/>
          <a:headEnd/>
          <a:tailEnd/>
        </a:ln>
      </xdr:spPr>
    </xdr:pic>
    <xdr:clientData/>
  </xdr:twoCellAnchor>
  <xdr:twoCellAnchor>
    <xdr:from>
      <xdr:col>3</xdr:col>
      <xdr:colOff>171450</xdr:colOff>
      <xdr:row>52</xdr:row>
      <xdr:rowOff>180975</xdr:rowOff>
    </xdr:from>
    <xdr:to>
      <xdr:col>6</xdr:col>
      <xdr:colOff>228600</xdr:colOff>
      <xdr:row>57</xdr:row>
      <xdr:rowOff>2475</xdr:rowOff>
    </xdr:to>
    <xdr:sp macro="" textlink="">
      <xdr:nvSpPr>
        <xdr:cNvPr id="5" name="textruta 1"/>
        <xdr:cNvSpPr txBox="1"/>
      </xdr:nvSpPr>
      <xdr:spPr>
        <a:xfrm>
          <a:off x="3067050" y="11715750"/>
          <a:ext cx="2324100" cy="774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1100" i="1">
              <a:solidFill>
                <a:schemeClr val="dk1"/>
              </a:solidFill>
              <a:latin typeface="+mn-lt"/>
              <a:ea typeface="+mn-ea"/>
              <a:cs typeface="+mn-cs"/>
            </a:rPr>
            <a:t>*All issuance of covered bonds in foreign currency is swapped to entirely eliminate FX-risk.</a:t>
          </a:r>
        </a:p>
      </xdr:txBody>
    </xdr:sp>
    <xdr:clientData/>
  </xdr:twoCellAnchor>
  <xdr:twoCellAnchor>
    <xdr:from>
      <xdr:col>8</xdr:col>
      <xdr:colOff>123826</xdr:colOff>
      <xdr:row>41</xdr:row>
      <xdr:rowOff>180975</xdr:rowOff>
    </xdr:from>
    <xdr:to>
      <xdr:col>11</xdr:col>
      <xdr:colOff>466726</xdr:colOff>
      <xdr:row>43</xdr:row>
      <xdr:rowOff>185175</xdr:rowOff>
    </xdr:to>
    <xdr:sp macro="" textlink="">
      <xdr:nvSpPr>
        <xdr:cNvPr id="6" name="textruta 5"/>
        <xdr:cNvSpPr txBox="1"/>
      </xdr:nvSpPr>
      <xdr:spPr>
        <a:xfrm>
          <a:off x="6505576" y="9620250"/>
          <a:ext cx="2466975" cy="3852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171450</xdr:colOff>
      <xdr:row>52</xdr:row>
      <xdr:rowOff>180975</xdr:rowOff>
    </xdr:from>
    <xdr:to>
      <xdr:col>6</xdr:col>
      <xdr:colOff>228600</xdr:colOff>
      <xdr:row>57</xdr:row>
      <xdr:rowOff>2475</xdr:rowOff>
    </xdr:to>
    <xdr:sp macro="" textlink="">
      <xdr:nvSpPr>
        <xdr:cNvPr id="2" name="textruta 1"/>
        <xdr:cNvSpPr txBox="1"/>
      </xdr:nvSpPr>
      <xdr:spPr>
        <a:xfrm>
          <a:off x="3486150" y="11572875"/>
          <a:ext cx="2886075" cy="774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1100" i="1">
              <a:solidFill>
                <a:schemeClr val="dk1"/>
              </a:solidFill>
              <a:latin typeface="+mn-lt"/>
              <a:ea typeface="+mn-ea"/>
              <a:cs typeface="+mn-cs"/>
            </a:rPr>
            <a:t>*All issuance of covered bonds in foreign currency is swapped to entirely eliminate FX-risk.</a:t>
          </a:r>
        </a:p>
      </xdr:txBody>
    </xdr:sp>
    <xdr:clientData/>
  </xdr:twoCellAnchor>
  <xdr:twoCellAnchor>
    <xdr:from>
      <xdr:col>8</xdr:col>
      <xdr:colOff>123826</xdr:colOff>
      <xdr:row>41</xdr:row>
      <xdr:rowOff>180975</xdr:rowOff>
    </xdr:from>
    <xdr:to>
      <xdr:col>11</xdr:col>
      <xdr:colOff>466726</xdr:colOff>
      <xdr:row>43</xdr:row>
      <xdr:rowOff>185175</xdr:rowOff>
    </xdr:to>
    <xdr:sp macro="" textlink="">
      <xdr:nvSpPr>
        <xdr:cNvPr id="3" name="textruta 5"/>
        <xdr:cNvSpPr txBox="1"/>
      </xdr:nvSpPr>
      <xdr:spPr>
        <a:xfrm>
          <a:off x="7486651" y="9477375"/>
          <a:ext cx="2466975" cy="3852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0</xdr:col>
      <xdr:colOff>581025</xdr:colOff>
      <xdr:row>0</xdr:row>
      <xdr:rowOff>47625</xdr:rowOff>
    </xdr:from>
    <xdr:to>
      <xdr:col>2</xdr:col>
      <xdr:colOff>187830</xdr:colOff>
      <xdr:row>0</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581025" y="47625"/>
          <a:ext cx="1854705" cy="620688"/>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171450</xdr:colOff>
      <xdr:row>52</xdr:row>
      <xdr:rowOff>180975</xdr:rowOff>
    </xdr:from>
    <xdr:to>
      <xdr:col>6</xdr:col>
      <xdr:colOff>228600</xdr:colOff>
      <xdr:row>57</xdr:row>
      <xdr:rowOff>2475</xdr:rowOff>
    </xdr:to>
    <xdr:sp macro="" textlink="">
      <xdr:nvSpPr>
        <xdr:cNvPr id="2" name="textruta 1"/>
        <xdr:cNvSpPr txBox="1"/>
      </xdr:nvSpPr>
      <xdr:spPr>
        <a:xfrm>
          <a:off x="3638550" y="11572875"/>
          <a:ext cx="2457450" cy="774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1100" i="1">
              <a:solidFill>
                <a:schemeClr val="dk1"/>
              </a:solidFill>
              <a:latin typeface="+mn-lt"/>
              <a:ea typeface="+mn-ea"/>
              <a:cs typeface="+mn-cs"/>
            </a:rPr>
            <a:t>*All issuance of covered bonds in foreign currency is swapped to entirely eliminate FX-risk.</a:t>
          </a:r>
        </a:p>
      </xdr:txBody>
    </xdr:sp>
    <xdr:clientData/>
  </xdr:twoCellAnchor>
  <xdr:twoCellAnchor>
    <xdr:from>
      <xdr:col>8</xdr:col>
      <xdr:colOff>123826</xdr:colOff>
      <xdr:row>41</xdr:row>
      <xdr:rowOff>180975</xdr:rowOff>
    </xdr:from>
    <xdr:to>
      <xdr:col>11</xdr:col>
      <xdr:colOff>466726</xdr:colOff>
      <xdr:row>43</xdr:row>
      <xdr:rowOff>185175</xdr:rowOff>
    </xdr:to>
    <xdr:sp macro="" textlink="">
      <xdr:nvSpPr>
        <xdr:cNvPr id="3" name="textruta 5"/>
        <xdr:cNvSpPr txBox="1"/>
      </xdr:nvSpPr>
      <xdr:spPr>
        <a:xfrm>
          <a:off x="7210426" y="9477375"/>
          <a:ext cx="2466975" cy="3852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0</xdr:col>
      <xdr:colOff>581025</xdr:colOff>
      <xdr:row>0</xdr:row>
      <xdr:rowOff>47625</xdr:rowOff>
    </xdr:from>
    <xdr:to>
      <xdr:col>2</xdr:col>
      <xdr:colOff>187830</xdr:colOff>
      <xdr:row>0</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581025" y="47625"/>
          <a:ext cx="1854705" cy="62068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135732</xdr:colOff>
      <xdr:row>55</xdr:row>
      <xdr:rowOff>11905</xdr:rowOff>
    </xdr:from>
    <xdr:to>
      <xdr:col>12</xdr:col>
      <xdr:colOff>476554</xdr:colOff>
      <xdr:row>57</xdr:row>
      <xdr:rowOff>185174</xdr:rowOff>
    </xdr:to>
    <xdr:sp macro="" textlink="">
      <xdr:nvSpPr>
        <xdr:cNvPr id="20" name="textruta 5"/>
        <xdr:cNvSpPr txBox="1"/>
      </xdr:nvSpPr>
      <xdr:spPr>
        <a:xfrm>
          <a:off x="10232232" y="11937205"/>
          <a:ext cx="3360247"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Per loan</a:t>
          </a:r>
        </a:p>
      </xdr:txBody>
    </xdr:sp>
    <xdr:clientData/>
  </xdr:twoCellAnchor>
  <xdr:oneCellAnchor>
    <xdr:from>
      <xdr:col>2</xdr:col>
      <xdr:colOff>33338</xdr:colOff>
      <xdr:row>1</xdr:row>
      <xdr:rowOff>47625</xdr:rowOff>
    </xdr:from>
    <xdr:ext cx="1857086" cy="620688"/>
    <xdr:pic>
      <xdr:nvPicPr>
        <xdr:cNvPr id="21"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81113" y="409575"/>
          <a:ext cx="1857086" cy="620688"/>
        </a:xfrm>
        <a:prstGeom prst="rect">
          <a:avLst/>
        </a:prstGeom>
        <a:noFill/>
        <a:ln w="9525">
          <a:noFill/>
          <a:miter lim="800000"/>
          <a:headEnd/>
          <a:tailEnd/>
        </a:ln>
      </xdr:spPr>
    </xdr:pic>
    <xdr:clientData/>
  </xdr:oneCellAnchor>
  <xdr:twoCellAnchor>
    <xdr:from>
      <xdr:col>1</xdr:col>
      <xdr:colOff>200026</xdr:colOff>
      <xdr:row>50</xdr:row>
      <xdr:rowOff>95250</xdr:rowOff>
    </xdr:from>
    <xdr:to>
      <xdr:col>4</xdr:col>
      <xdr:colOff>64597</xdr:colOff>
      <xdr:row>53</xdr:row>
      <xdr:rowOff>178593</xdr:rowOff>
    </xdr:to>
    <xdr:sp macro="" textlink="">
      <xdr:nvSpPr>
        <xdr:cNvPr id="22" name="textruta 4"/>
        <xdr:cNvSpPr txBox="1"/>
      </xdr:nvSpPr>
      <xdr:spPr>
        <a:xfrm>
          <a:off x="1247776" y="11068050"/>
          <a:ext cx="3455496" cy="65484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 Maturity is the time remaining to the next change of interest rate in the</a:t>
          </a:r>
          <a:r>
            <a:rPr lang="en-US" sz="1100" i="1" baseline="0">
              <a:solidFill>
                <a:schemeClr val="dk1"/>
              </a:solidFill>
              <a:latin typeface="+mn-lt"/>
              <a:ea typeface="+mn-ea"/>
              <a:cs typeface="+mn-cs"/>
            </a:rPr>
            <a:t> </a:t>
          </a:r>
          <a:r>
            <a:rPr lang="en-US" sz="1100" i="1">
              <a:solidFill>
                <a:schemeClr val="dk1"/>
              </a:solidFill>
              <a:latin typeface="+mn-lt"/>
              <a:ea typeface="+mn-ea"/>
              <a:cs typeface="+mn-cs"/>
            </a:rPr>
            <a:t>contractual terms</a:t>
          </a:r>
          <a:endParaRPr lang="sv-SE" sz="1100" i="1">
            <a:solidFill>
              <a:schemeClr val="dk1"/>
            </a:solidFill>
            <a:latin typeface="+mn-lt"/>
            <a:ea typeface="+mn-ea"/>
            <a:cs typeface="+mn-cs"/>
          </a:endParaRPr>
        </a:p>
      </xdr:txBody>
    </xdr:sp>
    <xdr:clientData/>
  </xdr:twoCellAnchor>
  <xdr:twoCellAnchor editAs="oneCell">
    <xdr:from>
      <xdr:col>9</xdr:col>
      <xdr:colOff>619125</xdr:colOff>
      <xdr:row>0</xdr:row>
      <xdr:rowOff>321468</xdr:rowOff>
    </xdr:from>
    <xdr:to>
      <xdr:col>10</xdr:col>
      <xdr:colOff>1009310</xdr:colOff>
      <xdr:row>2</xdr:row>
      <xdr:rowOff>78468</xdr:rowOff>
    </xdr:to>
    <xdr:pic>
      <xdr:nvPicPr>
        <xdr:cNvPr id="23" name="Picture 2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15625" y="321468"/>
          <a:ext cx="2647610" cy="900000"/>
        </a:xfrm>
        <a:prstGeom prst="rect">
          <a:avLst/>
        </a:prstGeom>
      </xdr:spPr>
    </xdr:pic>
    <xdr:clientData/>
  </xdr:twoCellAnchor>
  <xdr:twoCellAnchor>
    <xdr:from>
      <xdr:col>2</xdr:col>
      <xdr:colOff>2470</xdr:colOff>
      <xdr:row>109</xdr:row>
      <xdr:rowOff>104384</xdr:rowOff>
    </xdr:from>
    <xdr:to>
      <xdr:col>9</xdr:col>
      <xdr:colOff>208465</xdr:colOff>
      <xdr:row>116</xdr:row>
      <xdr:rowOff>78287</xdr:rowOff>
    </xdr:to>
    <xdr:sp macro="" textlink="">
      <xdr:nvSpPr>
        <xdr:cNvPr id="24" name="textruta 7"/>
        <xdr:cNvSpPr txBox="1"/>
      </xdr:nvSpPr>
      <xdr:spPr>
        <a:xfrm>
          <a:off x="1250245" y="22945334"/>
          <a:ext cx="9054720" cy="13074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Issued covered bonds in another currency than SEK  has been swapped at the time of issuance to SEK to entirely eliminate the FX-risk until the maturity of the bond. Since 2010 Nordea Hypotek has only been issuing SEK-denominated covered bonds.</a:t>
          </a:r>
          <a:endParaRPr lang="en-GB" sz="1200">
            <a:effectLst/>
            <a:latin typeface="+mn-lt"/>
          </a:endParaRPr>
        </a:p>
      </xdr:txBody>
    </xdr:sp>
    <xdr:clientData/>
  </xdr:twoCellAnchor>
  <xdr:twoCellAnchor>
    <xdr:from>
      <xdr:col>2</xdr:col>
      <xdr:colOff>2470</xdr:colOff>
      <xdr:row>122</xdr:row>
      <xdr:rowOff>113264</xdr:rowOff>
    </xdr:from>
    <xdr:to>
      <xdr:col>9</xdr:col>
      <xdr:colOff>208465</xdr:colOff>
      <xdr:row>130</xdr:row>
      <xdr:rowOff>87167</xdr:rowOff>
    </xdr:to>
    <xdr:sp macro="" textlink="">
      <xdr:nvSpPr>
        <xdr:cNvPr id="25" name="textruta 7"/>
        <xdr:cNvSpPr txBox="1"/>
      </xdr:nvSpPr>
      <xdr:spPr>
        <a:xfrm>
          <a:off x="1250245" y="25497389"/>
          <a:ext cx="9054720" cy="14979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The interest rate risk is managed through issuance of fixed and/or floating rate bonds and by entering interest rate swaps reflecting the prevailing risk composition of assets. Capped floating rate loans are hedged in full by purchased caps throughout the capped period. </a:t>
          </a:r>
          <a:endParaRPr lang="en-GB" sz="1200">
            <a:effectLst/>
          </a:endParaRPr>
        </a:p>
        <a:p>
          <a:endParaRPr lang="en-GB" sz="1100">
            <a:solidFill>
              <a:schemeClr val="dk1"/>
            </a:solidFill>
            <a:effectLst/>
            <a:latin typeface="+mn-lt"/>
            <a:ea typeface="+mn-ea"/>
            <a:cs typeface="+mn-cs"/>
          </a:endParaRPr>
        </a:p>
      </xdr:txBody>
    </xdr:sp>
    <xdr:clientData/>
  </xdr:twoCellAnchor>
  <xdr:twoCellAnchor>
    <xdr:from>
      <xdr:col>8</xdr:col>
      <xdr:colOff>15990</xdr:colOff>
      <xdr:row>31</xdr:row>
      <xdr:rowOff>66334</xdr:rowOff>
    </xdr:from>
    <xdr:to>
      <xdr:col>11</xdr:col>
      <xdr:colOff>139097</xdr:colOff>
      <xdr:row>33</xdr:row>
      <xdr:rowOff>45334</xdr:rowOff>
    </xdr:to>
    <xdr:sp macro="" textlink="">
      <xdr:nvSpPr>
        <xdr:cNvPr id="26" name="textruta 5"/>
        <xdr:cNvSpPr txBox="1"/>
      </xdr:nvSpPr>
      <xdr:spPr>
        <a:xfrm>
          <a:off x="9026640" y="7238659"/>
          <a:ext cx="335208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 in</a:t>
          </a:r>
          <a:r>
            <a:rPr lang="sv-SE" sz="1100" i="1" baseline="0">
              <a:solidFill>
                <a:sysClr val="windowText" lastClr="000000"/>
              </a:solidFill>
            </a:rPr>
            <a:t> regional distribution</a:t>
          </a:r>
          <a:endParaRPr lang="sv-SE" sz="1100" i="1">
            <a:solidFill>
              <a:sysClr val="windowText" lastClr="000000"/>
            </a:solidFill>
          </a:endParaRPr>
        </a:p>
      </xdr:txBody>
    </xdr:sp>
    <xdr:clientData/>
  </xdr:twoCellAnchor>
  <xdr:twoCellAnchor>
    <xdr:from>
      <xdr:col>4</xdr:col>
      <xdr:colOff>68035</xdr:colOff>
      <xdr:row>63</xdr:row>
      <xdr:rowOff>108857</xdr:rowOff>
    </xdr:from>
    <xdr:to>
      <xdr:col>7</xdr:col>
      <xdr:colOff>123107</xdr:colOff>
      <xdr:row>65</xdr:row>
      <xdr:rowOff>87857</xdr:rowOff>
    </xdr:to>
    <xdr:sp macro="" textlink="">
      <xdr:nvSpPr>
        <xdr:cNvPr id="27" name="textruta 5"/>
        <xdr:cNvSpPr txBox="1"/>
      </xdr:nvSpPr>
      <xdr:spPr>
        <a:xfrm>
          <a:off x="4706710" y="13558157"/>
          <a:ext cx="335072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Issuer's total housing loans</a:t>
          </a:r>
          <a:r>
            <a:rPr lang="sv-SE" sz="1100" i="1" baseline="0">
              <a:solidFill>
                <a:sysClr val="windowText" lastClr="000000"/>
              </a:solidFill>
            </a:rPr>
            <a:t> </a:t>
          </a:r>
          <a:r>
            <a:rPr lang="sv-SE" sz="1100" i="1">
              <a:solidFill>
                <a:sysClr val="windowText" lastClr="000000"/>
              </a:solidFill>
            </a:rPr>
            <a:t>portfolio</a:t>
          </a:r>
        </a:p>
      </xdr:txBody>
    </xdr:sp>
    <xdr:clientData/>
  </xdr:twoCellAnchor>
  <xdr:twoCellAnchor>
    <xdr:from>
      <xdr:col>2</xdr:col>
      <xdr:colOff>5104</xdr:colOff>
      <xdr:row>44</xdr:row>
      <xdr:rowOff>55448</xdr:rowOff>
    </xdr:from>
    <xdr:to>
      <xdr:col>4</xdr:col>
      <xdr:colOff>73782</xdr:colOff>
      <xdr:row>46</xdr:row>
      <xdr:rowOff>34448</xdr:rowOff>
    </xdr:to>
    <xdr:sp macro="" textlink="">
      <xdr:nvSpPr>
        <xdr:cNvPr id="28" name="textruta 5"/>
        <xdr:cNvSpPr txBox="1"/>
      </xdr:nvSpPr>
      <xdr:spPr>
        <a:xfrm>
          <a:off x="1252879" y="9885248"/>
          <a:ext cx="3459578"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a:t>
          </a:r>
          <a:r>
            <a:rPr lang="sv-SE" sz="1100" i="1" baseline="0">
              <a:solidFill>
                <a:sysClr val="windowText" lastClr="000000"/>
              </a:solidFill>
            </a:rPr>
            <a:t> in LTV level</a:t>
          </a:r>
          <a:endParaRPr lang="sv-SE" sz="1100" i="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135732</xdr:colOff>
      <xdr:row>55</xdr:row>
      <xdr:rowOff>11905</xdr:rowOff>
    </xdr:from>
    <xdr:to>
      <xdr:col>12</xdr:col>
      <xdr:colOff>476554</xdr:colOff>
      <xdr:row>57</xdr:row>
      <xdr:rowOff>185174</xdr:rowOff>
    </xdr:to>
    <xdr:sp macro="" textlink="">
      <xdr:nvSpPr>
        <xdr:cNvPr id="2" name="textruta 5"/>
        <xdr:cNvSpPr txBox="1"/>
      </xdr:nvSpPr>
      <xdr:spPr>
        <a:xfrm>
          <a:off x="10232232" y="11937205"/>
          <a:ext cx="3360247"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Per loan</a:t>
          </a:r>
        </a:p>
      </xdr:txBody>
    </xdr:sp>
    <xdr:clientData/>
  </xdr:twoCellAnchor>
  <xdr:oneCellAnchor>
    <xdr:from>
      <xdr:col>2</xdr:col>
      <xdr:colOff>33338</xdr:colOff>
      <xdr:row>1</xdr:row>
      <xdr:rowOff>47625</xdr:rowOff>
    </xdr:from>
    <xdr:ext cx="1857086" cy="620688"/>
    <xdr:pic>
      <xdr:nvPicPr>
        <xdr:cNvPr id="3"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81113" y="409575"/>
          <a:ext cx="1857086" cy="620688"/>
        </a:xfrm>
        <a:prstGeom prst="rect">
          <a:avLst/>
        </a:prstGeom>
        <a:noFill/>
        <a:ln w="9525">
          <a:noFill/>
          <a:miter lim="800000"/>
          <a:headEnd/>
          <a:tailEnd/>
        </a:ln>
      </xdr:spPr>
    </xdr:pic>
    <xdr:clientData/>
  </xdr:oneCellAnchor>
  <xdr:twoCellAnchor>
    <xdr:from>
      <xdr:col>1</xdr:col>
      <xdr:colOff>200026</xdr:colOff>
      <xdr:row>50</xdr:row>
      <xdr:rowOff>95250</xdr:rowOff>
    </xdr:from>
    <xdr:to>
      <xdr:col>4</xdr:col>
      <xdr:colOff>64597</xdr:colOff>
      <xdr:row>53</xdr:row>
      <xdr:rowOff>178593</xdr:rowOff>
    </xdr:to>
    <xdr:sp macro="" textlink="">
      <xdr:nvSpPr>
        <xdr:cNvPr id="4" name="textruta 4"/>
        <xdr:cNvSpPr txBox="1"/>
      </xdr:nvSpPr>
      <xdr:spPr>
        <a:xfrm>
          <a:off x="1247776" y="11068050"/>
          <a:ext cx="3455496" cy="65484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 Maturity is the time remaining to the next change of interest rate in the</a:t>
          </a:r>
          <a:r>
            <a:rPr lang="en-US" sz="1100" i="1" baseline="0">
              <a:solidFill>
                <a:schemeClr val="dk1"/>
              </a:solidFill>
              <a:latin typeface="+mn-lt"/>
              <a:ea typeface="+mn-ea"/>
              <a:cs typeface="+mn-cs"/>
            </a:rPr>
            <a:t> </a:t>
          </a:r>
          <a:r>
            <a:rPr lang="en-US" sz="1100" i="1">
              <a:solidFill>
                <a:schemeClr val="dk1"/>
              </a:solidFill>
              <a:latin typeface="+mn-lt"/>
              <a:ea typeface="+mn-ea"/>
              <a:cs typeface="+mn-cs"/>
            </a:rPr>
            <a:t>contractual terms</a:t>
          </a:r>
          <a:endParaRPr lang="sv-SE" sz="1100" i="1">
            <a:solidFill>
              <a:schemeClr val="dk1"/>
            </a:solidFill>
            <a:latin typeface="+mn-lt"/>
            <a:ea typeface="+mn-ea"/>
            <a:cs typeface="+mn-cs"/>
          </a:endParaRPr>
        </a:p>
      </xdr:txBody>
    </xdr:sp>
    <xdr:clientData/>
  </xdr:twoCellAnchor>
  <xdr:twoCellAnchor editAs="oneCell">
    <xdr:from>
      <xdr:col>9</xdr:col>
      <xdr:colOff>619125</xdr:colOff>
      <xdr:row>0</xdr:row>
      <xdr:rowOff>321468</xdr:rowOff>
    </xdr:from>
    <xdr:to>
      <xdr:col>12</xdr:col>
      <xdr:colOff>247310</xdr:colOff>
      <xdr:row>2</xdr:row>
      <xdr:rowOff>78468</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15625" y="321468"/>
          <a:ext cx="2647610" cy="900000"/>
        </a:xfrm>
        <a:prstGeom prst="rect">
          <a:avLst/>
        </a:prstGeom>
      </xdr:spPr>
    </xdr:pic>
    <xdr:clientData/>
  </xdr:twoCellAnchor>
  <xdr:twoCellAnchor>
    <xdr:from>
      <xdr:col>2</xdr:col>
      <xdr:colOff>2470</xdr:colOff>
      <xdr:row>109</xdr:row>
      <xdr:rowOff>104384</xdr:rowOff>
    </xdr:from>
    <xdr:to>
      <xdr:col>9</xdr:col>
      <xdr:colOff>208465</xdr:colOff>
      <xdr:row>116</xdr:row>
      <xdr:rowOff>78287</xdr:rowOff>
    </xdr:to>
    <xdr:sp macro="" textlink="">
      <xdr:nvSpPr>
        <xdr:cNvPr id="6" name="textruta 7"/>
        <xdr:cNvSpPr txBox="1"/>
      </xdr:nvSpPr>
      <xdr:spPr>
        <a:xfrm>
          <a:off x="1250245" y="22945334"/>
          <a:ext cx="9054720" cy="13074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Issued covered bonds in another currency than SEK  has been swapped at the time of issuance to SEK to entirely eliminate the FX-risk until the maturity of the bond. Since 2010 Nordea Hypotek has only been issuing SEK-denominated covered bonds.</a:t>
          </a:r>
          <a:endParaRPr lang="en-GB" sz="1200">
            <a:effectLst/>
            <a:latin typeface="+mn-lt"/>
          </a:endParaRPr>
        </a:p>
      </xdr:txBody>
    </xdr:sp>
    <xdr:clientData/>
  </xdr:twoCellAnchor>
  <xdr:twoCellAnchor>
    <xdr:from>
      <xdr:col>2</xdr:col>
      <xdr:colOff>2470</xdr:colOff>
      <xdr:row>122</xdr:row>
      <xdr:rowOff>113264</xdr:rowOff>
    </xdr:from>
    <xdr:to>
      <xdr:col>9</xdr:col>
      <xdr:colOff>208465</xdr:colOff>
      <xdr:row>130</xdr:row>
      <xdr:rowOff>87167</xdr:rowOff>
    </xdr:to>
    <xdr:sp macro="" textlink="">
      <xdr:nvSpPr>
        <xdr:cNvPr id="7" name="textruta 7"/>
        <xdr:cNvSpPr txBox="1"/>
      </xdr:nvSpPr>
      <xdr:spPr>
        <a:xfrm>
          <a:off x="1250245" y="25497389"/>
          <a:ext cx="9054720" cy="14979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The interest rate risk is managed through issuance of fixed and/or floating rate bonds and by entering interest rate swaps reflecting the prevailing risk composition of assets. Capped floating rate loans are hedged in full by purchased caps throughout the capped period. </a:t>
          </a:r>
          <a:endParaRPr lang="en-GB" sz="1200">
            <a:effectLst/>
          </a:endParaRPr>
        </a:p>
        <a:p>
          <a:endParaRPr lang="en-GB" sz="1100">
            <a:solidFill>
              <a:schemeClr val="dk1"/>
            </a:solidFill>
            <a:effectLst/>
            <a:latin typeface="+mn-lt"/>
            <a:ea typeface="+mn-ea"/>
            <a:cs typeface="+mn-cs"/>
          </a:endParaRPr>
        </a:p>
      </xdr:txBody>
    </xdr:sp>
    <xdr:clientData/>
  </xdr:twoCellAnchor>
  <xdr:twoCellAnchor>
    <xdr:from>
      <xdr:col>8</xdr:col>
      <xdr:colOff>15990</xdr:colOff>
      <xdr:row>31</xdr:row>
      <xdr:rowOff>66334</xdr:rowOff>
    </xdr:from>
    <xdr:to>
      <xdr:col>11</xdr:col>
      <xdr:colOff>139097</xdr:colOff>
      <xdr:row>33</xdr:row>
      <xdr:rowOff>45334</xdr:rowOff>
    </xdr:to>
    <xdr:sp macro="" textlink="">
      <xdr:nvSpPr>
        <xdr:cNvPr id="8" name="textruta 5"/>
        <xdr:cNvSpPr txBox="1"/>
      </xdr:nvSpPr>
      <xdr:spPr>
        <a:xfrm>
          <a:off x="9026640" y="7238659"/>
          <a:ext cx="335208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 in</a:t>
          </a:r>
          <a:r>
            <a:rPr lang="sv-SE" sz="1100" i="1" baseline="0">
              <a:solidFill>
                <a:sysClr val="windowText" lastClr="000000"/>
              </a:solidFill>
            </a:rPr>
            <a:t> regional distribution</a:t>
          </a:r>
          <a:endParaRPr lang="sv-SE" sz="1100" i="1">
            <a:solidFill>
              <a:sysClr val="windowText" lastClr="000000"/>
            </a:solidFill>
          </a:endParaRPr>
        </a:p>
      </xdr:txBody>
    </xdr:sp>
    <xdr:clientData/>
  </xdr:twoCellAnchor>
  <xdr:twoCellAnchor>
    <xdr:from>
      <xdr:col>4</xdr:col>
      <xdr:colOff>68035</xdr:colOff>
      <xdr:row>63</xdr:row>
      <xdr:rowOff>108857</xdr:rowOff>
    </xdr:from>
    <xdr:to>
      <xdr:col>7</xdr:col>
      <xdr:colOff>123107</xdr:colOff>
      <xdr:row>65</xdr:row>
      <xdr:rowOff>87857</xdr:rowOff>
    </xdr:to>
    <xdr:sp macro="" textlink="">
      <xdr:nvSpPr>
        <xdr:cNvPr id="9" name="textruta 5"/>
        <xdr:cNvSpPr txBox="1"/>
      </xdr:nvSpPr>
      <xdr:spPr>
        <a:xfrm>
          <a:off x="4706710" y="13558157"/>
          <a:ext cx="335072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Issuer's total housing loans</a:t>
          </a:r>
          <a:r>
            <a:rPr lang="sv-SE" sz="1100" i="1" baseline="0">
              <a:solidFill>
                <a:sysClr val="windowText" lastClr="000000"/>
              </a:solidFill>
            </a:rPr>
            <a:t> </a:t>
          </a:r>
          <a:r>
            <a:rPr lang="sv-SE" sz="1100" i="1">
              <a:solidFill>
                <a:sysClr val="windowText" lastClr="000000"/>
              </a:solidFill>
            </a:rPr>
            <a:t>portfolio</a:t>
          </a:r>
        </a:p>
      </xdr:txBody>
    </xdr:sp>
    <xdr:clientData/>
  </xdr:twoCellAnchor>
  <xdr:twoCellAnchor>
    <xdr:from>
      <xdr:col>2</xdr:col>
      <xdr:colOff>5104</xdr:colOff>
      <xdr:row>44</xdr:row>
      <xdr:rowOff>55448</xdr:rowOff>
    </xdr:from>
    <xdr:to>
      <xdr:col>4</xdr:col>
      <xdr:colOff>73782</xdr:colOff>
      <xdr:row>46</xdr:row>
      <xdr:rowOff>34448</xdr:rowOff>
    </xdr:to>
    <xdr:sp macro="" textlink="">
      <xdr:nvSpPr>
        <xdr:cNvPr id="10" name="textruta 5"/>
        <xdr:cNvSpPr txBox="1"/>
      </xdr:nvSpPr>
      <xdr:spPr>
        <a:xfrm>
          <a:off x="1252879" y="9885248"/>
          <a:ext cx="3459578"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a:t>
          </a:r>
          <a:r>
            <a:rPr lang="sv-SE" sz="1100" i="1" baseline="0">
              <a:solidFill>
                <a:sysClr val="windowText" lastClr="000000"/>
              </a:solidFill>
            </a:rPr>
            <a:t> in LTV level</a:t>
          </a:r>
          <a:endParaRPr lang="sv-SE" sz="1100" i="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135732</xdr:colOff>
      <xdr:row>55</xdr:row>
      <xdr:rowOff>11905</xdr:rowOff>
    </xdr:from>
    <xdr:to>
      <xdr:col>12</xdr:col>
      <xdr:colOff>476554</xdr:colOff>
      <xdr:row>57</xdr:row>
      <xdr:rowOff>185174</xdr:rowOff>
    </xdr:to>
    <xdr:sp macro="" textlink="">
      <xdr:nvSpPr>
        <xdr:cNvPr id="2" name="textruta 5"/>
        <xdr:cNvSpPr txBox="1"/>
      </xdr:nvSpPr>
      <xdr:spPr>
        <a:xfrm>
          <a:off x="10232232" y="11937205"/>
          <a:ext cx="3360247"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Per loan</a:t>
          </a:r>
        </a:p>
      </xdr:txBody>
    </xdr:sp>
    <xdr:clientData/>
  </xdr:twoCellAnchor>
  <xdr:oneCellAnchor>
    <xdr:from>
      <xdr:col>2</xdr:col>
      <xdr:colOff>33338</xdr:colOff>
      <xdr:row>1</xdr:row>
      <xdr:rowOff>47625</xdr:rowOff>
    </xdr:from>
    <xdr:ext cx="1857086" cy="620688"/>
    <xdr:pic>
      <xdr:nvPicPr>
        <xdr:cNvPr id="3"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81113" y="409575"/>
          <a:ext cx="1857086" cy="620688"/>
        </a:xfrm>
        <a:prstGeom prst="rect">
          <a:avLst/>
        </a:prstGeom>
        <a:noFill/>
        <a:ln w="9525">
          <a:noFill/>
          <a:miter lim="800000"/>
          <a:headEnd/>
          <a:tailEnd/>
        </a:ln>
      </xdr:spPr>
    </xdr:pic>
    <xdr:clientData/>
  </xdr:oneCellAnchor>
  <xdr:twoCellAnchor>
    <xdr:from>
      <xdr:col>1</xdr:col>
      <xdr:colOff>200026</xdr:colOff>
      <xdr:row>50</xdr:row>
      <xdr:rowOff>95250</xdr:rowOff>
    </xdr:from>
    <xdr:to>
      <xdr:col>4</xdr:col>
      <xdr:colOff>64597</xdr:colOff>
      <xdr:row>53</xdr:row>
      <xdr:rowOff>178593</xdr:rowOff>
    </xdr:to>
    <xdr:sp macro="" textlink="">
      <xdr:nvSpPr>
        <xdr:cNvPr id="4" name="textruta 4"/>
        <xdr:cNvSpPr txBox="1"/>
      </xdr:nvSpPr>
      <xdr:spPr>
        <a:xfrm>
          <a:off x="1247776" y="11068050"/>
          <a:ext cx="3455496" cy="65484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 Maturity is the time remaining to the next change of interest rate in the</a:t>
          </a:r>
          <a:r>
            <a:rPr lang="en-US" sz="1100" i="1" baseline="0">
              <a:solidFill>
                <a:schemeClr val="dk1"/>
              </a:solidFill>
              <a:latin typeface="+mn-lt"/>
              <a:ea typeface="+mn-ea"/>
              <a:cs typeface="+mn-cs"/>
            </a:rPr>
            <a:t> </a:t>
          </a:r>
          <a:r>
            <a:rPr lang="en-US" sz="1100" i="1">
              <a:solidFill>
                <a:schemeClr val="dk1"/>
              </a:solidFill>
              <a:latin typeface="+mn-lt"/>
              <a:ea typeface="+mn-ea"/>
              <a:cs typeface="+mn-cs"/>
            </a:rPr>
            <a:t>contractual terms</a:t>
          </a:r>
          <a:endParaRPr lang="sv-SE" sz="1100" i="1">
            <a:solidFill>
              <a:schemeClr val="dk1"/>
            </a:solidFill>
            <a:latin typeface="+mn-lt"/>
            <a:ea typeface="+mn-ea"/>
            <a:cs typeface="+mn-cs"/>
          </a:endParaRPr>
        </a:p>
      </xdr:txBody>
    </xdr:sp>
    <xdr:clientData/>
  </xdr:twoCellAnchor>
  <xdr:twoCellAnchor editAs="oneCell">
    <xdr:from>
      <xdr:col>9</xdr:col>
      <xdr:colOff>619125</xdr:colOff>
      <xdr:row>0</xdr:row>
      <xdr:rowOff>321468</xdr:rowOff>
    </xdr:from>
    <xdr:to>
      <xdr:col>12</xdr:col>
      <xdr:colOff>247310</xdr:colOff>
      <xdr:row>2</xdr:row>
      <xdr:rowOff>78468</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15625" y="321468"/>
          <a:ext cx="2647610" cy="900000"/>
        </a:xfrm>
        <a:prstGeom prst="rect">
          <a:avLst/>
        </a:prstGeom>
      </xdr:spPr>
    </xdr:pic>
    <xdr:clientData/>
  </xdr:twoCellAnchor>
  <xdr:twoCellAnchor>
    <xdr:from>
      <xdr:col>2</xdr:col>
      <xdr:colOff>2470</xdr:colOff>
      <xdr:row>109</xdr:row>
      <xdr:rowOff>104384</xdr:rowOff>
    </xdr:from>
    <xdr:to>
      <xdr:col>9</xdr:col>
      <xdr:colOff>208465</xdr:colOff>
      <xdr:row>116</xdr:row>
      <xdr:rowOff>78287</xdr:rowOff>
    </xdr:to>
    <xdr:sp macro="" textlink="">
      <xdr:nvSpPr>
        <xdr:cNvPr id="6" name="textruta 7"/>
        <xdr:cNvSpPr txBox="1"/>
      </xdr:nvSpPr>
      <xdr:spPr>
        <a:xfrm>
          <a:off x="1250245" y="22945334"/>
          <a:ext cx="9054720" cy="13074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Issued covered bonds in another currency than SEK  has been swapped at the time of issuance to SEK to entirely eliminate the FX-risk until the maturity of the bond. Since 2010 Nordea Hypotek has only been issuing SEK-denominated covered bonds.</a:t>
          </a:r>
          <a:endParaRPr lang="en-GB" sz="1200">
            <a:effectLst/>
            <a:latin typeface="+mn-lt"/>
          </a:endParaRPr>
        </a:p>
      </xdr:txBody>
    </xdr:sp>
    <xdr:clientData/>
  </xdr:twoCellAnchor>
  <xdr:twoCellAnchor>
    <xdr:from>
      <xdr:col>2</xdr:col>
      <xdr:colOff>2470</xdr:colOff>
      <xdr:row>122</xdr:row>
      <xdr:rowOff>113264</xdr:rowOff>
    </xdr:from>
    <xdr:to>
      <xdr:col>9</xdr:col>
      <xdr:colOff>208465</xdr:colOff>
      <xdr:row>130</xdr:row>
      <xdr:rowOff>87167</xdr:rowOff>
    </xdr:to>
    <xdr:sp macro="" textlink="">
      <xdr:nvSpPr>
        <xdr:cNvPr id="7" name="textruta 7"/>
        <xdr:cNvSpPr txBox="1"/>
      </xdr:nvSpPr>
      <xdr:spPr>
        <a:xfrm>
          <a:off x="1250245" y="25497389"/>
          <a:ext cx="9054720" cy="14979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The interest rate risk is managed through issuance of fixed and/or floating rate bonds and by entering interest rate swaps reflecting the prevailing risk composition of assets. Capped floating rate loans are hedged in full by purchased caps throughout the capped period. </a:t>
          </a:r>
          <a:endParaRPr lang="en-GB" sz="1200">
            <a:effectLst/>
          </a:endParaRPr>
        </a:p>
        <a:p>
          <a:endParaRPr lang="en-GB" sz="1100">
            <a:solidFill>
              <a:schemeClr val="dk1"/>
            </a:solidFill>
            <a:effectLst/>
            <a:latin typeface="+mn-lt"/>
            <a:ea typeface="+mn-ea"/>
            <a:cs typeface="+mn-cs"/>
          </a:endParaRPr>
        </a:p>
      </xdr:txBody>
    </xdr:sp>
    <xdr:clientData/>
  </xdr:twoCellAnchor>
  <xdr:twoCellAnchor>
    <xdr:from>
      <xdr:col>8</xdr:col>
      <xdr:colOff>15990</xdr:colOff>
      <xdr:row>31</xdr:row>
      <xdr:rowOff>66334</xdr:rowOff>
    </xdr:from>
    <xdr:to>
      <xdr:col>11</xdr:col>
      <xdr:colOff>139097</xdr:colOff>
      <xdr:row>33</xdr:row>
      <xdr:rowOff>45334</xdr:rowOff>
    </xdr:to>
    <xdr:sp macro="" textlink="">
      <xdr:nvSpPr>
        <xdr:cNvPr id="8" name="textruta 5"/>
        <xdr:cNvSpPr txBox="1"/>
      </xdr:nvSpPr>
      <xdr:spPr>
        <a:xfrm>
          <a:off x="9026640" y="7238659"/>
          <a:ext cx="335208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 in</a:t>
          </a:r>
          <a:r>
            <a:rPr lang="sv-SE" sz="1100" i="1" baseline="0">
              <a:solidFill>
                <a:sysClr val="windowText" lastClr="000000"/>
              </a:solidFill>
            </a:rPr>
            <a:t> regional distribution</a:t>
          </a:r>
          <a:endParaRPr lang="sv-SE" sz="1100" i="1">
            <a:solidFill>
              <a:sysClr val="windowText" lastClr="000000"/>
            </a:solidFill>
          </a:endParaRPr>
        </a:p>
      </xdr:txBody>
    </xdr:sp>
    <xdr:clientData/>
  </xdr:twoCellAnchor>
  <xdr:twoCellAnchor>
    <xdr:from>
      <xdr:col>4</xdr:col>
      <xdr:colOff>68035</xdr:colOff>
      <xdr:row>63</xdr:row>
      <xdr:rowOff>108857</xdr:rowOff>
    </xdr:from>
    <xdr:to>
      <xdr:col>7</xdr:col>
      <xdr:colOff>123107</xdr:colOff>
      <xdr:row>65</xdr:row>
      <xdr:rowOff>87857</xdr:rowOff>
    </xdr:to>
    <xdr:sp macro="" textlink="">
      <xdr:nvSpPr>
        <xdr:cNvPr id="9" name="textruta 5"/>
        <xdr:cNvSpPr txBox="1"/>
      </xdr:nvSpPr>
      <xdr:spPr>
        <a:xfrm>
          <a:off x="4706710" y="13558157"/>
          <a:ext cx="335072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Issuer's total housing loans</a:t>
          </a:r>
          <a:r>
            <a:rPr lang="sv-SE" sz="1100" i="1" baseline="0">
              <a:solidFill>
                <a:sysClr val="windowText" lastClr="000000"/>
              </a:solidFill>
            </a:rPr>
            <a:t> </a:t>
          </a:r>
          <a:r>
            <a:rPr lang="sv-SE" sz="1100" i="1">
              <a:solidFill>
                <a:sysClr val="windowText" lastClr="000000"/>
              </a:solidFill>
            </a:rPr>
            <a:t>portfolio</a:t>
          </a:r>
        </a:p>
      </xdr:txBody>
    </xdr:sp>
    <xdr:clientData/>
  </xdr:twoCellAnchor>
  <xdr:twoCellAnchor>
    <xdr:from>
      <xdr:col>2</xdr:col>
      <xdr:colOff>5104</xdr:colOff>
      <xdr:row>44</xdr:row>
      <xdr:rowOff>55448</xdr:rowOff>
    </xdr:from>
    <xdr:to>
      <xdr:col>4</xdr:col>
      <xdr:colOff>73782</xdr:colOff>
      <xdr:row>46</xdr:row>
      <xdr:rowOff>34448</xdr:rowOff>
    </xdr:to>
    <xdr:sp macro="" textlink="">
      <xdr:nvSpPr>
        <xdr:cNvPr id="10" name="textruta 5"/>
        <xdr:cNvSpPr txBox="1"/>
      </xdr:nvSpPr>
      <xdr:spPr>
        <a:xfrm>
          <a:off x="1252879" y="9885248"/>
          <a:ext cx="3459578"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a:t>
          </a:r>
          <a:r>
            <a:rPr lang="sv-SE" sz="1100" i="1" baseline="0">
              <a:solidFill>
                <a:sysClr val="windowText" lastClr="000000"/>
              </a:solidFill>
            </a:rPr>
            <a:t> in LTV level</a:t>
          </a:r>
          <a:endParaRPr lang="sv-SE" sz="1100" i="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135732</xdr:colOff>
      <xdr:row>55</xdr:row>
      <xdr:rowOff>11905</xdr:rowOff>
    </xdr:from>
    <xdr:to>
      <xdr:col>12</xdr:col>
      <xdr:colOff>476554</xdr:colOff>
      <xdr:row>57</xdr:row>
      <xdr:rowOff>185174</xdr:rowOff>
    </xdr:to>
    <xdr:sp macro="" textlink="">
      <xdr:nvSpPr>
        <xdr:cNvPr id="2" name="textruta 5"/>
        <xdr:cNvSpPr txBox="1"/>
      </xdr:nvSpPr>
      <xdr:spPr>
        <a:xfrm>
          <a:off x="10232232" y="11937205"/>
          <a:ext cx="3360247"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Per loan</a:t>
          </a:r>
        </a:p>
      </xdr:txBody>
    </xdr:sp>
    <xdr:clientData/>
  </xdr:twoCellAnchor>
  <xdr:oneCellAnchor>
    <xdr:from>
      <xdr:col>2</xdr:col>
      <xdr:colOff>33338</xdr:colOff>
      <xdr:row>1</xdr:row>
      <xdr:rowOff>47625</xdr:rowOff>
    </xdr:from>
    <xdr:ext cx="1857086" cy="620688"/>
    <xdr:pic>
      <xdr:nvPicPr>
        <xdr:cNvPr id="3"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81113" y="409575"/>
          <a:ext cx="1857086" cy="620688"/>
        </a:xfrm>
        <a:prstGeom prst="rect">
          <a:avLst/>
        </a:prstGeom>
        <a:noFill/>
        <a:ln w="9525">
          <a:noFill/>
          <a:miter lim="800000"/>
          <a:headEnd/>
          <a:tailEnd/>
        </a:ln>
      </xdr:spPr>
    </xdr:pic>
    <xdr:clientData/>
  </xdr:oneCellAnchor>
  <xdr:twoCellAnchor>
    <xdr:from>
      <xdr:col>1</xdr:col>
      <xdr:colOff>200026</xdr:colOff>
      <xdr:row>50</xdr:row>
      <xdr:rowOff>95250</xdr:rowOff>
    </xdr:from>
    <xdr:to>
      <xdr:col>4</xdr:col>
      <xdr:colOff>64597</xdr:colOff>
      <xdr:row>53</xdr:row>
      <xdr:rowOff>178593</xdr:rowOff>
    </xdr:to>
    <xdr:sp macro="" textlink="">
      <xdr:nvSpPr>
        <xdr:cNvPr id="4" name="textruta 4"/>
        <xdr:cNvSpPr txBox="1"/>
      </xdr:nvSpPr>
      <xdr:spPr>
        <a:xfrm>
          <a:off x="1247776" y="11068050"/>
          <a:ext cx="3455496" cy="65484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 Maturity is the time remaining to the next change of interest rate in the</a:t>
          </a:r>
          <a:r>
            <a:rPr lang="en-US" sz="1100" i="1" baseline="0">
              <a:solidFill>
                <a:schemeClr val="dk1"/>
              </a:solidFill>
              <a:latin typeface="+mn-lt"/>
              <a:ea typeface="+mn-ea"/>
              <a:cs typeface="+mn-cs"/>
            </a:rPr>
            <a:t> </a:t>
          </a:r>
          <a:r>
            <a:rPr lang="en-US" sz="1100" i="1">
              <a:solidFill>
                <a:schemeClr val="dk1"/>
              </a:solidFill>
              <a:latin typeface="+mn-lt"/>
              <a:ea typeface="+mn-ea"/>
              <a:cs typeface="+mn-cs"/>
            </a:rPr>
            <a:t>contractual terms</a:t>
          </a:r>
          <a:endParaRPr lang="sv-SE" sz="1100" i="1">
            <a:solidFill>
              <a:schemeClr val="dk1"/>
            </a:solidFill>
            <a:latin typeface="+mn-lt"/>
            <a:ea typeface="+mn-ea"/>
            <a:cs typeface="+mn-cs"/>
          </a:endParaRPr>
        </a:p>
      </xdr:txBody>
    </xdr:sp>
    <xdr:clientData/>
  </xdr:twoCellAnchor>
  <xdr:twoCellAnchor editAs="oneCell">
    <xdr:from>
      <xdr:col>9</xdr:col>
      <xdr:colOff>619125</xdr:colOff>
      <xdr:row>0</xdr:row>
      <xdr:rowOff>321468</xdr:rowOff>
    </xdr:from>
    <xdr:to>
      <xdr:col>12</xdr:col>
      <xdr:colOff>247310</xdr:colOff>
      <xdr:row>2</xdr:row>
      <xdr:rowOff>78468</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15625" y="321468"/>
          <a:ext cx="2647610" cy="900000"/>
        </a:xfrm>
        <a:prstGeom prst="rect">
          <a:avLst/>
        </a:prstGeom>
      </xdr:spPr>
    </xdr:pic>
    <xdr:clientData/>
  </xdr:twoCellAnchor>
  <xdr:twoCellAnchor>
    <xdr:from>
      <xdr:col>2</xdr:col>
      <xdr:colOff>2470</xdr:colOff>
      <xdr:row>110</xdr:row>
      <xdr:rowOff>104384</xdr:rowOff>
    </xdr:from>
    <xdr:to>
      <xdr:col>9</xdr:col>
      <xdr:colOff>208465</xdr:colOff>
      <xdr:row>117</xdr:row>
      <xdr:rowOff>78287</xdr:rowOff>
    </xdr:to>
    <xdr:sp macro="" textlink="">
      <xdr:nvSpPr>
        <xdr:cNvPr id="6" name="textruta 7"/>
        <xdr:cNvSpPr txBox="1"/>
      </xdr:nvSpPr>
      <xdr:spPr>
        <a:xfrm>
          <a:off x="1250245" y="22764359"/>
          <a:ext cx="9054720" cy="13074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Issued covered bonds in another currency than SEK  has been swapped at the time of issuance to SEK to entirely eliminate the FX-risk until the maturity of the bond. Since 2010 Nordea Hypotek has only been issuing SEK-denominated covered bonds.</a:t>
          </a:r>
          <a:endParaRPr lang="en-GB" sz="1200">
            <a:effectLst/>
            <a:latin typeface="+mn-lt"/>
          </a:endParaRPr>
        </a:p>
      </xdr:txBody>
    </xdr:sp>
    <xdr:clientData/>
  </xdr:twoCellAnchor>
  <xdr:twoCellAnchor>
    <xdr:from>
      <xdr:col>2</xdr:col>
      <xdr:colOff>2470</xdr:colOff>
      <xdr:row>123</xdr:row>
      <xdr:rowOff>113264</xdr:rowOff>
    </xdr:from>
    <xdr:to>
      <xdr:col>9</xdr:col>
      <xdr:colOff>208465</xdr:colOff>
      <xdr:row>131</xdr:row>
      <xdr:rowOff>87167</xdr:rowOff>
    </xdr:to>
    <xdr:sp macro="" textlink="">
      <xdr:nvSpPr>
        <xdr:cNvPr id="7" name="textruta 7"/>
        <xdr:cNvSpPr txBox="1"/>
      </xdr:nvSpPr>
      <xdr:spPr>
        <a:xfrm>
          <a:off x="1250245" y="25316414"/>
          <a:ext cx="9054720" cy="14979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The interest rate risk is managed through issuance of fixed and/or floating rate bonds and by entering interest rate swaps reflecting the prevailing risk composition of assets. Capped floating rate loans are hedged in full by purchased caps throughout the capped period. </a:t>
          </a:r>
          <a:endParaRPr lang="en-GB" sz="1200">
            <a:effectLst/>
          </a:endParaRPr>
        </a:p>
        <a:p>
          <a:endParaRPr lang="en-GB" sz="1100">
            <a:solidFill>
              <a:schemeClr val="dk1"/>
            </a:solidFill>
            <a:effectLst/>
            <a:latin typeface="+mn-lt"/>
            <a:ea typeface="+mn-ea"/>
            <a:cs typeface="+mn-cs"/>
          </a:endParaRPr>
        </a:p>
      </xdr:txBody>
    </xdr:sp>
    <xdr:clientData/>
  </xdr:twoCellAnchor>
  <xdr:twoCellAnchor>
    <xdr:from>
      <xdr:col>8</xdr:col>
      <xdr:colOff>15990</xdr:colOff>
      <xdr:row>31</xdr:row>
      <xdr:rowOff>66334</xdr:rowOff>
    </xdr:from>
    <xdr:to>
      <xdr:col>11</xdr:col>
      <xdr:colOff>139097</xdr:colOff>
      <xdr:row>33</xdr:row>
      <xdr:rowOff>45334</xdr:rowOff>
    </xdr:to>
    <xdr:sp macro="" textlink="">
      <xdr:nvSpPr>
        <xdr:cNvPr id="8" name="textruta 5"/>
        <xdr:cNvSpPr txBox="1"/>
      </xdr:nvSpPr>
      <xdr:spPr>
        <a:xfrm>
          <a:off x="9026640" y="7238659"/>
          <a:ext cx="335208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 in</a:t>
          </a:r>
          <a:r>
            <a:rPr lang="sv-SE" sz="1100" i="1" baseline="0">
              <a:solidFill>
                <a:sysClr val="windowText" lastClr="000000"/>
              </a:solidFill>
            </a:rPr>
            <a:t> regional distribution</a:t>
          </a:r>
          <a:endParaRPr lang="sv-SE" sz="1100" i="1">
            <a:solidFill>
              <a:sysClr val="windowText" lastClr="000000"/>
            </a:solidFill>
          </a:endParaRPr>
        </a:p>
      </xdr:txBody>
    </xdr:sp>
    <xdr:clientData/>
  </xdr:twoCellAnchor>
  <xdr:twoCellAnchor>
    <xdr:from>
      <xdr:col>4</xdr:col>
      <xdr:colOff>68035</xdr:colOff>
      <xdr:row>63</xdr:row>
      <xdr:rowOff>108857</xdr:rowOff>
    </xdr:from>
    <xdr:to>
      <xdr:col>7</xdr:col>
      <xdr:colOff>123107</xdr:colOff>
      <xdr:row>65</xdr:row>
      <xdr:rowOff>87857</xdr:rowOff>
    </xdr:to>
    <xdr:sp macro="" textlink="">
      <xdr:nvSpPr>
        <xdr:cNvPr id="9" name="textruta 5"/>
        <xdr:cNvSpPr txBox="1"/>
      </xdr:nvSpPr>
      <xdr:spPr>
        <a:xfrm>
          <a:off x="4706710" y="13558157"/>
          <a:ext cx="335072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Issuer's total housing loans</a:t>
          </a:r>
          <a:r>
            <a:rPr lang="sv-SE" sz="1100" i="1" baseline="0">
              <a:solidFill>
                <a:sysClr val="windowText" lastClr="000000"/>
              </a:solidFill>
            </a:rPr>
            <a:t> </a:t>
          </a:r>
          <a:r>
            <a:rPr lang="sv-SE" sz="1100" i="1">
              <a:solidFill>
                <a:sysClr val="windowText" lastClr="000000"/>
              </a:solidFill>
            </a:rPr>
            <a:t>portfolio</a:t>
          </a:r>
        </a:p>
      </xdr:txBody>
    </xdr:sp>
    <xdr:clientData/>
  </xdr:twoCellAnchor>
  <xdr:twoCellAnchor>
    <xdr:from>
      <xdr:col>2</xdr:col>
      <xdr:colOff>5104</xdr:colOff>
      <xdr:row>44</xdr:row>
      <xdr:rowOff>55448</xdr:rowOff>
    </xdr:from>
    <xdr:to>
      <xdr:col>4</xdr:col>
      <xdr:colOff>73782</xdr:colOff>
      <xdr:row>46</xdr:row>
      <xdr:rowOff>34448</xdr:rowOff>
    </xdr:to>
    <xdr:sp macro="" textlink="">
      <xdr:nvSpPr>
        <xdr:cNvPr id="10" name="textruta 5"/>
        <xdr:cNvSpPr txBox="1"/>
      </xdr:nvSpPr>
      <xdr:spPr>
        <a:xfrm>
          <a:off x="1252879" y="9885248"/>
          <a:ext cx="3459578"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a:t>
          </a:r>
          <a:r>
            <a:rPr lang="sv-SE" sz="1100" i="1" baseline="0">
              <a:solidFill>
                <a:sysClr val="windowText" lastClr="000000"/>
              </a:solidFill>
            </a:rPr>
            <a:t> in LTV level</a:t>
          </a:r>
          <a:endParaRPr lang="sv-SE" sz="1100" i="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135732</xdr:colOff>
      <xdr:row>55</xdr:row>
      <xdr:rowOff>11905</xdr:rowOff>
    </xdr:from>
    <xdr:to>
      <xdr:col>12</xdr:col>
      <xdr:colOff>476554</xdr:colOff>
      <xdr:row>57</xdr:row>
      <xdr:rowOff>185174</xdr:rowOff>
    </xdr:to>
    <xdr:sp macro="" textlink="">
      <xdr:nvSpPr>
        <xdr:cNvPr id="2" name="textruta 5"/>
        <xdr:cNvSpPr txBox="1"/>
      </xdr:nvSpPr>
      <xdr:spPr>
        <a:xfrm>
          <a:off x="10232232" y="11937205"/>
          <a:ext cx="3360247"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Per loan</a:t>
          </a:r>
        </a:p>
      </xdr:txBody>
    </xdr:sp>
    <xdr:clientData/>
  </xdr:twoCellAnchor>
  <xdr:oneCellAnchor>
    <xdr:from>
      <xdr:col>2</xdr:col>
      <xdr:colOff>33338</xdr:colOff>
      <xdr:row>1</xdr:row>
      <xdr:rowOff>47625</xdr:rowOff>
    </xdr:from>
    <xdr:ext cx="1857086" cy="620688"/>
    <xdr:pic>
      <xdr:nvPicPr>
        <xdr:cNvPr id="3"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81113" y="409575"/>
          <a:ext cx="1857086" cy="620688"/>
        </a:xfrm>
        <a:prstGeom prst="rect">
          <a:avLst/>
        </a:prstGeom>
        <a:noFill/>
        <a:ln w="9525">
          <a:noFill/>
          <a:miter lim="800000"/>
          <a:headEnd/>
          <a:tailEnd/>
        </a:ln>
      </xdr:spPr>
    </xdr:pic>
    <xdr:clientData/>
  </xdr:oneCellAnchor>
  <xdr:twoCellAnchor>
    <xdr:from>
      <xdr:col>1</xdr:col>
      <xdr:colOff>200026</xdr:colOff>
      <xdr:row>50</xdr:row>
      <xdr:rowOff>95250</xdr:rowOff>
    </xdr:from>
    <xdr:to>
      <xdr:col>4</xdr:col>
      <xdr:colOff>64597</xdr:colOff>
      <xdr:row>53</xdr:row>
      <xdr:rowOff>178593</xdr:rowOff>
    </xdr:to>
    <xdr:sp macro="" textlink="">
      <xdr:nvSpPr>
        <xdr:cNvPr id="4" name="textruta 4"/>
        <xdr:cNvSpPr txBox="1"/>
      </xdr:nvSpPr>
      <xdr:spPr>
        <a:xfrm>
          <a:off x="1247776" y="11068050"/>
          <a:ext cx="3455496" cy="65484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 Maturity is the time remaining to the next change of interest rate in the</a:t>
          </a:r>
          <a:r>
            <a:rPr lang="en-US" sz="1100" i="1" baseline="0">
              <a:solidFill>
                <a:schemeClr val="dk1"/>
              </a:solidFill>
              <a:latin typeface="+mn-lt"/>
              <a:ea typeface="+mn-ea"/>
              <a:cs typeface="+mn-cs"/>
            </a:rPr>
            <a:t> </a:t>
          </a:r>
          <a:r>
            <a:rPr lang="en-US" sz="1100" i="1">
              <a:solidFill>
                <a:schemeClr val="dk1"/>
              </a:solidFill>
              <a:latin typeface="+mn-lt"/>
              <a:ea typeface="+mn-ea"/>
              <a:cs typeface="+mn-cs"/>
            </a:rPr>
            <a:t>contractual terms</a:t>
          </a:r>
          <a:endParaRPr lang="sv-SE" sz="1100" i="1">
            <a:solidFill>
              <a:schemeClr val="dk1"/>
            </a:solidFill>
            <a:latin typeface="+mn-lt"/>
            <a:ea typeface="+mn-ea"/>
            <a:cs typeface="+mn-cs"/>
          </a:endParaRPr>
        </a:p>
      </xdr:txBody>
    </xdr:sp>
    <xdr:clientData/>
  </xdr:twoCellAnchor>
  <xdr:twoCellAnchor editAs="oneCell">
    <xdr:from>
      <xdr:col>9</xdr:col>
      <xdr:colOff>619125</xdr:colOff>
      <xdr:row>0</xdr:row>
      <xdr:rowOff>321468</xdr:rowOff>
    </xdr:from>
    <xdr:to>
      <xdr:col>12</xdr:col>
      <xdr:colOff>247310</xdr:colOff>
      <xdr:row>2</xdr:row>
      <xdr:rowOff>78468</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15625" y="321468"/>
          <a:ext cx="2647610" cy="900000"/>
        </a:xfrm>
        <a:prstGeom prst="rect">
          <a:avLst/>
        </a:prstGeom>
      </xdr:spPr>
    </xdr:pic>
    <xdr:clientData/>
  </xdr:twoCellAnchor>
  <xdr:twoCellAnchor>
    <xdr:from>
      <xdr:col>2</xdr:col>
      <xdr:colOff>2470</xdr:colOff>
      <xdr:row>110</xdr:row>
      <xdr:rowOff>104384</xdr:rowOff>
    </xdr:from>
    <xdr:to>
      <xdr:col>9</xdr:col>
      <xdr:colOff>208465</xdr:colOff>
      <xdr:row>117</xdr:row>
      <xdr:rowOff>78287</xdr:rowOff>
    </xdr:to>
    <xdr:sp macro="" textlink="">
      <xdr:nvSpPr>
        <xdr:cNvPr id="6" name="textruta 7"/>
        <xdr:cNvSpPr txBox="1"/>
      </xdr:nvSpPr>
      <xdr:spPr>
        <a:xfrm>
          <a:off x="1250245" y="22764359"/>
          <a:ext cx="9054720" cy="13074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Issued covered bonds in another currency than SEK  has been swapped at the time of issuance to SEK to entirely eliminate the FX-risk until the maturity of the bond. Since 2010 Nordea Hypotek has only been issuing SEK-denominated covered bonds.</a:t>
          </a:r>
          <a:endParaRPr lang="en-GB" sz="1200">
            <a:effectLst/>
            <a:latin typeface="+mn-lt"/>
          </a:endParaRPr>
        </a:p>
      </xdr:txBody>
    </xdr:sp>
    <xdr:clientData/>
  </xdr:twoCellAnchor>
  <xdr:twoCellAnchor>
    <xdr:from>
      <xdr:col>2</xdr:col>
      <xdr:colOff>2470</xdr:colOff>
      <xdr:row>123</xdr:row>
      <xdr:rowOff>113264</xdr:rowOff>
    </xdr:from>
    <xdr:to>
      <xdr:col>9</xdr:col>
      <xdr:colOff>208465</xdr:colOff>
      <xdr:row>131</xdr:row>
      <xdr:rowOff>87167</xdr:rowOff>
    </xdr:to>
    <xdr:sp macro="" textlink="">
      <xdr:nvSpPr>
        <xdr:cNvPr id="7" name="textruta 7"/>
        <xdr:cNvSpPr txBox="1"/>
      </xdr:nvSpPr>
      <xdr:spPr>
        <a:xfrm>
          <a:off x="1250245" y="25316414"/>
          <a:ext cx="9054720" cy="14979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The interest rate risk is managed through issuance of fixed and/or floating rate bonds and by entering interest rate swaps reflecting the prevailing risk composition of assets. Capped floating rate loans are hedged in full by purchased caps throughout the capped period. </a:t>
          </a:r>
          <a:endParaRPr lang="en-GB" sz="1200">
            <a:effectLst/>
          </a:endParaRPr>
        </a:p>
        <a:p>
          <a:endParaRPr lang="en-GB" sz="1100">
            <a:solidFill>
              <a:schemeClr val="dk1"/>
            </a:solidFill>
            <a:effectLst/>
            <a:latin typeface="+mn-lt"/>
            <a:ea typeface="+mn-ea"/>
            <a:cs typeface="+mn-cs"/>
          </a:endParaRPr>
        </a:p>
      </xdr:txBody>
    </xdr:sp>
    <xdr:clientData/>
  </xdr:twoCellAnchor>
  <xdr:twoCellAnchor>
    <xdr:from>
      <xdr:col>8</xdr:col>
      <xdr:colOff>15990</xdr:colOff>
      <xdr:row>31</xdr:row>
      <xdr:rowOff>66334</xdr:rowOff>
    </xdr:from>
    <xdr:to>
      <xdr:col>11</xdr:col>
      <xdr:colOff>139097</xdr:colOff>
      <xdr:row>33</xdr:row>
      <xdr:rowOff>45334</xdr:rowOff>
    </xdr:to>
    <xdr:sp macro="" textlink="">
      <xdr:nvSpPr>
        <xdr:cNvPr id="8" name="textruta 5"/>
        <xdr:cNvSpPr txBox="1"/>
      </xdr:nvSpPr>
      <xdr:spPr>
        <a:xfrm>
          <a:off x="9026640" y="7238659"/>
          <a:ext cx="335208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 in</a:t>
          </a:r>
          <a:r>
            <a:rPr lang="sv-SE" sz="1100" i="1" baseline="0">
              <a:solidFill>
                <a:sysClr val="windowText" lastClr="000000"/>
              </a:solidFill>
            </a:rPr>
            <a:t> regional distribution</a:t>
          </a:r>
          <a:endParaRPr lang="sv-SE" sz="1100" i="1">
            <a:solidFill>
              <a:sysClr val="windowText" lastClr="000000"/>
            </a:solidFill>
          </a:endParaRPr>
        </a:p>
      </xdr:txBody>
    </xdr:sp>
    <xdr:clientData/>
  </xdr:twoCellAnchor>
  <xdr:twoCellAnchor>
    <xdr:from>
      <xdr:col>4</xdr:col>
      <xdr:colOff>68035</xdr:colOff>
      <xdr:row>63</xdr:row>
      <xdr:rowOff>108857</xdr:rowOff>
    </xdr:from>
    <xdr:to>
      <xdr:col>7</xdr:col>
      <xdr:colOff>123107</xdr:colOff>
      <xdr:row>65</xdr:row>
      <xdr:rowOff>87857</xdr:rowOff>
    </xdr:to>
    <xdr:sp macro="" textlink="">
      <xdr:nvSpPr>
        <xdr:cNvPr id="9" name="textruta 5"/>
        <xdr:cNvSpPr txBox="1"/>
      </xdr:nvSpPr>
      <xdr:spPr>
        <a:xfrm>
          <a:off x="4706710" y="13558157"/>
          <a:ext cx="335072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Issuer's total housing loans</a:t>
          </a:r>
          <a:r>
            <a:rPr lang="sv-SE" sz="1100" i="1" baseline="0">
              <a:solidFill>
                <a:sysClr val="windowText" lastClr="000000"/>
              </a:solidFill>
            </a:rPr>
            <a:t> </a:t>
          </a:r>
          <a:r>
            <a:rPr lang="sv-SE" sz="1100" i="1">
              <a:solidFill>
                <a:sysClr val="windowText" lastClr="000000"/>
              </a:solidFill>
            </a:rPr>
            <a:t>portfolio</a:t>
          </a:r>
        </a:p>
      </xdr:txBody>
    </xdr:sp>
    <xdr:clientData/>
  </xdr:twoCellAnchor>
  <xdr:twoCellAnchor>
    <xdr:from>
      <xdr:col>2</xdr:col>
      <xdr:colOff>5104</xdr:colOff>
      <xdr:row>44</xdr:row>
      <xdr:rowOff>55448</xdr:rowOff>
    </xdr:from>
    <xdr:to>
      <xdr:col>4</xdr:col>
      <xdr:colOff>73782</xdr:colOff>
      <xdr:row>46</xdr:row>
      <xdr:rowOff>34448</xdr:rowOff>
    </xdr:to>
    <xdr:sp macro="" textlink="">
      <xdr:nvSpPr>
        <xdr:cNvPr id="10" name="textruta 5"/>
        <xdr:cNvSpPr txBox="1"/>
      </xdr:nvSpPr>
      <xdr:spPr>
        <a:xfrm>
          <a:off x="1252879" y="9885248"/>
          <a:ext cx="3459578"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a:t>
          </a:r>
          <a:r>
            <a:rPr lang="sv-SE" sz="1100" i="1" baseline="0">
              <a:solidFill>
                <a:sysClr val="windowText" lastClr="000000"/>
              </a:solidFill>
            </a:rPr>
            <a:t> in LTV level</a:t>
          </a:r>
          <a:endParaRPr lang="sv-SE" sz="1100" i="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135732</xdr:colOff>
      <xdr:row>55</xdr:row>
      <xdr:rowOff>11905</xdr:rowOff>
    </xdr:from>
    <xdr:to>
      <xdr:col>12</xdr:col>
      <xdr:colOff>476554</xdr:colOff>
      <xdr:row>57</xdr:row>
      <xdr:rowOff>185174</xdr:rowOff>
    </xdr:to>
    <xdr:sp macro="" textlink="">
      <xdr:nvSpPr>
        <xdr:cNvPr id="2" name="textruta 5"/>
        <xdr:cNvSpPr txBox="1"/>
      </xdr:nvSpPr>
      <xdr:spPr>
        <a:xfrm>
          <a:off x="10232232" y="11937205"/>
          <a:ext cx="3360247"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Per loan</a:t>
          </a:r>
        </a:p>
      </xdr:txBody>
    </xdr:sp>
    <xdr:clientData/>
  </xdr:twoCellAnchor>
  <xdr:oneCellAnchor>
    <xdr:from>
      <xdr:col>2</xdr:col>
      <xdr:colOff>33338</xdr:colOff>
      <xdr:row>1</xdr:row>
      <xdr:rowOff>47625</xdr:rowOff>
    </xdr:from>
    <xdr:ext cx="1857086" cy="620688"/>
    <xdr:pic>
      <xdr:nvPicPr>
        <xdr:cNvPr id="3"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81113" y="409575"/>
          <a:ext cx="1857086" cy="620688"/>
        </a:xfrm>
        <a:prstGeom prst="rect">
          <a:avLst/>
        </a:prstGeom>
        <a:noFill/>
        <a:ln w="9525">
          <a:noFill/>
          <a:miter lim="800000"/>
          <a:headEnd/>
          <a:tailEnd/>
        </a:ln>
      </xdr:spPr>
    </xdr:pic>
    <xdr:clientData/>
  </xdr:oneCellAnchor>
  <xdr:twoCellAnchor>
    <xdr:from>
      <xdr:col>1</xdr:col>
      <xdr:colOff>200026</xdr:colOff>
      <xdr:row>50</xdr:row>
      <xdr:rowOff>95250</xdr:rowOff>
    </xdr:from>
    <xdr:to>
      <xdr:col>4</xdr:col>
      <xdr:colOff>64597</xdr:colOff>
      <xdr:row>53</xdr:row>
      <xdr:rowOff>178593</xdr:rowOff>
    </xdr:to>
    <xdr:sp macro="" textlink="">
      <xdr:nvSpPr>
        <xdr:cNvPr id="4" name="textruta 4"/>
        <xdr:cNvSpPr txBox="1"/>
      </xdr:nvSpPr>
      <xdr:spPr>
        <a:xfrm>
          <a:off x="1247776" y="11068050"/>
          <a:ext cx="3455496" cy="65484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 Maturity is the time remaining to the next change of interest rate in the</a:t>
          </a:r>
          <a:r>
            <a:rPr lang="en-US" sz="1100" i="1" baseline="0">
              <a:solidFill>
                <a:schemeClr val="dk1"/>
              </a:solidFill>
              <a:latin typeface="+mn-lt"/>
              <a:ea typeface="+mn-ea"/>
              <a:cs typeface="+mn-cs"/>
            </a:rPr>
            <a:t> </a:t>
          </a:r>
          <a:r>
            <a:rPr lang="en-US" sz="1100" i="1">
              <a:solidFill>
                <a:schemeClr val="dk1"/>
              </a:solidFill>
              <a:latin typeface="+mn-lt"/>
              <a:ea typeface="+mn-ea"/>
              <a:cs typeface="+mn-cs"/>
            </a:rPr>
            <a:t>contractual terms</a:t>
          </a:r>
          <a:endParaRPr lang="sv-SE" sz="1100" i="1">
            <a:solidFill>
              <a:schemeClr val="dk1"/>
            </a:solidFill>
            <a:latin typeface="+mn-lt"/>
            <a:ea typeface="+mn-ea"/>
            <a:cs typeface="+mn-cs"/>
          </a:endParaRPr>
        </a:p>
      </xdr:txBody>
    </xdr:sp>
    <xdr:clientData/>
  </xdr:twoCellAnchor>
  <xdr:twoCellAnchor editAs="oneCell">
    <xdr:from>
      <xdr:col>9</xdr:col>
      <xdr:colOff>619125</xdr:colOff>
      <xdr:row>0</xdr:row>
      <xdr:rowOff>321468</xdr:rowOff>
    </xdr:from>
    <xdr:to>
      <xdr:col>12</xdr:col>
      <xdr:colOff>247310</xdr:colOff>
      <xdr:row>2</xdr:row>
      <xdr:rowOff>78468</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15625" y="321468"/>
          <a:ext cx="2647610" cy="900000"/>
        </a:xfrm>
        <a:prstGeom prst="rect">
          <a:avLst/>
        </a:prstGeom>
      </xdr:spPr>
    </xdr:pic>
    <xdr:clientData/>
  </xdr:twoCellAnchor>
  <xdr:twoCellAnchor>
    <xdr:from>
      <xdr:col>2</xdr:col>
      <xdr:colOff>2470</xdr:colOff>
      <xdr:row>110</xdr:row>
      <xdr:rowOff>104384</xdr:rowOff>
    </xdr:from>
    <xdr:to>
      <xdr:col>9</xdr:col>
      <xdr:colOff>208465</xdr:colOff>
      <xdr:row>117</xdr:row>
      <xdr:rowOff>78287</xdr:rowOff>
    </xdr:to>
    <xdr:sp macro="" textlink="">
      <xdr:nvSpPr>
        <xdr:cNvPr id="6" name="textruta 7"/>
        <xdr:cNvSpPr txBox="1"/>
      </xdr:nvSpPr>
      <xdr:spPr>
        <a:xfrm>
          <a:off x="1250245" y="22764359"/>
          <a:ext cx="9054720" cy="13074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Issued covered bonds in another currency than SEK  has been swapped at the time of issuance to SEK to entirely eliminate the FX-risk until the maturity of the bond. Since 2010 Nordea Hypotek has only been issuing SEK-denominated covered bonds.</a:t>
          </a:r>
          <a:endParaRPr lang="en-GB" sz="1200">
            <a:effectLst/>
            <a:latin typeface="+mn-lt"/>
          </a:endParaRPr>
        </a:p>
      </xdr:txBody>
    </xdr:sp>
    <xdr:clientData/>
  </xdr:twoCellAnchor>
  <xdr:twoCellAnchor>
    <xdr:from>
      <xdr:col>2</xdr:col>
      <xdr:colOff>2470</xdr:colOff>
      <xdr:row>123</xdr:row>
      <xdr:rowOff>113264</xdr:rowOff>
    </xdr:from>
    <xdr:to>
      <xdr:col>9</xdr:col>
      <xdr:colOff>208465</xdr:colOff>
      <xdr:row>131</xdr:row>
      <xdr:rowOff>87167</xdr:rowOff>
    </xdr:to>
    <xdr:sp macro="" textlink="">
      <xdr:nvSpPr>
        <xdr:cNvPr id="7" name="textruta 7"/>
        <xdr:cNvSpPr txBox="1"/>
      </xdr:nvSpPr>
      <xdr:spPr>
        <a:xfrm>
          <a:off x="1250245" y="25316414"/>
          <a:ext cx="9054720" cy="14979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The interest rate risk is managed through issuance of fixed and/or floating rate bonds and by entering interest rate swaps reflecting the prevailing risk composition of assets. Capped floating rate loans are hedged in full by purchased caps throughout the capped period. </a:t>
          </a:r>
          <a:endParaRPr lang="en-GB" sz="1200">
            <a:effectLst/>
          </a:endParaRPr>
        </a:p>
        <a:p>
          <a:endParaRPr lang="en-GB" sz="1100">
            <a:solidFill>
              <a:schemeClr val="dk1"/>
            </a:solidFill>
            <a:effectLst/>
            <a:latin typeface="+mn-lt"/>
            <a:ea typeface="+mn-ea"/>
            <a:cs typeface="+mn-cs"/>
          </a:endParaRPr>
        </a:p>
      </xdr:txBody>
    </xdr:sp>
    <xdr:clientData/>
  </xdr:twoCellAnchor>
  <xdr:twoCellAnchor>
    <xdr:from>
      <xdr:col>8</xdr:col>
      <xdr:colOff>15990</xdr:colOff>
      <xdr:row>31</xdr:row>
      <xdr:rowOff>66334</xdr:rowOff>
    </xdr:from>
    <xdr:to>
      <xdr:col>11</xdr:col>
      <xdr:colOff>139097</xdr:colOff>
      <xdr:row>33</xdr:row>
      <xdr:rowOff>45334</xdr:rowOff>
    </xdr:to>
    <xdr:sp macro="" textlink="">
      <xdr:nvSpPr>
        <xdr:cNvPr id="8" name="textruta 5"/>
        <xdr:cNvSpPr txBox="1"/>
      </xdr:nvSpPr>
      <xdr:spPr>
        <a:xfrm>
          <a:off x="9026640" y="7238659"/>
          <a:ext cx="335208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 in</a:t>
          </a:r>
          <a:r>
            <a:rPr lang="sv-SE" sz="1100" i="1" baseline="0">
              <a:solidFill>
                <a:sysClr val="windowText" lastClr="000000"/>
              </a:solidFill>
            </a:rPr>
            <a:t> regional distribution</a:t>
          </a:r>
          <a:endParaRPr lang="sv-SE" sz="1100" i="1">
            <a:solidFill>
              <a:sysClr val="windowText" lastClr="000000"/>
            </a:solidFill>
          </a:endParaRPr>
        </a:p>
      </xdr:txBody>
    </xdr:sp>
    <xdr:clientData/>
  </xdr:twoCellAnchor>
  <xdr:twoCellAnchor>
    <xdr:from>
      <xdr:col>4</xdr:col>
      <xdr:colOff>68035</xdr:colOff>
      <xdr:row>63</xdr:row>
      <xdr:rowOff>108857</xdr:rowOff>
    </xdr:from>
    <xdr:to>
      <xdr:col>7</xdr:col>
      <xdr:colOff>123107</xdr:colOff>
      <xdr:row>65</xdr:row>
      <xdr:rowOff>87857</xdr:rowOff>
    </xdr:to>
    <xdr:sp macro="" textlink="">
      <xdr:nvSpPr>
        <xdr:cNvPr id="9" name="textruta 5"/>
        <xdr:cNvSpPr txBox="1"/>
      </xdr:nvSpPr>
      <xdr:spPr>
        <a:xfrm>
          <a:off x="4706710" y="13558157"/>
          <a:ext cx="335072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Issuer's total housing loans</a:t>
          </a:r>
          <a:r>
            <a:rPr lang="sv-SE" sz="1100" i="1" baseline="0">
              <a:solidFill>
                <a:sysClr val="windowText" lastClr="000000"/>
              </a:solidFill>
            </a:rPr>
            <a:t> </a:t>
          </a:r>
          <a:r>
            <a:rPr lang="sv-SE" sz="1100" i="1">
              <a:solidFill>
                <a:sysClr val="windowText" lastClr="000000"/>
              </a:solidFill>
            </a:rPr>
            <a:t>portfolio</a:t>
          </a:r>
        </a:p>
      </xdr:txBody>
    </xdr:sp>
    <xdr:clientData/>
  </xdr:twoCellAnchor>
  <xdr:twoCellAnchor>
    <xdr:from>
      <xdr:col>2</xdr:col>
      <xdr:colOff>5104</xdr:colOff>
      <xdr:row>44</xdr:row>
      <xdr:rowOff>55448</xdr:rowOff>
    </xdr:from>
    <xdr:to>
      <xdr:col>4</xdr:col>
      <xdr:colOff>73782</xdr:colOff>
      <xdr:row>46</xdr:row>
      <xdr:rowOff>34448</xdr:rowOff>
    </xdr:to>
    <xdr:sp macro="" textlink="">
      <xdr:nvSpPr>
        <xdr:cNvPr id="10" name="textruta 5"/>
        <xdr:cNvSpPr txBox="1"/>
      </xdr:nvSpPr>
      <xdr:spPr>
        <a:xfrm>
          <a:off x="1252879" y="9885248"/>
          <a:ext cx="3459578"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a:t>
          </a:r>
          <a:r>
            <a:rPr lang="sv-SE" sz="1100" i="1" baseline="0">
              <a:solidFill>
                <a:sysClr val="windowText" lastClr="000000"/>
              </a:solidFill>
            </a:rPr>
            <a:t> in LTV level</a:t>
          </a:r>
          <a:endParaRPr lang="sv-SE" sz="1100" i="1">
            <a:solidFill>
              <a:sysClr val="windowText" lastClr="000000"/>
            </a:solidFill>
          </a:endParaRPr>
        </a:p>
      </xdr:txBody>
    </xdr:sp>
    <xdr:clientData/>
  </xdr:twoCellAnchor>
  <xdr:twoCellAnchor>
    <xdr:from>
      <xdr:col>9</xdr:col>
      <xdr:colOff>135732</xdr:colOff>
      <xdr:row>55</xdr:row>
      <xdr:rowOff>11905</xdr:rowOff>
    </xdr:from>
    <xdr:to>
      <xdr:col>12</xdr:col>
      <xdr:colOff>476554</xdr:colOff>
      <xdr:row>57</xdr:row>
      <xdr:rowOff>185174</xdr:rowOff>
    </xdr:to>
    <xdr:sp macro="" textlink="">
      <xdr:nvSpPr>
        <xdr:cNvPr id="11" name="textruta 5"/>
        <xdr:cNvSpPr txBox="1"/>
      </xdr:nvSpPr>
      <xdr:spPr>
        <a:xfrm>
          <a:off x="10232232" y="11937205"/>
          <a:ext cx="3360247"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Per loan</a:t>
          </a:r>
        </a:p>
      </xdr:txBody>
    </xdr:sp>
    <xdr:clientData/>
  </xdr:twoCellAnchor>
  <xdr:twoCellAnchor>
    <xdr:from>
      <xdr:col>1</xdr:col>
      <xdr:colOff>200026</xdr:colOff>
      <xdr:row>50</xdr:row>
      <xdr:rowOff>95250</xdr:rowOff>
    </xdr:from>
    <xdr:to>
      <xdr:col>4</xdr:col>
      <xdr:colOff>64597</xdr:colOff>
      <xdr:row>53</xdr:row>
      <xdr:rowOff>178593</xdr:rowOff>
    </xdr:to>
    <xdr:sp macro="" textlink="">
      <xdr:nvSpPr>
        <xdr:cNvPr id="12" name="textruta 4"/>
        <xdr:cNvSpPr txBox="1"/>
      </xdr:nvSpPr>
      <xdr:spPr>
        <a:xfrm>
          <a:off x="1247776" y="11068050"/>
          <a:ext cx="3455496" cy="65484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 Maturity is the time remaining to the next change of interest rate in the</a:t>
          </a:r>
          <a:r>
            <a:rPr lang="en-US" sz="1100" i="1" baseline="0">
              <a:solidFill>
                <a:schemeClr val="dk1"/>
              </a:solidFill>
              <a:latin typeface="+mn-lt"/>
              <a:ea typeface="+mn-ea"/>
              <a:cs typeface="+mn-cs"/>
            </a:rPr>
            <a:t> </a:t>
          </a:r>
          <a:r>
            <a:rPr lang="en-US" sz="1100" i="1">
              <a:solidFill>
                <a:schemeClr val="dk1"/>
              </a:solidFill>
              <a:latin typeface="+mn-lt"/>
              <a:ea typeface="+mn-ea"/>
              <a:cs typeface="+mn-cs"/>
            </a:rPr>
            <a:t>contractual terms</a:t>
          </a:r>
          <a:endParaRPr lang="sv-SE" sz="1100" i="1">
            <a:solidFill>
              <a:schemeClr val="dk1"/>
            </a:solidFill>
            <a:latin typeface="+mn-lt"/>
            <a:ea typeface="+mn-ea"/>
            <a:cs typeface="+mn-cs"/>
          </a:endParaRPr>
        </a:p>
      </xdr:txBody>
    </xdr:sp>
    <xdr:clientData/>
  </xdr:twoCellAnchor>
  <xdr:twoCellAnchor>
    <xdr:from>
      <xdr:col>2</xdr:col>
      <xdr:colOff>2470</xdr:colOff>
      <xdr:row>110</xdr:row>
      <xdr:rowOff>104384</xdr:rowOff>
    </xdr:from>
    <xdr:to>
      <xdr:col>9</xdr:col>
      <xdr:colOff>208465</xdr:colOff>
      <xdr:row>117</xdr:row>
      <xdr:rowOff>78287</xdr:rowOff>
    </xdr:to>
    <xdr:sp macro="" textlink="">
      <xdr:nvSpPr>
        <xdr:cNvPr id="13" name="textruta 7"/>
        <xdr:cNvSpPr txBox="1"/>
      </xdr:nvSpPr>
      <xdr:spPr>
        <a:xfrm>
          <a:off x="1250245" y="22764359"/>
          <a:ext cx="9054720" cy="13074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Issued covered bonds in another currency than SEK  has been swapped at the time of issuance to SEK to entirely eliminate the FX-risk until the maturity of the bond. Since 2010 Nordea Hypotek has only been issuing SEK-denominated covered bonds.</a:t>
          </a:r>
          <a:endParaRPr lang="en-GB" sz="1200">
            <a:effectLst/>
            <a:latin typeface="+mn-lt"/>
          </a:endParaRPr>
        </a:p>
      </xdr:txBody>
    </xdr:sp>
    <xdr:clientData/>
  </xdr:twoCellAnchor>
  <xdr:twoCellAnchor>
    <xdr:from>
      <xdr:col>2</xdr:col>
      <xdr:colOff>2470</xdr:colOff>
      <xdr:row>123</xdr:row>
      <xdr:rowOff>113264</xdr:rowOff>
    </xdr:from>
    <xdr:to>
      <xdr:col>9</xdr:col>
      <xdr:colOff>208465</xdr:colOff>
      <xdr:row>131</xdr:row>
      <xdr:rowOff>87167</xdr:rowOff>
    </xdr:to>
    <xdr:sp macro="" textlink="">
      <xdr:nvSpPr>
        <xdr:cNvPr id="14" name="textruta 7"/>
        <xdr:cNvSpPr txBox="1"/>
      </xdr:nvSpPr>
      <xdr:spPr>
        <a:xfrm>
          <a:off x="1250245" y="25316414"/>
          <a:ext cx="9054720" cy="14979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The interest rate risk is managed through issuance of fixed and/or floating rate bonds and by entering interest rate swaps reflecting the prevailing risk composition of assets. Capped floating rate loans are hedged in full by purchased caps throughout the capped period. </a:t>
          </a:r>
          <a:endParaRPr lang="en-GB" sz="1200">
            <a:effectLst/>
          </a:endParaRPr>
        </a:p>
        <a:p>
          <a:endParaRPr lang="en-GB" sz="1100">
            <a:solidFill>
              <a:schemeClr val="dk1"/>
            </a:solidFill>
            <a:effectLst/>
            <a:latin typeface="+mn-lt"/>
            <a:ea typeface="+mn-ea"/>
            <a:cs typeface="+mn-cs"/>
          </a:endParaRPr>
        </a:p>
      </xdr:txBody>
    </xdr:sp>
    <xdr:clientData/>
  </xdr:twoCellAnchor>
  <xdr:twoCellAnchor>
    <xdr:from>
      <xdr:col>8</xdr:col>
      <xdr:colOff>15990</xdr:colOff>
      <xdr:row>31</xdr:row>
      <xdr:rowOff>66334</xdr:rowOff>
    </xdr:from>
    <xdr:to>
      <xdr:col>11</xdr:col>
      <xdr:colOff>139097</xdr:colOff>
      <xdr:row>33</xdr:row>
      <xdr:rowOff>45334</xdr:rowOff>
    </xdr:to>
    <xdr:sp macro="" textlink="">
      <xdr:nvSpPr>
        <xdr:cNvPr id="15" name="textruta 5"/>
        <xdr:cNvSpPr txBox="1"/>
      </xdr:nvSpPr>
      <xdr:spPr>
        <a:xfrm>
          <a:off x="9026640" y="7238659"/>
          <a:ext cx="335208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 in</a:t>
          </a:r>
          <a:r>
            <a:rPr lang="sv-SE" sz="1100" i="1" baseline="0">
              <a:solidFill>
                <a:sysClr val="windowText" lastClr="000000"/>
              </a:solidFill>
            </a:rPr>
            <a:t> regional distribution</a:t>
          </a:r>
          <a:endParaRPr lang="sv-SE" sz="1100" i="1">
            <a:solidFill>
              <a:sysClr val="windowText" lastClr="000000"/>
            </a:solidFill>
          </a:endParaRPr>
        </a:p>
      </xdr:txBody>
    </xdr:sp>
    <xdr:clientData/>
  </xdr:twoCellAnchor>
  <xdr:twoCellAnchor>
    <xdr:from>
      <xdr:col>4</xdr:col>
      <xdr:colOff>68035</xdr:colOff>
      <xdr:row>63</xdr:row>
      <xdr:rowOff>108857</xdr:rowOff>
    </xdr:from>
    <xdr:to>
      <xdr:col>7</xdr:col>
      <xdr:colOff>123107</xdr:colOff>
      <xdr:row>65</xdr:row>
      <xdr:rowOff>87857</xdr:rowOff>
    </xdr:to>
    <xdr:sp macro="" textlink="">
      <xdr:nvSpPr>
        <xdr:cNvPr id="16" name="textruta 5"/>
        <xdr:cNvSpPr txBox="1"/>
      </xdr:nvSpPr>
      <xdr:spPr>
        <a:xfrm>
          <a:off x="4706710" y="13558157"/>
          <a:ext cx="335072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Issuer's total housing loans</a:t>
          </a:r>
          <a:r>
            <a:rPr lang="sv-SE" sz="1100" i="1" baseline="0">
              <a:solidFill>
                <a:sysClr val="windowText" lastClr="000000"/>
              </a:solidFill>
            </a:rPr>
            <a:t> </a:t>
          </a:r>
          <a:r>
            <a:rPr lang="sv-SE" sz="1100" i="1">
              <a:solidFill>
                <a:sysClr val="windowText" lastClr="000000"/>
              </a:solidFill>
            </a:rPr>
            <a:t>portfolio</a:t>
          </a:r>
        </a:p>
      </xdr:txBody>
    </xdr:sp>
    <xdr:clientData/>
  </xdr:twoCellAnchor>
  <xdr:twoCellAnchor>
    <xdr:from>
      <xdr:col>2</xdr:col>
      <xdr:colOff>5104</xdr:colOff>
      <xdr:row>44</xdr:row>
      <xdr:rowOff>55448</xdr:rowOff>
    </xdr:from>
    <xdr:to>
      <xdr:col>4</xdr:col>
      <xdr:colOff>73782</xdr:colOff>
      <xdr:row>46</xdr:row>
      <xdr:rowOff>34448</xdr:rowOff>
    </xdr:to>
    <xdr:sp macro="" textlink="">
      <xdr:nvSpPr>
        <xdr:cNvPr id="17" name="textruta 5"/>
        <xdr:cNvSpPr txBox="1"/>
      </xdr:nvSpPr>
      <xdr:spPr>
        <a:xfrm>
          <a:off x="1252879" y="9885248"/>
          <a:ext cx="3459578"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a:t>
          </a:r>
          <a:r>
            <a:rPr lang="sv-SE" sz="1100" i="1" baseline="0">
              <a:solidFill>
                <a:sysClr val="windowText" lastClr="000000"/>
              </a:solidFill>
            </a:rPr>
            <a:t> in LTV level</a:t>
          </a:r>
          <a:endParaRPr lang="sv-SE" sz="1100" i="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135732</xdr:colOff>
      <xdr:row>55</xdr:row>
      <xdr:rowOff>11905</xdr:rowOff>
    </xdr:from>
    <xdr:to>
      <xdr:col>12</xdr:col>
      <xdr:colOff>476554</xdr:colOff>
      <xdr:row>57</xdr:row>
      <xdr:rowOff>185174</xdr:rowOff>
    </xdr:to>
    <xdr:sp macro="" textlink="">
      <xdr:nvSpPr>
        <xdr:cNvPr id="2" name="textruta 5"/>
        <xdr:cNvSpPr txBox="1"/>
      </xdr:nvSpPr>
      <xdr:spPr>
        <a:xfrm>
          <a:off x="10232232" y="11937205"/>
          <a:ext cx="3360247"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Per loan</a:t>
          </a:r>
        </a:p>
      </xdr:txBody>
    </xdr:sp>
    <xdr:clientData/>
  </xdr:twoCellAnchor>
  <xdr:oneCellAnchor>
    <xdr:from>
      <xdr:col>2</xdr:col>
      <xdr:colOff>33338</xdr:colOff>
      <xdr:row>1</xdr:row>
      <xdr:rowOff>47625</xdr:rowOff>
    </xdr:from>
    <xdr:ext cx="1857086" cy="620688"/>
    <xdr:pic>
      <xdr:nvPicPr>
        <xdr:cNvPr id="3"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81113" y="409575"/>
          <a:ext cx="1857086" cy="620688"/>
        </a:xfrm>
        <a:prstGeom prst="rect">
          <a:avLst/>
        </a:prstGeom>
        <a:noFill/>
        <a:ln w="9525">
          <a:noFill/>
          <a:miter lim="800000"/>
          <a:headEnd/>
          <a:tailEnd/>
        </a:ln>
      </xdr:spPr>
    </xdr:pic>
    <xdr:clientData/>
  </xdr:oneCellAnchor>
  <xdr:twoCellAnchor>
    <xdr:from>
      <xdr:col>1</xdr:col>
      <xdr:colOff>200026</xdr:colOff>
      <xdr:row>50</xdr:row>
      <xdr:rowOff>95250</xdr:rowOff>
    </xdr:from>
    <xdr:to>
      <xdr:col>4</xdr:col>
      <xdr:colOff>64597</xdr:colOff>
      <xdr:row>53</xdr:row>
      <xdr:rowOff>178593</xdr:rowOff>
    </xdr:to>
    <xdr:sp macro="" textlink="">
      <xdr:nvSpPr>
        <xdr:cNvPr id="4" name="textruta 4"/>
        <xdr:cNvSpPr txBox="1"/>
      </xdr:nvSpPr>
      <xdr:spPr>
        <a:xfrm>
          <a:off x="1247776" y="11068050"/>
          <a:ext cx="3455496" cy="65484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 Maturity is the time remaining to the next change of interest rate in the</a:t>
          </a:r>
          <a:r>
            <a:rPr lang="en-US" sz="1100" i="1" baseline="0">
              <a:solidFill>
                <a:schemeClr val="dk1"/>
              </a:solidFill>
              <a:latin typeface="+mn-lt"/>
              <a:ea typeface="+mn-ea"/>
              <a:cs typeface="+mn-cs"/>
            </a:rPr>
            <a:t> </a:t>
          </a:r>
          <a:r>
            <a:rPr lang="en-US" sz="1100" i="1">
              <a:solidFill>
                <a:schemeClr val="dk1"/>
              </a:solidFill>
              <a:latin typeface="+mn-lt"/>
              <a:ea typeface="+mn-ea"/>
              <a:cs typeface="+mn-cs"/>
            </a:rPr>
            <a:t>contractual terms</a:t>
          </a:r>
          <a:endParaRPr lang="sv-SE" sz="1100" i="1">
            <a:solidFill>
              <a:schemeClr val="dk1"/>
            </a:solidFill>
            <a:latin typeface="+mn-lt"/>
            <a:ea typeface="+mn-ea"/>
            <a:cs typeface="+mn-cs"/>
          </a:endParaRPr>
        </a:p>
      </xdr:txBody>
    </xdr:sp>
    <xdr:clientData/>
  </xdr:twoCellAnchor>
  <xdr:twoCellAnchor editAs="oneCell">
    <xdr:from>
      <xdr:col>9</xdr:col>
      <xdr:colOff>619125</xdr:colOff>
      <xdr:row>0</xdr:row>
      <xdr:rowOff>321468</xdr:rowOff>
    </xdr:from>
    <xdr:to>
      <xdr:col>12</xdr:col>
      <xdr:colOff>247310</xdr:colOff>
      <xdr:row>2</xdr:row>
      <xdr:rowOff>78468</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15625" y="321468"/>
          <a:ext cx="2647610" cy="900000"/>
        </a:xfrm>
        <a:prstGeom prst="rect">
          <a:avLst/>
        </a:prstGeom>
      </xdr:spPr>
    </xdr:pic>
    <xdr:clientData/>
  </xdr:twoCellAnchor>
  <xdr:twoCellAnchor>
    <xdr:from>
      <xdr:col>2</xdr:col>
      <xdr:colOff>2470</xdr:colOff>
      <xdr:row>110</xdr:row>
      <xdr:rowOff>104384</xdr:rowOff>
    </xdr:from>
    <xdr:to>
      <xdr:col>9</xdr:col>
      <xdr:colOff>208465</xdr:colOff>
      <xdr:row>117</xdr:row>
      <xdr:rowOff>78287</xdr:rowOff>
    </xdr:to>
    <xdr:sp macro="" textlink="">
      <xdr:nvSpPr>
        <xdr:cNvPr id="6" name="textruta 7"/>
        <xdr:cNvSpPr txBox="1"/>
      </xdr:nvSpPr>
      <xdr:spPr>
        <a:xfrm>
          <a:off x="1250245" y="22764359"/>
          <a:ext cx="9054720" cy="13074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Issued covered bonds in another currency than SEK  has been swapped at the time of issuance to SEK to entirely eliminate the FX-risk until the maturity of the bond. Since 2010 Nordea Hypotek has only been issuing SEK-denominated covered bonds.</a:t>
          </a:r>
          <a:endParaRPr lang="en-GB" sz="1200">
            <a:effectLst/>
            <a:latin typeface="+mn-lt"/>
          </a:endParaRPr>
        </a:p>
      </xdr:txBody>
    </xdr:sp>
    <xdr:clientData/>
  </xdr:twoCellAnchor>
  <xdr:twoCellAnchor>
    <xdr:from>
      <xdr:col>2</xdr:col>
      <xdr:colOff>2470</xdr:colOff>
      <xdr:row>123</xdr:row>
      <xdr:rowOff>113264</xdr:rowOff>
    </xdr:from>
    <xdr:to>
      <xdr:col>9</xdr:col>
      <xdr:colOff>208465</xdr:colOff>
      <xdr:row>131</xdr:row>
      <xdr:rowOff>87167</xdr:rowOff>
    </xdr:to>
    <xdr:sp macro="" textlink="">
      <xdr:nvSpPr>
        <xdr:cNvPr id="7" name="textruta 7"/>
        <xdr:cNvSpPr txBox="1"/>
      </xdr:nvSpPr>
      <xdr:spPr>
        <a:xfrm>
          <a:off x="1250245" y="25316414"/>
          <a:ext cx="9054720" cy="149790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The interest rate risk is managed through issuance of fixed and/or floating rate bonds and by entering interest rate swaps reflecting the prevailing risk composition of assets. Capped floating rate loans are hedged in full by purchased caps throughout the capped period. </a:t>
          </a:r>
          <a:endParaRPr lang="en-GB" sz="1200">
            <a:effectLst/>
          </a:endParaRPr>
        </a:p>
        <a:p>
          <a:endParaRPr lang="en-GB" sz="1100">
            <a:solidFill>
              <a:schemeClr val="dk1"/>
            </a:solidFill>
            <a:effectLst/>
            <a:latin typeface="+mn-lt"/>
            <a:ea typeface="+mn-ea"/>
            <a:cs typeface="+mn-cs"/>
          </a:endParaRPr>
        </a:p>
      </xdr:txBody>
    </xdr:sp>
    <xdr:clientData/>
  </xdr:twoCellAnchor>
  <xdr:twoCellAnchor>
    <xdr:from>
      <xdr:col>8</xdr:col>
      <xdr:colOff>15990</xdr:colOff>
      <xdr:row>31</xdr:row>
      <xdr:rowOff>66334</xdr:rowOff>
    </xdr:from>
    <xdr:to>
      <xdr:col>11</xdr:col>
      <xdr:colOff>139097</xdr:colOff>
      <xdr:row>33</xdr:row>
      <xdr:rowOff>45334</xdr:rowOff>
    </xdr:to>
    <xdr:sp macro="" textlink="">
      <xdr:nvSpPr>
        <xdr:cNvPr id="8" name="textruta 5"/>
        <xdr:cNvSpPr txBox="1"/>
      </xdr:nvSpPr>
      <xdr:spPr>
        <a:xfrm>
          <a:off x="9026640" y="7238659"/>
          <a:ext cx="335208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 in</a:t>
          </a:r>
          <a:r>
            <a:rPr lang="sv-SE" sz="1100" i="1" baseline="0">
              <a:solidFill>
                <a:sysClr val="windowText" lastClr="000000"/>
              </a:solidFill>
            </a:rPr>
            <a:t> regional distribution</a:t>
          </a:r>
          <a:endParaRPr lang="sv-SE" sz="1100" i="1">
            <a:solidFill>
              <a:sysClr val="windowText" lastClr="000000"/>
            </a:solidFill>
          </a:endParaRPr>
        </a:p>
      </xdr:txBody>
    </xdr:sp>
    <xdr:clientData/>
  </xdr:twoCellAnchor>
  <xdr:twoCellAnchor>
    <xdr:from>
      <xdr:col>4</xdr:col>
      <xdr:colOff>68035</xdr:colOff>
      <xdr:row>63</xdr:row>
      <xdr:rowOff>108857</xdr:rowOff>
    </xdr:from>
    <xdr:to>
      <xdr:col>7</xdr:col>
      <xdr:colOff>123107</xdr:colOff>
      <xdr:row>65</xdr:row>
      <xdr:rowOff>87857</xdr:rowOff>
    </xdr:to>
    <xdr:sp macro="" textlink="">
      <xdr:nvSpPr>
        <xdr:cNvPr id="9" name="textruta 5"/>
        <xdr:cNvSpPr txBox="1"/>
      </xdr:nvSpPr>
      <xdr:spPr>
        <a:xfrm>
          <a:off x="4706710" y="13558157"/>
          <a:ext cx="3350722"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Issuer's total housing loans</a:t>
          </a:r>
          <a:r>
            <a:rPr lang="sv-SE" sz="1100" i="1" baseline="0">
              <a:solidFill>
                <a:sysClr val="windowText" lastClr="000000"/>
              </a:solidFill>
            </a:rPr>
            <a:t> </a:t>
          </a:r>
          <a:r>
            <a:rPr lang="sv-SE" sz="1100" i="1">
              <a:solidFill>
                <a:sysClr val="windowText" lastClr="000000"/>
              </a:solidFill>
            </a:rPr>
            <a:t>portfolio</a:t>
          </a:r>
        </a:p>
      </xdr:txBody>
    </xdr:sp>
    <xdr:clientData/>
  </xdr:twoCellAnchor>
  <xdr:twoCellAnchor>
    <xdr:from>
      <xdr:col>2</xdr:col>
      <xdr:colOff>5104</xdr:colOff>
      <xdr:row>44</xdr:row>
      <xdr:rowOff>55448</xdr:rowOff>
    </xdr:from>
    <xdr:to>
      <xdr:col>4</xdr:col>
      <xdr:colOff>73782</xdr:colOff>
      <xdr:row>46</xdr:row>
      <xdr:rowOff>34448</xdr:rowOff>
    </xdr:to>
    <xdr:sp macro="" textlink="">
      <xdr:nvSpPr>
        <xdr:cNvPr id="10" name="textruta 5"/>
        <xdr:cNvSpPr txBox="1"/>
      </xdr:nvSpPr>
      <xdr:spPr>
        <a:xfrm>
          <a:off x="1252879" y="9885248"/>
          <a:ext cx="3459578" cy="3600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solidFill>
                <a:sysClr val="windowText" lastClr="000000"/>
              </a:solidFill>
            </a:rPr>
            <a:t>* Public loans not included</a:t>
          </a:r>
          <a:r>
            <a:rPr lang="sv-SE" sz="1100" i="1" baseline="0">
              <a:solidFill>
                <a:sysClr val="windowText" lastClr="000000"/>
              </a:solidFill>
            </a:rPr>
            <a:t> in LTV level</a:t>
          </a:r>
          <a:endParaRPr lang="sv-SE" sz="1100" i="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171450</xdr:colOff>
      <xdr:row>61</xdr:row>
      <xdr:rowOff>180975</xdr:rowOff>
    </xdr:from>
    <xdr:to>
      <xdr:col>7</xdr:col>
      <xdr:colOff>228600</xdr:colOff>
      <xdr:row>65</xdr:row>
      <xdr:rowOff>107156</xdr:rowOff>
    </xdr:to>
    <xdr:sp macro="" textlink="">
      <xdr:nvSpPr>
        <xdr:cNvPr id="2" name="textruta 1"/>
        <xdr:cNvSpPr txBox="1"/>
      </xdr:nvSpPr>
      <xdr:spPr>
        <a:xfrm>
          <a:off x="4314825" y="13601700"/>
          <a:ext cx="2562225" cy="688181"/>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1100" i="1">
              <a:solidFill>
                <a:schemeClr val="dk1"/>
              </a:solidFill>
              <a:latin typeface="+mn-lt"/>
              <a:ea typeface="+mn-ea"/>
              <a:cs typeface="+mn-cs"/>
            </a:rPr>
            <a:t>**All issuance of covered bonds in foreign currency is swapped to entirely eliminate FX-risk.</a:t>
          </a:r>
        </a:p>
      </xdr:txBody>
    </xdr:sp>
    <xdr:clientData/>
  </xdr:twoCellAnchor>
  <xdr:twoCellAnchor>
    <xdr:from>
      <xdr:col>9</xdr:col>
      <xdr:colOff>135732</xdr:colOff>
      <xdr:row>51</xdr:row>
      <xdr:rowOff>11905</xdr:rowOff>
    </xdr:from>
    <xdr:to>
      <xdr:col>12</xdr:col>
      <xdr:colOff>478632</xdr:colOff>
      <xdr:row>53</xdr:row>
      <xdr:rowOff>185174</xdr:rowOff>
    </xdr:to>
    <xdr:sp macro="" textlink="">
      <xdr:nvSpPr>
        <xdr:cNvPr id="3" name="textruta 5"/>
        <xdr:cNvSpPr txBox="1"/>
      </xdr:nvSpPr>
      <xdr:spPr>
        <a:xfrm>
          <a:off x="8108157" y="11527630"/>
          <a:ext cx="24669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house or per loan</a:t>
          </a:r>
        </a:p>
      </xdr:txBody>
    </xdr:sp>
    <xdr:clientData/>
  </xdr:twoCellAnchor>
  <xdr:twoCellAnchor editAs="oneCell">
    <xdr:from>
      <xdr:col>1</xdr:col>
      <xdr:colOff>581025</xdr:colOff>
      <xdr:row>1</xdr:row>
      <xdr:rowOff>47625</xdr:rowOff>
    </xdr:from>
    <xdr:to>
      <xdr:col>2</xdr:col>
      <xdr:colOff>1830892</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190625" y="409575"/>
          <a:ext cx="1859467" cy="620688"/>
        </a:xfrm>
        <a:prstGeom prst="rect">
          <a:avLst/>
        </a:prstGeom>
        <a:noFill/>
        <a:ln w="9525">
          <a:noFill/>
          <a:miter lim="800000"/>
          <a:headEnd/>
          <a:tailEnd/>
        </a:ln>
      </xdr:spPr>
    </xdr:pic>
    <xdr:clientData/>
  </xdr:twoCellAnchor>
  <xdr:twoCellAnchor>
    <xdr:from>
      <xdr:col>2</xdr:col>
      <xdr:colOff>52388</xdr:colOff>
      <xdr:row>46</xdr:row>
      <xdr:rowOff>178593</xdr:rowOff>
    </xdr:from>
    <xdr:to>
      <xdr:col>4</xdr:col>
      <xdr:colOff>180975</xdr:colOff>
      <xdr:row>50</xdr:row>
      <xdr:rowOff>107156</xdr:rowOff>
    </xdr:to>
    <xdr:sp macro="" textlink="">
      <xdr:nvSpPr>
        <xdr:cNvPr id="5" name="textruta 4"/>
        <xdr:cNvSpPr txBox="1"/>
      </xdr:nvSpPr>
      <xdr:spPr>
        <a:xfrm>
          <a:off x="1271588" y="10741818"/>
          <a:ext cx="3052762" cy="69056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Maturity is the time remaining to the next change of interest rate in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contractual terms</a:t>
          </a:r>
          <a:endParaRPr lang="en-GB">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64a603\sek6305\Opgaver\Stockholm\Riskrequirements%20for%20UNI%20FULD%20ST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emo-app.nordea.com/sitemod/upload/root/www.nordea.com%20-%20uk/investorrelations/nordeahypotek/Swedish%20transparency%20report%20com_2014033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emo-app.nordea.com/Users/n414170/AppData/Local/Microsoft/Windows/Temporary%20Internet%20Files/Content.Outlook/M69BG6MJ/Swedish%20transparency%20report%20com_201312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emo-app.nordea.com/sitemod/upload/root/www.nordea.com%20-%20uk/investorrelations/nordeahypotek/Swedish%20transparency%20report%20com%20VBA%20and%20SQ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64a603\sek6305\Opgaver\Stockholm\backup\Riskrequirements%20for%20UNI%20FULD%20STR%2012-01-20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6326\NBGPROD\Excel\dag\Mail_dail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64a603\sek6305\Opgaver\EquityRisk_New\Backup\TreasuryEquityrisk_Full_size%20backup%2014jan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Global"/>
      <sheetName val="ALM"/>
      <sheetName val="I&amp;E"/>
      <sheetName val="Overview_GF"/>
      <sheetName val="Overview-1"/>
      <sheetName val="OUT"/>
      <sheetName val="Nordea_Kredit"/>
      <sheetName val="FX"/>
      <sheetName val="MARS"/>
      <sheetName val="Fionia"/>
      <sheetName val="Oversigt_DATA"/>
      <sheetName val="OUTPUT"/>
      <sheetName val="SQL"/>
      <sheetName val="SQL2"/>
      <sheetName val="help"/>
      <sheetName val="Other Limits"/>
      <sheetName val="Feed"/>
      <sheetName val="IR_Scenario"/>
      <sheetName val="IR_Vega"/>
      <sheetName val="Korrektion"/>
      <sheetName val="SQL 2"/>
      <sheetName val="Mail"/>
    </sheetNames>
    <sheetDataSet>
      <sheetData sheetId="0"/>
      <sheetData sheetId="1"/>
      <sheetData sheetId="2"/>
      <sheetData sheetId="3"/>
      <sheetData sheetId="4"/>
      <sheetData sheetId="5">
        <row r="30">
          <cell r="G30">
            <v>7277605.1737681767</v>
          </cell>
        </row>
      </sheetData>
      <sheetData sheetId="6"/>
      <sheetData sheetId="7"/>
      <sheetData sheetId="8"/>
      <sheetData sheetId="9"/>
      <sheetData sheetId="10"/>
      <sheetData sheetId="11">
        <row r="4">
          <cell r="J4" t="str">
            <v>GROUP FUNDING</v>
          </cell>
          <cell r="K4">
            <v>7508984.4253764423</v>
          </cell>
          <cell r="AA4" t="str">
            <v>GROUP FUNDING</v>
          </cell>
          <cell r="AB4">
            <v>7277605.1737681767</v>
          </cell>
        </row>
        <row r="5">
          <cell r="J5" t="str">
            <v>NORDEA KREDIT</v>
          </cell>
          <cell r="K5">
            <v>1640685.6597806921</v>
          </cell>
          <cell r="AA5" t="str">
            <v>NORDEA KREDIT</v>
          </cell>
          <cell r="AB5">
            <v>1826423.3723959622</v>
          </cell>
        </row>
        <row r="6">
          <cell r="J6" t="str">
            <v>NORDEA LEASING</v>
          </cell>
          <cell r="K6">
            <v>231293.11762492463</v>
          </cell>
          <cell r="AA6" t="str">
            <v>NORDEA LEASING</v>
          </cell>
          <cell r="AB6">
            <v>231476.31889207516</v>
          </cell>
          <cell r="AF6" t="str">
            <v>50304_129_10_8</v>
          </cell>
          <cell r="AG6">
            <v>50304</v>
          </cell>
          <cell r="AH6">
            <v>129</v>
          </cell>
          <cell r="AI6" t="str">
            <v>Floating to Fixed</v>
          </cell>
          <cell r="AJ6">
            <v>10</v>
          </cell>
          <cell r="AK6" t="str">
            <v>Nominal Amount</v>
          </cell>
          <cell r="AL6">
            <v>8</v>
          </cell>
          <cell r="AM6">
            <v>40000000</v>
          </cell>
          <cell r="BM6" t="str">
            <v>EUR_1008</v>
          </cell>
          <cell r="BN6">
            <v>41276</v>
          </cell>
          <cell r="BO6">
            <v>1008</v>
          </cell>
          <cell r="BP6" t="str">
            <v>EUR</v>
          </cell>
          <cell r="BQ6">
            <v>124.52460000000001</v>
          </cell>
          <cell r="BT6" t="str">
            <v>EUR_1008</v>
          </cell>
          <cell r="BU6">
            <v>41271</v>
          </cell>
          <cell r="BV6">
            <v>1008</v>
          </cell>
          <cell r="BW6" t="str">
            <v>EUR</v>
          </cell>
          <cell r="BX6">
            <v>121.27968</v>
          </cell>
          <cell r="CM6" t="str">
            <v>9_1_1</v>
          </cell>
          <cell r="CN6" t="str">
            <v>Interest rate</v>
          </cell>
          <cell r="CO6" t="str">
            <v>Official VaR</v>
          </cell>
          <cell r="CP6">
            <v>0</v>
          </cell>
          <cell r="CQ6">
            <v>1</v>
          </cell>
          <cell r="CR6">
            <v>1</v>
          </cell>
        </row>
        <row r="7">
          <cell r="J7" t="str">
            <v>ENHED 69</v>
          </cell>
          <cell r="K7">
            <v>43957.779921485126</v>
          </cell>
          <cell r="AA7" t="str">
            <v>35500_13_1</v>
          </cell>
          <cell r="AB7">
            <v>1434472.9245352147</v>
          </cell>
          <cell r="AF7" t="str">
            <v>50006_469_179_8</v>
          </cell>
          <cell r="AG7">
            <v>50006</v>
          </cell>
          <cell r="AH7">
            <v>469</v>
          </cell>
          <cell r="AI7" t="str">
            <v>EUR-GOVbe</v>
          </cell>
          <cell r="AJ7">
            <v>179</v>
          </cell>
          <cell r="AK7" t="str">
            <v>ABS 1% Shift</v>
          </cell>
          <cell r="AL7">
            <v>8</v>
          </cell>
          <cell r="AM7">
            <v>20000000</v>
          </cell>
          <cell r="BM7" t="str">
            <v>DKK_1008</v>
          </cell>
          <cell r="BN7">
            <v>41276</v>
          </cell>
          <cell r="BO7">
            <v>1008</v>
          </cell>
          <cell r="BP7" t="str">
            <v>DKK</v>
          </cell>
          <cell r="BQ7">
            <v>83.930098388783136</v>
          </cell>
          <cell r="BT7" t="str">
            <v>CHF_1008</v>
          </cell>
          <cell r="BU7">
            <v>41271</v>
          </cell>
          <cell r="BV7">
            <v>1008</v>
          </cell>
          <cell r="BW7" t="str">
            <v>CHF</v>
          </cell>
          <cell r="BX7">
            <v>20.522093003056135</v>
          </cell>
          <cell r="CM7" t="str">
            <v>9_3_1</v>
          </cell>
          <cell r="CN7" t="str">
            <v>Equity (old)</v>
          </cell>
          <cell r="CO7" t="str">
            <v>Official VaR</v>
          </cell>
          <cell r="CP7">
            <v>0</v>
          </cell>
          <cell r="CQ7">
            <v>3</v>
          </cell>
          <cell r="CR7">
            <v>1</v>
          </cell>
        </row>
        <row r="8">
          <cell r="J8" t="str">
            <v>BMK-NUL</v>
          </cell>
          <cell r="K8">
            <v>0</v>
          </cell>
          <cell r="AA8" t="str">
            <v>35500_16_1</v>
          </cell>
          <cell r="AB8">
            <v>2466749.3637917549</v>
          </cell>
          <cell r="AF8" t="str">
            <v>50006_406_179_8</v>
          </cell>
          <cell r="AG8">
            <v>50006</v>
          </cell>
          <cell r="AH8">
            <v>406</v>
          </cell>
          <cell r="AI8" t="str">
            <v>EUR-GOVie</v>
          </cell>
          <cell r="AJ8">
            <v>179</v>
          </cell>
          <cell r="AK8" t="str">
            <v>ABS 1% Shift</v>
          </cell>
          <cell r="AL8">
            <v>8</v>
          </cell>
          <cell r="AM8">
            <v>0</v>
          </cell>
          <cell r="BM8" t="str">
            <v>CHF_1008</v>
          </cell>
          <cell r="BN8">
            <v>41276</v>
          </cell>
          <cell r="BO8">
            <v>1008</v>
          </cell>
          <cell r="BP8" t="str">
            <v>CHF</v>
          </cell>
          <cell r="BQ8">
            <v>20.393658474303638</v>
          </cell>
          <cell r="BT8" t="str">
            <v>DKK_1008</v>
          </cell>
          <cell r="BU8">
            <v>41271</v>
          </cell>
          <cell r="BV8">
            <v>1008</v>
          </cell>
          <cell r="BW8" t="str">
            <v>DKK</v>
          </cell>
          <cell r="BX8">
            <v>10.388162833092059</v>
          </cell>
          <cell r="CM8" t="str">
            <v>9_13_1</v>
          </cell>
          <cell r="CN8" t="str">
            <v>Total equity</v>
          </cell>
          <cell r="CO8" t="str">
            <v>Official VaR</v>
          </cell>
          <cell r="CP8">
            <v>0</v>
          </cell>
          <cell r="CQ8">
            <v>13</v>
          </cell>
          <cell r="CR8">
            <v>1</v>
          </cell>
        </row>
        <row r="9">
          <cell r="J9" t="str">
            <v>TM-AKTIER INCL. CORP</v>
          </cell>
          <cell r="K9">
            <v>0</v>
          </cell>
          <cell r="AA9" t="str">
            <v>35500_30_1</v>
          </cell>
          <cell r="AB9">
            <v>2964993.9120817906</v>
          </cell>
          <cell r="AF9" t="str">
            <v>50006_405_179_8</v>
          </cell>
          <cell r="AG9">
            <v>50006</v>
          </cell>
          <cell r="AH9">
            <v>405</v>
          </cell>
          <cell r="AI9" t="str">
            <v>EUR-GOVpt</v>
          </cell>
          <cell r="AJ9">
            <v>179</v>
          </cell>
          <cell r="AK9" t="str">
            <v>ABS 1% Shift</v>
          </cell>
          <cell r="AL9">
            <v>8</v>
          </cell>
          <cell r="AM9">
            <v>0</v>
          </cell>
          <cell r="BM9" t="str">
            <v>USD_1008</v>
          </cell>
          <cell r="BN9">
            <v>41276</v>
          </cell>
          <cell r="BO9">
            <v>1008</v>
          </cell>
          <cell r="BP9" t="str">
            <v>USD</v>
          </cell>
          <cell r="BQ9">
            <v>-2.7980170976649421</v>
          </cell>
          <cell r="BT9" t="str">
            <v>USD_1008</v>
          </cell>
          <cell r="BU9">
            <v>41271</v>
          </cell>
          <cell r="BV9">
            <v>1008</v>
          </cell>
          <cell r="BW9" t="str">
            <v>USD</v>
          </cell>
          <cell r="BX9">
            <v>-2.8386829639161437</v>
          </cell>
          <cell r="CM9" t="str">
            <v>9_16_1</v>
          </cell>
          <cell r="CN9" t="str">
            <v>Total risk + EQopt</v>
          </cell>
          <cell r="CO9" t="str">
            <v>Official VaR</v>
          </cell>
          <cell r="CP9">
            <v>2.0106288409627251E-32</v>
          </cell>
          <cell r="CQ9">
            <v>16</v>
          </cell>
          <cell r="CR9">
            <v>1</v>
          </cell>
        </row>
        <row r="10">
          <cell r="J10" t="str">
            <v>BENCHMARK</v>
          </cell>
          <cell r="K10">
            <v>0</v>
          </cell>
          <cell r="AA10" t="str">
            <v>GF ex Trading_NK</v>
          </cell>
          <cell r="AB10">
            <v>7277605.1737681767</v>
          </cell>
          <cell r="AF10" t="str">
            <v>50006_404_179_8</v>
          </cell>
          <cell r="AG10">
            <v>50006</v>
          </cell>
          <cell r="AH10">
            <v>404</v>
          </cell>
          <cell r="AI10" t="str">
            <v>EUR-GOVit</v>
          </cell>
          <cell r="AJ10">
            <v>179</v>
          </cell>
          <cell r="AK10" t="str">
            <v>ABS 1% Shift</v>
          </cell>
          <cell r="AL10">
            <v>8</v>
          </cell>
          <cell r="AM10">
            <v>20000000</v>
          </cell>
          <cell r="BM10" t="str">
            <v>GBP_1008</v>
          </cell>
          <cell r="BN10">
            <v>41276</v>
          </cell>
          <cell r="BO10">
            <v>1008</v>
          </cell>
          <cell r="BP10" t="str">
            <v>GBP</v>
          </cell>
          <cell r="BQ10">
            <v>-0.13122900431623816</v>
          </cell>
          <cell r="BT10" t="str">
            <v>GBP_1008</v>
          </cell>
          <cell r="BU10">
            <v>41271</v>
          </cell>
          <cell r="BV10">
            <v>1008</v>
          </cell>
          <cell r="BW10" t="str">
            <v>GBP</v>
          </cell>
          <cell r="BX10">
            <v>-0.13108491233714009</v>
          </cell>
          <cell r="CM10" t="str">
            <v>9_30_1</v>
          </cell>
          <cell r="CN10" t="str">
            <v>Total IR risk</v>
          </cell>
          <cell r="CO10" t="str">
            <v>Official VaR</v>
          </cell>
          <cell r="CP10">
            <v>0</v>
          </cell>
          <cell r="CQ10">
            <v>30</v>
          </cell>
          <cell r="CR10">
            <v>1</v>
          </cell>
        </row>
        <row r="11">
          <cell r="J11" t="str">
            <v>35500_13_1</v>
          </cell>
          <cell r="K11">
            <v>1442286.8532718567</v>
          </cell>
          <cell r="AF11" t="str">
            <v>50006_403_179_8</v>
          </cell>
          <cell r="AG11">
            <v>50006</v>
          </cell>
          <cell r="AH11">
            <v>403</v>
          </cell>
          <cell r="AI11" t="str">
            <v>EUR-GOVgr</v>
          </cell>
          <cell r="AJ11">
            <v>179</v>
          </cell>
          <cell r="AK11" t="str">
            <v>ABS 1% Shift</v>
          </cell>
          <cell r="AL11">
            <v>8</v>
          </cell>
          <cell r="AM11">
            <v>0</v>
          </cell>
          <cell r="BM11" t="str">
            <v>EUR_3441</v>
          </cell>
          <cell r="BN11">
            <v>41276</v>
          </cell>
          <cell r="BO11">
            <v>3441</v>
          </cell>
          <cell r="BP11" t="str">
            <v>EUR</v>
          </cell>
          <cell r="BQ11">
            <v>-299.4190801293957</v>
          </cell>
          <cell r="BT11" t="str">
            <v>EUR_3441</v>
          </cell>
          <cell r="BU11">
            <v>41271</v>
          </cell>
          <cell r="BV11">
            <v>3441</v>
          </cell>
          <cell r="BW11" t="str">
            <v>EUR</v>
          </cell>
          <cell r="BX11">
            <v>-298.11287107562413</v>
          </cell>
          <cell r="CM11" t="str">
            <v>9_46_1</v>
          </cell>
          <cell r="CN11" t="str">
            <v>Eqt + options</v>
          </cell>
          <cell r="CO11" t="str">
            <v>Official VaR</v>
          </cell>
          <cell r="CP11">
            <v>0</v>
          </cell>
          <cell r="CQ11">
            <v>46</v>
          </cell>
          <cell r="CR11">
            <v>1</v>
          </cell>
        </row>
        <row r="12">
          <cell r="J12" t="str">
            <v>35500_16_1</v>
          </cell>
          <cell r="K12">
            <v>2427861.989758695</v>
          </cell>
          <cell r="AF12" t="str">
            <v>50006_402_179_8</v>
          </cell>
          <cell r="AG12">
            <v>50006</v>
          </cell>
          <cell r="AH12">
            <v>402</v>
          </cell>
          <cell r="AI12" t="str">
            <v>EUR-GOVes</v>
          </cell>
          <cell r="AJ12">
            <v>179</v>
          </cell>
          <cell r="AK12" t="str">
            <v>ABS 1% Shift</v>
          </cell>
          <cell r="AL12">
            <v>8</v>
          </cell>
          <cell r="AM12">
            <v>10000000</v>
          </cell>
          <cell r="BM12" t="str">
            <v>DKK_3441</v>
          </cell>
          <cell r="BN12">
            <v>41276</v>
          </cell>
          <cell r="BO12">
            <v>3441</v>
          </cell>
          <cell r="BP12" t="str">
            <v>DKK</v>
          </cell>
          <cell r="BQ12">
            <v>197.4781255256037</v>
          </cell>
          <cell r="BT12" t="str">
            <v>DKK_3441</v>
          </cell>
          <cell r="BU12">
            <v>41271</v>
          </cell>
          <cell r="BV12">
            <v>3441</v>
          </cell>
          <cell r="BW12" t="str">
            <v>DKK</v>
          </cell>
          <cell r="BX12">
            <v>203.11176812702061</v>
          </cell>
          <cell r="CM12" t="str">
            <v>9_51_1</v>
          </cell>
          <cell r="CN12" t="str">
            <v>INT Hist simu contr</v>
          </cell>
          <cell r="CO12" t="str">
            <v>Official VaR</v>
          </cell>
          <cell r="CP12">
            <v>0</v>
          </cell>
          <cell r="CQ12">
            <v>51</v>
          </cell>
          <cell r="CR12">
            <v>1</v>
          </cell>
        </row>
        <row r="13">
          <cell r="J13" t="str">
            <v>35500_30_1</v>
          </cell>
          <cell r="K13">
            <v>2924898.9902498065</v>
          </cell>
          <cell r="AF13" t="str">
            <v>508888_458_104_8</v>
          </cell>
          <cell r="AG13">
            <v>508888</v>
          </cell>
          <cell r="AH13">
            <v>458</v>
          </cell>
          <cell r="AI13" t="str">
            <v>NR CDX NAHY</v>
          </cell>
          <cell r="AJ13">
            <v>104</v>
          </cell>
          <cell r="AK13" t="str">
            <v>BPV</v>
          </cell>
          <cell r="AL13">
            <v>8</v>
          </cell>
          <cell r="AM13">
            <v>1000000</v>
          </cell>
          <cell r="BM13" t="str">
            <v>DKK_3443</v>
          </cell>
          <cell r="BN13">
            <v>41276</v>
          </cell>
          <cell r="BO13">
            <v>3443</v>
          </cell>
          <cell r="BP13" t="str">
            <v>DKK</v>
          </cell>
          <cell r="BQ13">
            <v>-334.74829870417943</v>
          </cell>
          <cell r="BT13" t="str">
            <v>DKK_3443</v>
          </cell>
          <cell r="BU13">
            <v>41271</v>
          </cell>
          <cell r="BV13">
            <v>3443</v>
          </cell>
          <cell r="BW13" t="str">
            <v>DKK</v>
          </cell>
          <cell r="BX13">
            <v>-237.63332816257173</v>
          </cell>
          <cell r="CM13" t="str">
            <v>9_74_1</v>
          </cell>
          <cell r="CN13" t="str">
            <v>Credit Spread</v>
          </cell>
          <cell r="CO13" t="str">
            <v>Official VaR</v>
          </cell>
          <cell r="CP13">
            <v>0</v>
          </cell>
          <cell r="CQ13">
            <v>74</v>
          </cell>
          <cell r="CR13">
            <v>1</v>
          </cell>
        </row>
        <row r="14">
          <cell r="J14" t="str">
            <v>GF ex Trading_NK</v>
          </cell>
          <cell r="K14">
            <v>4194210.1797666252</v>
          </cell>
          <cell r="AF14" t="str">
            <v>508888_457_104_8</v>
          </cell>
          <cell r="AG14">
            <v>508888</v>
          </cell>
          <cell r="AH14">
            <v>457</v>
          </cell>
          <cell r="AI14" t="str">
            <v>NR CDX NAIG</v>
          </cell>
          <cell r="AJ14">
            <v>104</v>
          </cell>
          <cell r="AK14" t="str">
            <v>BPV</v>
          </cell>
          <cell r="AL14">
            <v>8</v>
          </cell>
          <cell r="AM14">
            <v>1000000</v>
          </cell>
          <cell r="BM14" t="str">
            <v>EUR_3443</v>
          </cell>
          <cell r="BN14">
            <v>41276</v>
          </cell>
          <cell r="BO14">
            <v>3443</v>
          </cell>
          <cell r="BP14" t="str">
            <v>EUR</v>
          </cell>
          <cell r="BQ14">
            <v>-136.4029293670778</v>
          </cell>
          <cell r="BT14" t="str">
            <v>EUR_3443</v>
          </cell>
          <cell r="BU14">
            <v>41271</v>
          </cell>
          <cell r="BV14">
            <v>3443</v>
          </cell>
          <cell r="BW14" t="str">
            <v>EUR</v>
          </cell>
          <cell r="BX14">
            <v>-137.14832714072583</v>
          </cell>
          <cell r="CM14" t="str">
            <v>9_118_1</v>
          </cell>
          <cell r="CN14" t="str">
            <v>FX risk incl options</v>
          </cell>
          <cell r="CO14" t="str">
            <v>Official VaR</v>
          </cell>
          <cell r="CP14">
            <v>2.0106288409627251E-32</v>
          </cell>
          <cell r="CQ14">
            <v>118</v>
          </cell>
          <cell r="CR14">
            <v>1</v>
          </cell>
        </row>
        <row r="15">
          <cell r="AF15" t="str">
            <v>508888_456_104_8</v>
          </cell>
          <cell r="AG15">
            <v>508888</v>
          </cell>
          <cell r="AH15">
            <v>456</v>
          </cell>
          <cell r="AI15" t="str">
            <v>NR iTx HiVol</v>
          </cell>
          <cell r="AJ15">
            <v>104</v>
          </cell>
          <cell r="AK15" t="str">
            <v>BPV</v>
          </cell>
          <cell r="AL15">
            <v>8</v>
          </cell>
          <cell r="AM15">
            <v>1000000</v>
          </cell>
          <cell r="BM15" t="str">
            <v>DKK_3444</v>
          </cell>
          <cell r="BN15">
            <v>41276</v>
          </cell>
          <cell r="BO15">
            <v>3444</v>
          </cell>
          <cell r="BP15" t="str">
            <v>DKK</v>
          </cell>
          <cell r="BQ15">
            <v>-46502.18480177952</v>
          </cell>
          <cell r="BT15" t="str">
            <v>DKK_3444</v>
          </cell>
          <cell r="BU15">
            <v>41271</v>
          </cell>
          <cell r="BV15">
            <v>3444</v>
          </cell>
          <cell r="BW15" t="str">
            <v>DKK</v>
          </cell>
          <cell r="BX15">
            <v>-46651.507711669736</v>
          </cell>
          <cell r="CM15" t="str">
            <v>9_119_1</v>
          </cell>
          <cell r="CN15" t="str">
            <v>FX risk - HS part</v>
          </cell>
          <cell r="CO15" t="str">
            <v>Official VaR</v>
          </cell>
          <cell r="CP15">
            <v>2.0106288409627251E-32</v>
          </cell>
          <cell r="CQ15">
            <v>119</v>
          </cell>
          <cell r="CR15">
            <v>1</v>
          </cell>
        </row>
        <row r="16">
          <cell r="AF16" t="str">
            <v>508888_455_104_8</v>
          </cell>
          <cell r="AG16">
            <v>508888</v>
          </cell>
          <cell r="AH16">
            <v>455</v>
          </cell>
          <cell r="AI16" t="str">
            <v>NR iTx SuFin</v>
          </cell>
          <cell r="AJ16">
            <v>104</v>
          </cell>
          <cell r="AK16" t="str">
            <v>BPV</v>
          </cell>
          <cell r="AL16">
            <v>8</v>
          </cell>
          <cell r="AM16">
            <v>1000000</v>
          </cell>
          <cell r="BM16" t="str">
            <v>EUR_3444</v>
          </cell>
          <cell r="BN16">
            <v>41276</v>
          </cell>
          <cell r="BO16">
            <v>3444</v>
          </cell>
          <cell r="BP16" t="str">
            <v>EUR</v>
          </cell>
          <cell r="BQ16">
            <v>-1539.6538974393616</v>
          </cell>
          <cell r="BT16" t="str">
            <v>EUR_3444</v>
          </cell>
          <cell r="BU16">
            <v>41271</v>
          </cell>
          <cell r="BV16">
            <v>3444</v>
          </cell>
          <cell r="BW16" t="str">
            <v>EUR</v>
          </cell>
          <cell r="BX16">
            <v>-1601.1427376729073</v>
          </cell>
          <cell r="CM16" t="str">
            <v>9_133_1</v>
          </cell>
          <cell r="CN16" t="str">
            <v>CS VaR Hist simu</v>
          </cell>
          <cell r="CO16" t="str">
            <v>Official VaR</v>
          </cell>
          <cell r="CP16">
            <v>0</v>
          </cell>
          <cell r="CQ16">
            <v>133</v>
          </cell>
          <cell r="CR16">
            <v>1</v>
          </cell>
        </row>
        <row r="17">
          <cell r="AF17" t="str">
            <v>508888_454_104_8</v>
          </cell>
          <cell r="AG17">
            <v>508888</v>
          </cell>
          <cell r="AH17">
            <v>454</v>
          </cell>
          <cell r="AI17" t="str">
            <v>NR iTx SeFin</v>
          </cell>
          <cell r="AJ17">
            <v>104</v>
          </cell>
          <cell r="AK17" t="str">
            <v>BPV</v>
          </cell>
          <cell r="AL17">
            <v>8</v>
          </cell>
          <cell r="AM17">
            <v>1000000</v>
          </cell>
          <cell r="BM17" t="str">
            <v>DKK_3445</v>
          </cell>
          <cell r="BN17">
            <v>41276</v>
          </cell>
          <cell r="BO17">
            <v>3445</v>
          </cell>
          <cell r="BP17" t="str">
            <v>DKK</v>
          </cell>
          <cell r="BQ17">
            <v>-46639.454974958098</v>
          </cell>
          <cell r="BT17" t="str">
            <v>DKK_3445</v>
          </cell>
          <cell r="BU17">
            <v>41271</v>
          </cell>
          <cell r="BV17">
            <v>3445</v>
          </cell>
          <cell r="BW17" t="str">
            <v>DKK</v>
          </cell>
          <cell r="BX17">
            <v>-46686.029271705287</v>
          </cell>
          <cell r="CM17" t="str">
            <v>9_139_1</v>
          </cell>
          <cell r="CN17" t="str">
            <v>FX risk - Lin appr</v>
          </cell>
          <cell r="CO17" t="str">
            <v>Official VaR</v>
          </cell>
          <cell r="CP17">
            <v>2.0106288409627251E-32</v>
          </cell>
          <cell r="CQ17">
            <v>139</v>
          </cell>
          <cell r="CR17">
            <v>1</v>
          </cell>
        </row>
        <row r="18">
          <cell r="AF18" t="str">
            <v>508888_373_104_8</v>
          </cell>
          <cell r="AG18">
            <v>508888</v>
          </cell>
          <cell r="AH18">
            <v>373</v>
          </cell>
          <cell r="AI18" t="str">
            <v>NR itraxx crossover</v>
          </cell>
          <cell r="AJ18">
            <v>104</v>
          </cell>
          <cell r="AK18" t="str">
            <v>BPV</v>
          </cell>
          <cell r="AL18">
            <v>8</v>
          </cell>
          <cell r="AM18">
            <v>1000000</v>
          </cell>
          <cell r="BM18" t="str">
            <v>EUR_3445</v>
          </cell>
          <cell r="BN18">
            <v>41276</v>
          </cell>
          <cell r="BO18">
            <v>3445</v>
          </cell>
          <cell r="BP18" t="str">
            <v>EUR</v>
          </cell>
          <cell r="BQ18">
            <v>-1975.4759069358352</v>
          </cell>
          <cell r="BT18" t="str">
            <v>EUR_3445</v>
          </cell>
          <cell r="BU18">
            <v>41271</v>
          </cell>
          <cell r="BV18">
            <v>3445</v>
          </cell>
          <cell r="BW18" t="str">
            <v>EUR</v>
          </cell>
          <cell r="BX18">
            <v>-2036.4039358892571</v>
          </cell>
          <cell r="CM18" t="str">
            <v>9_242_1</v>
          </cell>
          <cell r="CN18" t="str">
            <v>TOT HS part</v>
          </cell>
          <cell r="CO18" t="str">
            <v>Official VaR</v>
          </cell>
          <cell r="CP18">
            <v>2.0106288409627251E-32</v>
          </cell>
          <cell r="CQ18">
            <v>242</v>
          </cell>
          <cell r="CR18">
            <v>1</v>
          </cell>
        </row>
        <row r="19">
          <cell r="AF19" t="str">
            <v>508888_372_104_8</v>
          </cell>
          <cell r="AG19">
            <v>508888</v>
          </cell>
          <cell r="AH19">
            <v>372</v>
          </cell>
          <cell r="AI19" t="str">
            <v>NR itraxx main euro</v>
          </cell>
          <cell r="AJ19">
            <v>104</v>
          </cell>
          <cell r="AK19" t="str">
            <v>BPV</v>
          </cell>
          <cell r="AL19">
            <v>8</v>
          </cell>
          <cell r="AM19">
            <v>1000000</v>
          </cell>
          <cell r="BM19" t="str">
            <v>DKK_16000</v>
          </cell>
          <cell r="BN19">
            <v>41276</v>
          </cell>
          <cell r="BO19">
            <v>16000</v>
          </cell>
          <cell r="BP19" t="str">
            <v>DKK</v>
          </cell>
          <cell r="BQ19">
            <v>-3595.6856180555696</v>
          </cell>
          <cell r="BT19" t="str">
            <v>DKK_16000</v>
          </cell>
          <cell r="BU19">
            <v>41271</v>
          </cell>
          <cell r="BV19">
            <v>16000</v>
          </cell>
          <cell r="BW19" t="str">
            <v>DKK</v>
          </cell>
          <cell r="BX19">
            <v>-4272.0936356757675</v>
          </cell>
          <cell r="CM19" t="str">
            <v>9_407_1</v>
          </cell>
          <cell r="CN19" t="str">
            <v>Oil risk</v>
          </cell>
          <cell r="CO19" t="str">
            <v>Official VaR</v>
          </cell>
          <cell r="CP19">
            <v>0</v>
          </cell>
          <cell r="CQ19">
            <v>407</v>
          </cell>
          <cell r="CR19">
            <v>1</v>
          </cell>
        </row>
        <row r="20">
          <cell r="AF20" t="str">
            <v>50006_374_104_8</v>
          </cell>
          <cell r="AG20">
            <v>50006</v>
          </cell>
          <cell r="AH20">
            <v>374</v>
          </cell>
          <cell r="AI20" t="str">
            <v>Other NR</v>
          </cell>
          <cell r="AJ20">
            <v>104</v>
          </cell>
          <cell r="AK20" t="str">
            <v>BPV</v>
          </cell>
          <cell r="AL20">
            <v>8</v>
          </cell>
          <cell r="AM20">
            <v>100000</v>
          </cell>
          <cell r="BM20" t="str">
            <v>DKK_50401</v>
          </cell>
          <cell r="BN20">
            <v>41276</v>
          </cell>
          <cell r="BO20">
            <v>50401</v>
          </cell>
          <cell r="BP20" t="str">
            <v>DKK</v>
          </cell>
          <cell r="BQ20">
            <v>-8350.9920449041128</v>
          </cell>
          <cell r="BT20" t="str">
            <v>EUR_16000</v>
          </cell>
          <cell r="BU20">
            <v>41271</v>
          </cell>
          <cell r="BV20">
            <v>16000</v>
          </cell>
          <cell r="BW20" t="str">
            <v>EUR</v>
          </cell>
          <cell r="BX20">
            <v>-2.2815605568834223</v>
          </cell>
          <cell r="CM20" t="str">
            <v>305_1_1</v>
          </cell>
          <cell r="CN20" t="str">
            <v>Interest rate</v>
          </cell>
          <cell r="CO20" t="str">
            <v>Official VaR</v>
          </cell>
          <cell r="CP20">
            <v>0</v>
          </cell>
          <cell r="CQ20">
            <v>1</v>
          </cell>
          <cell r="CR20">
            <v>1</v>
          </cell>
        </row>
        <row r="21">
          <cell r="AF21" t="str">
            <v>50006_373_104_8</v>
          </cell>
          <cell r="AG21">
            <v>50006</v>
          </cell>
          <cell r="AH21">
            <v>373</v>
          </cell>
          <cell r="AI21" t="str">
            <v>NR itraxx crossover</v>
          </cell>
          <cell r="AJ21">
            <v>104</v>
          </cell>
          <cell r="AK21" t="str">
            <v>BPV</v>
          </cell>
          <cell r="AL21">
            <v>8</v>
          </cell>
          <cell r="AM21">
            <v>1000000</v>
          </cell>
          <cell r="BM21" t="str">
            <v>USD_50401</v>
          </cell>
          <cell r="BN21">
            <v>41276</v>
          </cell>
          <cell r="BO21">
            <v>50401</v>
          </cell>
          <cell r="BP21" t="str">
            <v>USD</v>
          </cell>
          <cell r="BQ21">
            <v>-750.82148192611089</v>
          </cell>
          <cell r="BT21" t="str">
            <v>DKK_50401</v>
          </cell>
          <cell r="BU21">
            <v>41271</v>
          </cell>
          <cell r="BV21">
            <v>50401</v>
          </cell>
          <cell r="BW21" t="str">
            <v>DKK</v>
          </cell>
          <cell r="BX21">
            <v>-9548.6395737493312</v>
          </cell>
          <cell r="CM21" t="str">
            <v>305_3_1</v>
          </cell>
          <cell r="CN21" t="str">
            <v>Equity (old)</v>
          </cell>
          <cell r="CO21" t="str">
            <v>Official VaR</v>
          </cell>
          <cell r="CP21">
            <v>0</v>
          </cell>
          <cell r="CQ21">
            <v>3</v>
          </cell>
          <cell r="CR21">
            <v>1</v>
          </cell>
        </row>
        <row r="22">
          <cell r="AF22" t="str">
            <v>50006_372_104_8</v>
          </cell>
          <cell r="AG22">
            <v>50006</v>
          </cell>
          <cell r="AH22">
            <v>372</v>
          </cell>
          <cell r="AI22" t="str">
            <v>NR itraxx main euro</v>
          </cell>
          <cell r="AJ22">
            <v>104</v>
          </cell>
          <cell r="AK22" t="str">
            <v>BPV</v>
          </cell>
          <cell r="AL22">
            <v>8</v>
          </cell>
          <cell r="AM22">
            <v>1000000</v>
          </cell>
          <cell r="BM22" t="str">
            <v>SEK_50401</v>
          </cell>
          <cell r="BN22">
            <v>41276</v>
          </cell>
          <cell r="BO22">
            <v>50401</v>
          </cell>
          <cell r="BP22" t="str">
            <v>SEK</v>
          </cell>
          <cell r="BQ22">
            <v>-356.16219417688939</v>
          </cell>
          <cell r="BT22" t="str">
            <v>USD_50401</v>
          </cell>
          <cell r="BU22">
            <v>41271</v>
          </cell>
          <cell r="BV22">
            <v>50401</v>
          </cell>
          <cell r="BW22" t="str">
            <v>USD</v>
          </cell>
          <cell r="BX22">
            <v>-845.55277725150324</v>
          </cell>
          <cell r="CM22" t="str">
            <v>305_13_1</v>
          </cell>
          <cell r="CN22" t="str">
            <v>Total equity</v>
          </cell>
          <cell r="CO22" t="str">
            <v>Official VaR</v>
          </cell>
          <cell r="CP22">
            <v>0</v>
          </cell>
          <cell r="CQ22">
            <v>13</v>
          </cell>
          <cell r="CR22">
            <v>1</v>
          </cell>
        </row>
        <row r="23">
          <cell r="AF23" t="str">
            <v>50006_371_104_8</v>
          </cell>
          <cell r="AG23">
            <v>50006</v>
          </cell>
          <cell r="AH23">
            <v>371</v>
          </cell>
          <cell r="AI23" t="str">
            <v>Below BB</v>
          </cell>
          <cell r="AJ23">
            <v>104</v>
          </cell>
          <cell r="AK23" t="str">
            <v>BPV</v>
          </cell>
          <cell r="AL23">
            <v>8</v>
          </cell>
          <cell r="AM23">
            <v>1000000</v>
          </cell>
          <cell r="BM23" t="str">
            <v>CHF_50401</v>
          </cell>
          <cell r="BN23">
            <v>41276</v>
          </cell>
          <cell r="BO23">
            <v>50401</v>
          </cell>
          <cell r="BP23" t="str">
            <v>CHF</v>
          </cell>
          <cell r="BQ23">
            <v>-355.8093665936434</v>
          </cell>
          <cell r="BT23" t="str">
            <v>SEK_50401</v>
          </cell>
          <cell r="BU23">
            <v>41271</v>
          </cell>
          <cell r="BV23">
            <v>50401</v>
          </cell>
          <cell r="BW23" t="str">
            <v>SEK</v>
          </cell>
          <cell r="BX23">
            <v>-369.33404587182633</v>
          </cell>
          <cell r="CM23" t="str">
            <v>305_16_1</v>
          </cell>
          <cell r="CN23" t="str">
            <v>Total risk + EQopt</v>
          </cell>
          <cell r="CO23" t="str">
            <v>Official VaR</v>
          </cell>
          <cell r="CP23">
            <v>0</v>
          </cell>
          <cell r="CQ23">
            <v>16</v>
          </cell>
          <cell r="CR23">
            <v>1</v>
          </cell>
        </row>
        <row r="24">
          <cell r="AF24" t="str">
            <v>50006_100_104_8</v>
          </cell>
          <cell r="AG24">
            <v>50006</v>
          </cell>
          <cell r="AH24">
            <v>100</v>
          </cell>
          <cell r="AI24" t="str">
            <v>ABS</v>
          </cell>
          <cell r="AJ24">
            <v>104</v>
          </cell>
          <cell r="AK24" t="str">
            <v>BPV</v>
          </cell>
          <cell r="AL24">
            <v>8</v>
          </cell>
          <cell r="AM24">
            <v>25000000</v>
          </cell>
          <cell r="BM24" t="str">
            <v>NOK_50401</v>
          </cell>
          <cell r="BN24">
            <v>41276</v>
          </cell>
          <cell r="BO24">
            <v>50401</v>
          </cell>
          <cell r="BP24" t="str">
            <v>NOK</v>
          </cell>
          <cell r="BQ24">
            <v>-180.81376380230105</v>
          </cell>
          <cell r="BT24" t="str">
            <v>CHF_50401</v>
          </cell>
          <cell r="BU24">
            <v>41271</v>
          </cell>
          <cell r="BV24">
            <v>50401</v>
          </cell>
          <cell r="BW24" t="str">
            <v>CHF</v>
          </cell>
          <cell r="BX24">
            <v>-281.33009131184861</v>
          </cell>
          <cell r="CM24" t="str">
            <v>305_30_1</v>
          </cell>
          <cell r="CN24" t="str">
            <v>Total IR risk</v>
          </cell>
          <cell r="CO24" t="str">
            <v>Official VaR</v>
          </cell>
          <cell r="CP24">
            <v>0</v>
          </cell>
          <cell r="CQ24">
            <v>30</v>
          </cell>
          <cell r="CR24">
            <v>1</v>
          </cell>
        </row>
        <row r="25">
          <cell r="AF25" t="str">
            <v>50006_99_104_8</v>
          </cell>
          <cell r="AG25">
            <v>50006</v>
          </cell>
          <cell r="AH25">
            <v>99</v>
          </cell>
          <cell r="AI25" t="str">
            <v>PUBLIC</v>
          </cell>
          <cell r="AJ25">
            <v>104</v>
          </cell>
          <cell r="AK25" t="str">
            <v>BPV</v>
          </cell>
          <cell r="AL25">
            <v>8</v>
          </cell>
          <cell r="AM25">
            <v>25000000</v>
          </cell>
          <cell r="BM25" t="str">
            <v>GBP_50401</v>
          </cell>
          <cell r="BN25">
            <v>41276</v>
          </cell>
          <cell r="BO25">
            <v>50401</v>
          </cell>
          <cell r="BP25" t="str">
            <v>GBP</v>
          </cell>
          <cell r="BQ25">
            <v>130.27304467418182</v>
          </cell>
          <cell r="BT25" t="str">
            <v>EUR_50401</v>
          </cell>
          <cell r="BU25">
            <v>41271</v>
          </cell>
          <cell r="BV25">
            <v>50401</v>
          </cell>
          <cell r="BW25" t="str">
            <v>EUR</v>
          </cell>
          <cell r="BX25">
            <v>-195.72481814286022</v>
          </cell>
          <cell r="CM25" t="str">
            <v>305_46_1</v>
          </cell>
          <cell r="CN25" t="str">
            <v>Eqt + options</v>
          </cell>
          <cell r="CO25" t="str">
            <v>Official VaR</v>
          </cell>
          <cell r="CP25">
            <v>0</v>
          </cell>
          <cell r="CQ25">
            <v>46</v>
          </cell>
          <cell r="CR25">
            <v>1</v>
          </cell>
        </row>
        <row r="26">
          <cell r="AF26" t="str">
            <v>50006_95_104_8</v>
          </cell>
          <cell r="AG26">
            <v>50006</v>
          </cell>
          <cell r="AH26">
            <v>95</v>
          </cell>
          <cell r="AI26" t="str">
            <v>UNKNOWN</v>
          </cell>
          <cell r="AJ26">
            <v>104</v>
          </cell>
          <cell r="AK26" t="str">
            <v>BPV</v>
          </cell>
          <cell r="AL26">
            <v>8</v>
          </cell>
          <cell r="AM26">
            <v>10000000</v>
          </cell>
          <cell r="BM26" t="str">
            <v>EUR_50401</v>
          </cell>
          <cell r="BN26">
            <v>41276</v>
          </cell>
          <cell r="BO26">
            <v>50401</v>
          </cell>
          <cell r="BP26" t="str">
            <v>EUR</v>
          </cell>
          <cell r="BQ26">
            <v>129.7655576480567</v>
          </cell>
          <cell r="BT26" t="str">
            <v>NOK_50401</v>
          </cell>
          <cell r="BU26">
            <v>41271</v>
          </cell>
          <cell r="BV26">
            <v>50401</v>
          </cell>
          <cell r="BW26" t="str">
            <v>NOK</v>
          </cell>
          <cell r="BX26">
            <v>-175.93861902882051</v>
          </cell>
          <cell r="CM26" t="str">
            <v>305_51_1</v>
          </cell>
          <cell r="CN26" t="str">
            <v>INT Hist simu contr</v>
          </cell>
          <cell r="CO26" t="str">
            <v>Official VaR</v>
          </cell>
          <cell r="CP26">
            <v>0</v>
          </cell>
          <cell r="CQ26">
            <v>51</v>
          </cell>
          <cell r="CR26">
            <v>1</v>
          </cell>
        </row>
        <row r="27">
          <cell r="AF27" t="str">
            <v>50006_94_104_8</v>
          </cell>
          <cell r="AG27">
            <v>50006</v>
          </cell>
          <cell r="AH27">
            <v>94</v>
          </cell>
          <cell r="AI27" t="str">
            <v>UTILITY</v>
          </cell>
          <cell r="AJ27">
            <v>104</v>
          </cell>
          <cell r="AK27" t="str">
            <v>BPV</v>
          </cell>
          <cell r="AL27">
            <v>8</v>
          </cell>
          <cell r="AM27">
            <v>20000000</v>
          </cell>
          <cell r="BM27" t="str">
            <v>CAD_50401</v>
          </cell>
          <cell r="BN27">
            <v>41276</v>
          </cell>
          <cell r="BO27">
            <v>50401</v>
          </cell>
          <cell r="BP27" t="str">
            <v>CAD</v>
          </cell>
          <cell r="BQ27">
            <v>-98.381354966025583</v>
          </cell>
          <cell r="BT27" t="str">
            <v>GBP_50401</v>
          </cell>
          <cell r="BU27">
            <v>41271</v>
          </cell>
          <cell r="BV27">
            <v>50401</v>
          </cell>
          <cell r="BW27" t="str">
            <v>GBP</v>
          </cell>
          <cell r="BX27">
            <v>136.51701560058328</v>
          </cell>
          <cell r="CM27" t="str">
            <v>305_74_1</v>
          </cell>
          <cell r="CN27" t="str">
            <v>Credit Spread</v>
          </cell>
          <cell r="CO27" t="str">
            <v>Official VaR</v>
          </cell>
          <cell r="CP27">
            <v>0</v>
          </cell>
          <cell r="CQ27">
            <v>74</v>
          </cell>
          <cell r="CR27">
            <v>1</v>
          </cell>
        </row>
        <row r="28">
          <cell r="AF28" t="str">
            <v>50006_93_104_8</v>
          </cell>
          <cell r="AG28">
            <v>50006</v>
          </cell>
          <cell r="AH28">
            <v>93</v>
          </cell>
          <cell r="AI28" t="str">
            <v>TELECOM</v>
          </cell>
          <cell r="AJ28">
            <v>104</v>
          </cell>
          <cell r="AK28" t="str">
            <v>BPV</v>
          </cell>
          <cell r="AL28">
            <v>8</v>
          </cell>
          <cell r="AM28">
            <v>20000000</v>
          </cell>
          <cell r="BM28" t="str">
            <v>AUD_50401</v>
          </cell>
          <cell r="BN28">
            <v>41276</v>
          </cell>
          <cell r="BO28">
            <v>50401</v>
          </cell>
          <cell r="BP28" t="str">
            <v>AUD</v>
          </cell>
          <cell r="BQ28">
            <v>87.983003542405214</v>
          </cell>
          <cell r="BT28" t="str">
            <v>CAD_50401</v>
          </cell>
          <cell r="BU28">
            <v>41271</v>
          </cell>
          <cell r="BV28">
            <v>50401</v>
          </cell>
          <cell r="BW28" t="str">
            <v>CAD</v>
          </cell>
          <cell r="BX28">
            <v>-102.02674702720583</v>
          </cell>
          <cell r="CM28" t="str">
            <v>305_118_1</v>
          </cell>
          <cell r="CN28" t="str">
            <v>FX risk incl options</v>
          </cell>
          <cell r="CO28" t="str">
            <v>Official VaR</v>
          </cell>
          <cell r="CP28">
            <v>0</v>
          </cell>
          <cell r="CQ28">
            <v>118</v>
          </cell>
          <cell r="CR28">
            <v>1</v>
          </cell>
        </row>
        <row r="29">
          <cell r="AF29" t="str">
            <v>50006_92_104_8</v>
          </cell>
          <cell r="AG29">
            <v>50006</v>
          </cell>
          <cell r="AH29">
            <v>92</v>
          </cell>
          <cell r="AI29" t="str">
            <v>IT</v>
          </cell>
          <cell r="AJ29">
            <v>104</v>
          </cell>
          <cell r="AK29" t="str">
            <v>BPV</v>
          </cell>
          <cell r="AL29">
            <v>8</v>
          </cell>
          <cell r="AM29">
            <v>20000000</v>
          </cell>
          <cell r="BM29" t="str">
            <v>CZK_50401</v>
          </cell>
          <cell r="BN29">
            <v>41276</v>
          </cell>
          <cell r="BO29">
            <v>50401</v>
          </cell>
          <cell r="BP29" t="str">
            <v>CZK</v>
          </cell>
          <cell r="BQ29">
            <v>-33.635340538128418</v>
          </cell>
          <cell r="BT29" t="str">
            <v>AUD_50401</v>
          </cell>
          <cell r="BU29">
            <v>41271</v>
          </cell>
          <cell r="BV29">
            <v>50401</v>
          </cell>
          <cell r="BW29" t="str">
            <v>AUD</v>
          </cell>
          <cell r="BX29">
            <v>91.195335126131653</v>
          </cell>
          <cell r="CM29" t="str">
            <v>305_119_1</v>
          </cell>
          <cell r="CN29" t="str">
            <v>FX risk - HS part</v>
          </cell>
          <cell r="CO29" t="str">
            <v>Official VaR</v>
          </cell>
          <cell r="CP29">
            <v>0</v>
          </cell>
          <cell r="CQ29">
            <v>119</v>
          </cell>
          <cell r="CR29">
            <v>1</v>
          </cell>
        </row>
        <row r="30">
          <cell r="AF30" t="str">
            <v>50006_91_104_8</v>
          </cell>
          <cell r="AG30">
            <v>50006</v>
          </cell>
          <cell r="AH30">
            <v>91</v>
          </cell>
          <cell r="AI30" t="str">
            <v>FINANCE</v>
          </cell>
          <cell r="AJ30">
            <v>104</v>
          </cell>
          <cell r="AK30" t="str">
            <v>BPV</v>
          </cell>
          <cell r="AL30">
            <v>8</v>
          </cell>
          <cell r="AM30">
            <v>70000000</v>
          </cell>
          <cell r="BM30" t="str">
            <v>JPY_50401</v>
          </cell>
          <cell r="BN30">
            <v>41276</v>
          </cell>
          <cell r="BO30">
            <v>50401</v>
          </cell>
          <cell r="BP30" t="str">
            <v>JPY</v>
          </cell>
          <cell r="BQ30">
            <v>-33.465418646843396</v>
          </cell>
          <cell r="BT30" t="str">
            <v>CZK_50401</v>
          </cell>
          <cell r="BU30">
            <v>41271</v>
          </cell>
          <cell r="BV30">
            <v>50401</v>
          </cell>
          <cell r="BW30" t="str">
            <v>CZK</v>
          </cell>
          <cell r="BX30">
            <v>-30.72868174690673</v>
          </cell>
          <cell r="CM30" t="str">
            <v>305_133_1</v>
          </cell>
          <cell r="CN30" t="str">
            <v>CS VaR Hist simu</v>
          </cell>
          <cell r="CO30" t="str">
            <v>Official VaR</v>
          </cell>
          <cell r="CP30">
            <v>0</v>
          </cell>
          <cell r="CQ30">
            <v>133</v>
          </cell>
          <cell r="CR30">
            <v>1</v>
          </cell>
        </row>
        <row r="31">
          <cell r="AF31" t="str">
            <v>50006_90_104_8</v>
          </cell>
          <cell r="AG31">
            <v>50006</v>
          </cell>
          <cell r="AH31">
            <v>90</v>
          </cell>
          <cell r="AI31" t="str">
            <v>HEALTH</v>
          </cell>
          <cell r="AJ31">
            <v>104</v>
          </cell>
          <cell r="AK31" t="str">
            <v>BPV</v>
          </cell>
          <cell r="AL31">
            <v>8</v>
          </cell>
          <cell r="AM31">
            <v>20000000</v>
          </cell>
          <cell r="BM31" t="str">
            <v>PLN_50401</v>
          </cell>
          <cell r="BN31">
            <v>41276</v>
          </cell>
          <cell r="BO31">
            <v>50401</v>
          </cell>
          <cell r="BP31" t="str">
            <v>PLN</v>
          </cell>
          <cell r="BQ31">
            <v>4.5659603432271476</v>
          </cell>
          <cell r="BT31" t="str">
            <v>JPY_50401</v>
          </cell>
          <cell r="BU31">
            <v>41271</v>
          </cell>
          <cell r="BV31">
            <v>50401</v>
          </cell>
          <cell r="BW31" t="str">
            <v>JPY</v>
          </cell>
          <cell r="BX31">
            <v>-24.519262709737706</v>
          </cell>
          <cell r="CM31" t="str">
            <v>305_139_1</v>
          </cell>
          <cell r="CN31" t="str">
            <v>FX risk - Lin appr</v>
          </cell>
          <cell r="CO31" t="str">
            <v>Official VaR</v>
          </cell>
          <cell r="CP31">
            <v>0</v>
          </cell>
          <cell r="CQ31">
            <v>139</v>
          </cell>
          <cell r="CR31">
            <v>1</v>
          </cell>
        </row>
        <row r="32">
          <cell r="AF32" t="str">
            <v>50006_89_104_8</v>
          </cell>
          <cell r="AG32">
            <v>50006</v>
          </cell>
          <cell r="AH32">
            <v>89</v>
          </cell>
          <cell r="AI32" t="str">
            <v>CONS STP</v>
          </cell>
          <cell r="AJ32">
            <v>104</v>
          </cell>
          <cell r="AK32" t="str">
            <v>BPV</v>
          </cell>
          <cell r="AL32">
            <v>8</v>
          </cell>
          <cell r="AM32">
            <v>20000000</v>
          </cell>
          <cell r="BM32" t="str">
            <v>RUB_50401</v>
          </cell>
          <cell r="BN32">
            <v>41276</v>
          </cell>
          <cell r="BO32">
            <v>50401</v>
          </cell>
          <cell r="BP32" t="str">
            <v>RUB</v>
          </cell>
          <cell r="BQ32">
            <v>2.4201243174831197</v>
          </cell>
          <cell r="BT32" t="str">
            <v>PLN_50401</v>
          </cell>
          <cell r="BU32">
            <v>41271</v>
          </cell>
          <cell r="BV32">
            <v>50401</v>
          </cell>
          <cell r="BW32" t="str">
            <v>PLN</v>
          </cell>
          <cell r="BX32">
            <v>11.292177495565703</v>
          </cell>
          <cell r="CM32" t="str">
            <v>305_242_1</v>
          </cell>
          <cell r="CN32" t="str">
            <v>TOT HS part</v>
          </cell>
          <cell r="CO32" t="str">
            <v>Official VaR</v>
          </cell>
          <cell r="CP32">
            <v>0</v>
          </cell>
          <cell r="CQ32">
            <v>242</v>
          </cell>
          <cell r="CR32">
            <v>1</v>
          </cell>
        </row>
        <row r="33">
          <cell r="AF33" t="str">
            <v>50006_88_104_8</v>
          </cell>
          <cell r="AG33">
            <v>50006</v>
          </cell>
          <cell r="AH33">
            <v>88</v>
          </cell>
          <cell r="AI33" t="str">
            <v>CONS DSC</v>
          </cell>
          <cell r="AJ33">
            <v>104</v>
          </cell>
          <cell r="AK33" t="str">
            <v>BPV</v>
          </cell>
          <cell r="AL33">
            <v>8</v>
          </cell>
          <cell r="AM33">
            <v>20000000</v>
          </cell>
          <cell r="BM33" t="str">
            <v>SAR_50401</v>
          </cell>
          <cell r="BN33">
            <v>41276</v>
          </cell>
          <cell r="BO33">
            <v>50401</v>
          </cell>
          <cell r="BP33" t="str">
            <v>SAR</v>
          </cell>
          <cell r="BQ33">
            <v>2.3699768535937316</v>
          </cell>
          <cell r="BT33" t="str">
            <v>HKD_50401</v>
          </cell>
          <cell r="BU33">
            <v>41271</v>
          </cell>
          <cell r="BV33">
            <v>50401</v>
          </cell>
          <cell r="BW33" t="str">
            <v>HKD</v>
          </cell>
          <cell r="BX33">
            <v>7.3417097839394687</v>
          </cell>
          <cell r="CM33" t="str">
            <v>305_407_1</v>
          </cell>
          <cell r="CN33" t="str">
            <v>Oil risk</v>
          </cell>
          <cell r="CO33" t="str">
            <v>Official VaR</v>
          </cell>
          <cell r="CP33">
            <v>0</v>
          </cell>
          <cell r="CQ33">
            <v>407</v>
          </cell>
          <cell r="CR33">
            <v>1</v>
          </cell>
        </row>
        <row r="34">
          <cell r="AF34" t="str">
            <v>50006_87_104_8</v>
          </cell>
          <cell r="AG34">
            <v>50006</v>
          </cell>
          <cell r="AH34">
            <v>87</v>
          </cell>
          <cell r="AI34" t="str">
            <v>INDUST</v>
          </cell>
          <cell r="AJ34">
            <v>104</v>
          </cell>
          <cell r="AK34" t="str">
            <v>BPV</v>
          </cell>
          <cell r="AL34">
            <v>8</v>
          </cell>
          <cell r="AM34">
            <v>20000000</v>
          </cell>
          <cell r="BM34" t="str">
            <v>HKD_50401</v>
          </cell>
          <cell r="BN34">
            <v>41276</v>
          </cell>
          <cell r="BO34">
            <v>50401</v>
          </cell>
          <cell r="BP34" t="str">
            <v>HKD</v>
          </cell>
          <cell r="BQ34">
            <v>1.1455226434317636</v>
          </cell>
          <cell r="BT34" t="str">
            <v>SAR_50401</v>
          </cell>
          <cell r="BU34">
            <v>41271</v>
          </cell>
          <cell r="BV34">
            <v>50401</v>
          </cell>
          <cell r="BW34" t="str">
            <v>SAR</v>
          </cell>
          <cell r="BX34">
            <v>4.6346199212343828</v>
          </cell>
          <cell r="CM34" t="str">
            <v>311_1_1</v>
          </cell>
          <cell r="CN34" t="str">
            <v>Interest rate</v>
          </cell>
          <cell r="CO34" t="str">
            <v>Official VaR</v>
          </cell>
          <cell r="CP34">
            <v>0</v>
          </cell>
          <cell r="CQ34">
            <v>1</v>
          </cell>
          <cell r="CR34">
            <v>1</v>
          </cell>
        </row>
        <row r="35">
          <cell r="AF35" t="str">
            <v>50006_86_104_8</v>
          </cell>
          <cell r="AG35">
            <v>50006</v>
          </cell>
          <cell r="AH35">
            <v>86</v>
          </cell>
          <cell r="AI35" t="str">
            <v>MATERIAL</v>
          </cell>
          <cell r="AJ35">
            <v>104</v>
          </cell>
          <cell r="AK35" t="str">
            <v>BPV</v>
          </cell>
          <cell r="AL35">
            <v>8</v>
          </cell>
          <cell r="AM35">
            <v>20000000</v>
          </cell>
          <cell r="BM35" t="str">
            <v>AED_50401</v>
          </cell>
          <cell r="BN35">
            <v>41276</v>
          </cell>
          <cell r="BO35">
            <v>50401</v>
          </cell>
          <cell r="BP35" t="str">
            <v>AED</v>
          </cell>
          <cell r="BQ35">
            <v>0.97854919437379961</v>
          </cell>
          <cell r="BT35" t="str">
            <v>TRY_50401</v>
          </cell>
          <cell r="BU35">
            <v>41271</v>
          </cell>
          <cell r="BV35">
            <v>50401</v>
          </cell>
          <cell r="BW35" t="str">
            <v>TRY</v>
          </cell>
          <cell r="BX35">
            <v>-4.2957058476549372</v>
          </cell>
          <cell r="CM35" t="str">
            <v>311_3_1</v>
          </cell>
          <cell r="CN35" t="str">
            <v>Equity (old)</v>
          </cell>
          <cell r="CO35" t="str">
            <v>Official VaR</v>
          </cell>
          <cell r="CP35">
            <v>0</v>
          </cell>
          <cell r="CQ35">
            <v>3</v>
          </cell>
          <cell r="CR35">
            <v>1</v>
          </cell>
        </row>
        <row r="36">
          <cell r="AF36" t="str">
            <v>50006_85_104_8</v>
          </cell>
          <cell r="AG36">
            <v>50006</v>
          </cell>
          <cell r="AH36">
            <v>85</v>
          </cell>
          <cell r="AI36" t="str">
            <v>ENERGY</v>
          </cell>
          <cell r="AJ36">
            <v>104</v>
          </cell>
          <cell r="AK36" t="str">
            <v>BPV</v>
          </cell>
          <cell r="AL36">
            <v>8</v>
          </cell>
          <cell r="AM36">
            <v>20000000</v>
          </cell>
          <cell r="BM36" t="str">
            <v>TRY_50401</v>
          </cell>
          <cell r="BN36">
            <v>41276</v>
          </cell>
          <cell r="BO36">
            <v>50401</v>
          </cell>
          <cell r="BP36" t="str">
            <v>TRY</v>
          </cell>
          <cell r="BQ36">
            <v>-0.66152618434856736</v>
          </cell>
          <cell r="BT36" t="str">
            <v>RUB_50401</v>
          </cell>
          <cell r="BU36">
            <v>41271</v>
          </cell>
          <cell r="BV36">
            <v>50401</v>
          </cell>
          <cell r="BW36" t="str">
            <v>RUB</v>
          </cell>
          <cell r="BX36">
            <v>4.1247053421446207</v>
          </cell>
          <cell r="CM36" t="str">
            <v>311_13_1</v>
          </cell>
          <cell r="CN36" t="str">
            <v>Total equity</v>
          </cell>
          <cell r="CO36" t="str">
            <v>Official VaR</v>
          </cell>
          <cell r="CP36">
            <v>0</v>
          </cell>
          <cell r="CQ36">
            <v>13</v>
          </cell>
          <cell r="CR36">
            <v>1</v>
          </cell>
        </row>
        <row r="37">
          <cell r="AF37" t="str">
            <v>50006_84_104_8</v>
          </cell>
          <cell r="AG37">
            <v>50006</v>
          </cell>
          <cell r="AH37">
            <v>84</v>
          </cell>
          <cell r="AI37" t="str">
            <v>NR</v>
          </cell>
          <cell r="AJ37">
            <v>104</v>
          </cell>
          <cell r="AK37" t="str">
            <v>BPV</v>
          </cell>
          <cell r="AL37">
            <v>8</v>
          </cell>
          <cell r="AM37">
            <v>100000</v>
          </cell>
          <cell r="BM37" t="str">
            <v>ZAR_50401</v>
          </cell>
          <cell r="BN37">
            <v>41276</v>
          </cell>
          <cell r="BO37">
            <v>50401</v>
          </cell>
          <cell r="BP37" t="str">
            <v>ZAR</v>
          </cell>
          <cell r="BQ37">
            <v>-0.29273454487070188</v>
          </cell>
          <cell r="BT37" t="str">
            <v>AED_50401</v>
          </cell>
          <cell r="BU37">
            <v>41271</v>
          </cell>
          <cell r="BV37">
            <v>50401</v>
          </cell>
          <cell r="BW37" t="str">
            <v>AED</v>
          </cell>
          <cell r="BX37">
            <v>1.8415043523095285</v>
          </cell>
          <cell r="CM37" t="str">
            <v>311_16_1</v>
          </cell>
          <cell r="CN37" t="str">
            <v>Total risk + EQopt</v>
          </cell>
          <cell r="CO37" t="str">
            <v>Official VaR</v>
          </cell>
          <cell r="CP37">
            <v>0</v>
          </cell>
          <cell r="CQ37">
            <v>16</v>
          </cell>
          <cell r="CR37">
            <v>1</v>
          </cell>
        </row>
        <row r="38">
          <cell r="AF38" t="str">
            <v>50006_83_104_8</v>
          </cell>
          <cell r="AG38">
            <v>50006</v>
          </cell>
          <cell r="AH38">
            <v>83</v>
          </cell>
          <cell r="AI38" t="str">
            <v>C</v>
          </cell>
          <cell r="AJ38">
            <v>104</v>
          </cell>
          <cell r="AK38" t="str">
            <v>BPV</v>
          </cell>
          <cell r="AL38">
            <v>8</v>
          </cell>
          <cell r="AM38">
            <v>1000000</v>
          </cell>
          <cell r="BM38" t="str">
            <v>SGD_50401</v>
          </cell>
          <cell r="BN38">
            <v>41276</v>
          </cell>
          <cell r="BO38">
            <v>50401</v>
          </cell>
          <cell r="BP38" t="str">
            <v>SGD</v>
          </cell>
          <cell r="BQ38">
            <v>0.28947782612482537</v>
          </cell>
          <cell r="BT38" t="str">
            <v>SGD_50401</v>
          </cell>
          <cell r="BU38">
            <v>41271</v>
          </cell>
          <cell r="BV38">
            <v>50401</v>
          </cell>
          <cell r="BW38" t="str">
            <v>SGD</v>
          </cell>
          <cell r="BX38">
            <v>1.2131488544365714</v>
          </cell>
          <cell r="CM38" t="str">
            <v>311_30_1</v>
          </cell>
          <cell r="CN38" t="str">
            <v>Total IR risk</v>
          </cell>
          <cell r="CO38" t="str">
            <v>Official VaR</v>
          </cell>
          <cell r="CP38">
            <v>0</v>
          </cell>
          <cell r="CQ38">
            <v>30</v>
          </cell>
          <cell r="CR38">
            <v>1</v>
          </cell>
        </row>
        <row r="39">
          <cell r="AF39" t="str">
            <v>50006_82_104_8</v>
          </cell>
          <cell r="AG39">
            <v>50006</v>
          </cell>
          <cell r="AH39">
            <v>82</v>
          </cell>
          <cell r="AI39" t="str">
            <v>CC</v>
          </cell>
          <cell r="AJ39">
            <v>104</v>
          </cell>
          <cell r="AK39" t="str">
            <v>BPV</v>
          </cell>
          <cell r="AL39">
            <v>8</v>
          </cell>
          <cell r="AM39">
            <v>1000000</v>
          </cell>
          <cell r="BM39" t="str">
            <v>BGN_50401</v>
          </cell>
          <cell r="BN39">
            <v>41276</v>
          </cell>
          <cell r="BO39">
            <v>50401</v>
          </cell>
          <cell r="BP39" t="str">
            <v>BGN</v>
          </cell>
          <cell r="BQ39">
            <v>0.27941649047705702</v>
          </cell>
          <cell r="BT39" t="str">
            <v>RON_50401</v>
          </cell>
          <cell r="BU39">
            <v>41271</v>
          </cell>
          <cell r="BV39">
            <v>50401</v>
          </cell>
          <cell r="BW39" t="str">
            <v>RON</v>
          </cell>
          <cell r="BX39">
            <v>-0.84397423284722295</v>
          </cell>
          <cell r="CM39" t="str">
            <v>311_46_1</v>
          </cell>
          <cell r="CN39" t="str">
            <v>Eqt + options</v>
          </cell>
          <cell r="CO39" t="str">
            <v>Official VaR</v>
          </cell>
          <cell r="CP39">
            <v>0</v>
          </cell>
          <cell r="CQ39">
            <v>46</v>
          </cell>
          <cell r="CR39">
            <v>1</v>
          </cell>
        </row>
        <row r="40">
          <cell r="AF40" t="str">
            <v>50006_81_104_8</v>
          </cell>
          <cell r="AG40">
            <v>50006</v>
          </cell>
          <cell r="AH40">
            <v>81</v>
          </cell>
          <cell r="AI40" t="str">
            <v>CCC</v>
          </cell>
          <cell r="AJ40">
            <v>104</v>
          </cell>
          <cell r="AK40" t="str">
            <v>BPV</v>
          </cell>
          <cell r="AL40">
            <v>8</v>
          </cell>
          <cell r="AM40">
            <v>1000000</v>
          </cell>
          <cell r="BM40" t="str">
            <v>KWD_50401</v>
          </cell>
          <cell r="BN40">
            <v>41276</v>
          </cell>
          <cell r="BO40">
            <v>50401</v>
          </cell>
          <cell r="BP40" t="str">
            <v>KWD</v>
          </cell>
          <cell r="BQ40">
            <v>0.25808542794580136</v>
          </cell>
          <cell r="BT40" t="str">
            <v>HUF_50401</v>
          </cell>
          <cell r="BU40">
            <v>41271</v>
          </cell>
          <cell r="BV40">
            <v>50401</v>
          </cell>
          <cell r="BW40" t="str">
            <v>HUF</v>
          </cell>
          <cell r="BX40">
            <v>0.70940030202158932</v>
          </cell>
          <cell r="CM40" t="str">
            <v>311_51_1</v>
          </cell>
          <cell r="CN40" t="str">
            <v>INT Hist simu contr</v>
          </cell>
          <cell r="CO40" t="str">
            <v>Official VaR</v>
          </cell>
          <cell r="CP40">
            <v>0</v>
          </cell>
          <cell r="CQ40">
            <v>51</v>
          </cell>
          <cell r="CR40">
            <v>1</v>
          </cell>
        </row>
        <row r="41">
          <cell r="AF41" t="str">
            <v>50006_80_104_8</v>
          </cell>
          <cell r="AG41">
            <v>50006</v>
          </cell>
          <cell r="AH41">
            <v>80</v>
          </cell>
          <cell r="AI41" t="str">
            <v>B</v>
          </cell>
          <cell r="AJ41">
            <v>104</v>
          </cell>
          <cell r="AK41" t="str">
            <v>BPV</v>
          </cell>
          <cell r="AL41">
            <v>8</v>
          </cell>
          <cell r="AM41">
            <v>1000000</v>
          </cell>
          <cell r="BM41" t="str">
            <v>NZD_50401</v>
          </cell>
          <cell r="BN41">
            <v>41276</v>
          </cell>
          <cell r="BO41">
            <v>50401</v>
          </cell>
          <cell r="BP41" t="str">
            <v>NZD</v>
          </cell>
          <cell r="BQ41">
            <v>-0.18041227086293748</v>
          </cell>
          <cell r="BT41" t="str">
            <v>BGN_50401</v>
          </cell>
          <cell r="BU41">
            <v>41271</v>
          </cell>
          <cell r="BV41">
            <v>50401</v>
          </cell>
          <cell r="BW41" t="str">
            <v>BGN</v>
          </cell>
          <cell r="BX41">
            <v>0.69860945903096483</v>
          </cell>
          <cell r="CM41" t="str">
            <v>311_74_1</v>
          </cell>
          <cell r="CN41" t="str">
            <v>Credit Spread</v>
          </cell>
          <cell r="CO41" t="str">
            <v>Official VaR</v>
          </cell>
          <cell r="CP41">
            <v>0</v>
          </cell>
          <cell r="CQ41">
            <v>74</v>
          </cell>
          <cell r="CR41">
            <v>1</v>
          </cell>
        </row>
        <row r="42">
          <cell r="AF42" t="str">
            <v>50006_79_104_8</v>
          </cell>
          <cell r="AG42">
            <v>50006</v>
          </cell>
          <cell r="AH42">
            <v>79</v>
          </cell>
          <cell r="AI42" t="str">
            <v>BB</v>
          </cell>
          <cell r="AJ42">
            <v>104</v>
          </cell>
          <cell r="AK42" t="str">
            <v>BPV</v>
          </cell>
          <cell r="AL42">
            <v>8</v>
          </cell>
          <cell r="AM42">
            <v>2000000</v>
          </cell>
          <cell r="BM42" t="str">
            <v>ILS_50401</v>
          </cell>
          <cell r="BN42">
            <v>41276</v>
          </cell>
          <cell r="BO42">
            <v>50401</v>
          </cell>
          <cell r="BP42" t="str">
            <v>ILS</v>
          </cell>
          <cell r="BQ42">
            <v>8.0674712511768984E-2</v>
          </cell>
          <cell r="BT42" t="str">
            <v>MXN_50401</v>
          </cell>
          <cell r="BU42">
            <v>41271</v>
          </cell>
          <cell r="BV42">
            <v>50401</v>
          </cell>
          <cell r="BW42" t="str">
            <v>MXN</v>
          </cell>
          <cell r="BX42">
            <v>0.56509105202173915</v>
          </cell>
          <cell r="CM42" t="str">
            <v>311_118_1</v>
          </cell>
          <cell r="CN42" t="str">
            <v>FX risk incl options</v>
          </cell>
          <cell r="CO42" t="str">
            <v>Official VaR</v>
          </cell>
          <cell r="CP42">
            <v>0</v>
          </cell>
          <cell r="CQ42">
            <v>118</v>
          </cell>
          <cell r="CR42">
            <v>1</v>
          </cell>
        </row>
        <row r="43">
          <cell r="AF43" t="str">
            <v>50006_78_104_8</v>
          </cell>
          <cell r="AG43">
            <v>50006</v>
          </cell>
          <cell r="AH43">
            <v>78</v>
          </cell>
          <cell r="AI43" t="str">
            <v>BBB</v>
          </cell>
          <cell r="AJ43">
            <v>104</v>
          </cell>
          <cell r="AK43" t="str">
            <v>BPV</v>
          </cell>
          <cell r="AL43">
            <v>8</v>
          </cell>
          <cell r="AM43">
            <v>4000000</v>
          </cell>
          <cell r="BM43" t="str">
            <v>THB_50401</v>
          </cell>
          <cell r="BN43">
            <v>41276</v>
          </cell>
          <cell r="BO43">
            <v>50401</v>
          </cell>
          <cell r="BP43" t="str">
            <v>THB</v>
          </cell>
          <cell r="BQ43">
            <v>6.8831181888615839E-2</v>
          </cell>
          <cell r="BT43" t="str">
            <v>THB_50401</v>
          </cell>
          <cell r="BU43">
            <v>41271</v>
          </cell>
          <cell r="BV43">
            <v>50401</v>
          </cell>
          <cell r="BW43" t="str">
            <v>THB</v>
          </cell>
          <cell r="BX43">
            <v>0.34940318933054637</v>
          </cell>
          <cell r="CM43" t="str">
            <v>311_119_1</v>
          </cell>
          <cell r="CN43" t="str">
            <v>FX risk - HS part</v>
          </cell>
          <cell r="CO43" t="str">
            <v>Official VaR</v>
          </cell>
          <cell r="CP43">
            <v>0</v>
          </cell>
          <cell r="CQ43">
            <v>119</v>
          </cell>
          <cell r="CR43">
            <v>1</v>
          </cell>
        </row>
        <row r="44">
          <cell r="AF44" t="str">
            <v>50006_77_104_8</v>
          </cell>
          <cell r="AG44">
            <v>50006</v>
          </cell>
          <cell r="AH44">
            <v>77</v>
          </cell>
          <cell r="AI44" t="str">
            <v>A</v>
          </cell>
          <cell r="AJ44">
            <v>104</v>
          </cell>
          <cell r="AK44" t="str">
            <v>BPV</v>
          </cell>
          <cell r="AL44">
            <v>8</v>
          </cell>
          <cell r="AM44">
            <v>6000000</v>
          </cell>
          <cell r="BM44" t="str">
            <v>MXN_50401</v>
          </cell>
          <cell r="BN44">
            <v>41276</v>
          </cell>
          <cell r="BO44">
            <v>50401</v>
          </cell>
          <cell r="BP44" t="str">
            <v>MXN</v>
          </cell>
          <cell r="BQ44">
            <v>5.7248294615755917E-2</v>
          </cell>
          <cell r="BT44" t="str">
            <v>NZD_50401</v>
          </cell>
          <cell r="BU44">
            <v>41271</v>
          </cell>
          <cell r="BV44">
            <v>50401</v>
          </cell>
          <cell r="BW44" t="str">
            <v>NZD</v>
          </cell>
          <cell r="BX44">
            <v>-0.33218271990972742</v>
          </cell>
          <cell r="CM44" t="str">
            <v>311_133_1</v>
          </cell>
          <cell r="CN44" t="str">
            <v>CS VaR Hist simu</v>
          </cell>
          <cell r="CO44" t="str">
            <v>Official VaR</v>
          </cell>
          <cell r="CP44">
            <v>0</v>
          </cell>
          <cell r="CQ44">
            <v>133</v>
          </cell>
          <cell r="CR44">
            <v>1</v>
          </cell>
        </row>
        <row r="45">
          <cell r="AF45" t="str">
            <v>50006_76_104_8</v>
          </cell>
          <cell r="AG45">
            <v>50006</v>
          </cell>
          <cell r="AH45">
            <v>76</v>
          </cell>
          <cell r="AI45" t="str">
            <v>AA</v>
          </cell>
          <cell r="AJ45">
            <v>104</v>
          </cell>
          <cell r="AK45" t="str">
            <v>BPV</v>
          </cell>
          <cell r="AL45">
            <v>8</v>
          </cell>
          <cell r="AM45">
            <v>15000000</v>
          </cell>
          <cell r="BM45" t="str">
            <v>HUF_50401</v>
          </cell>
          <cell r="BN45">
            <v>41276</v>
          </cell>
          <cell r="BO45">
            <v>50401</v>
          </cell>
          <cell r="BP45" t="str">
            <v>HUF</v>
          </cell>
          <cell r="BQ45">
            <v>4.6804457913676212E-2</v>
          </cell>
          <cell r="BT45" t="str">
            <v>KWD_50401</v>
          </cell>
          <cell r="BU45">
            <v>41271</v>
          </cell>
          <cell r="BV45">
            <v>50401</v>
          </cell>
          <cell r="BW45" t="str">
            <v>KWD</v>
          </cell>
          <cell r="BX45">
            <v>0.28903681399115916</v>
          </cell>
          <cell r="CM45" t="str">
            <v>311_139_1</v>
          </cell>
          <cell r="CN45" t="str">
            <v>FX risk - Lin appr</v>
          </cell>
          <cell r="CO45" t="str">
            <v>Official VaR</v>
          </cell>
          <cell r="CP45">
            <v>0</v>
          </cell>
          <cell r="CQ45">
            <v>139</v>
          </cell>
          <cell r="CR45">
            <v>1</v>
          </cell>
        </row>
        <row r="46">
          <cell r="AF46" t="str">
            <v>50006_75_104_8</v>
          </cell>
          <cell r="AG46">
            <v>50006</v>
          </cell>
          <cell r="AH46">
            <v>75</v>
          </cell>
          <cell r="AI46" t="str">
            <v>AAA</v>
          </cell>
          <cell r="AJ46">
            <v>104</v>
          </cell>
          <cell r="AK46" t="str">
            <v>BPV</v>
          </cell>
          <cell r="AL46">
            <v>8</v>
          </cell>
          <cell r="AM46">
            <v>25000000</v>
          </cell>
          <cell r="BM46" t="str">
            <v>EUR_53301</v>
          </cell>
          <cell r="BN46">
            <v>41276</v>
          </cell>
          <cell r="BO46">
            <v>53301</v>
          </cell>
          <cell r="BP46" t="str">
            <v>EUR</v>
          </cell>
          <cell r="BQ46">
            <v>212.3511839371221</v>
          </cell>
          <cell r="BT46" t="str">
            <v>ILS_50401</v>
          </cell>
          <cell r="BU46">
            <v>41271</v>
          </cell>
          <cell r="BV46">
            <v>50401</v>
          </cell>
          <cell r="BW46" t="str">
            <v>ILS</v>
          </cell>
          <cell r="BX46">
            <v>0.24058927893072368</v>
          </cell>
          <cell r="CM46" t="str">
            <v>311_242_1</v>
          </cell>
          <cell r="CN46" t="str">
            <v>TOT HS part</v>
          </cell>
          <cell r="CO46" t="str">
            <v>Official VaR</v>
          </cell>
          <cell r="CP46">
            <v>0</v>
          </cell>
          <cell r="CQ46">
            <v>242</v>
          </cell>
          <cell r="CR46">
            <v>1</v>
          </cell>
        </row>
        <row r="47">
          <cell r="AF47" t="str">
            <v>50006_74_104_8</v>
          </cell>
          <cell r="AG47">
            <v>50006</v>
          </cell>
          <cell r="AH47">
            <v>74</v>
          </cell>
          <cell r="AI47" t="str">
            <v>Credit Spread</v>
          </cell>
          <cell r="AJ47">
            <v>104</v>
          </cell>
          <cell r="AK47" t="str">
            <v>BPV</v>
          </cell>
          <cell r="AL47">
            <v>8</v>
          </cell>
          <cell r="AM47">
            <v>225000000</v>
          </cell>
          <cell r="BM47" t="str">
            <v>DKK_53401</v>
          </cell>
          <cell r="BN47">
            <v>41276</v>
          </cell>
          <cell r="BO47">
            <v>53401</v>
          </cell>
          <cell r="BP47" t="str">
            <v>DKK</v>
          </cell>
          <cell r="BQ47">
            <v>-53055.838910077931</v>
          </cell>
          <cell r="BT47" t="str">
            <v>ZAR_50401</v>
          </cell>
          <cell r="BU47">
            <v>41271</v>
          </cell>
          <cell r="BV47">
            <v>50401</v>
          </cell>
          <cell r="BW47" t="str">
            <v>ZAR</v>
          </cell>
          <cell r="BX47">
            <v>-0.2007163275633799</v>
          </cell>
          <cell r="CM47" t="str">
            <v>311_407_1</v>
          </cell>
          <cell r="CN47" t="str">
            <v>Oil risk</v>
          </cell>
          <cell r="CO47" t="str">
            <v>Official VaR</v>
          </cell>
          <cell r="CP47">
            <v>0</v>
          </cell>
          <cell r="CQ47">
            <v>407</v>
          </cell>
          <cell r="CR47">
            <v>1</v>
          </cell>
        </row>
        <row r="48">
          <cell r="AF48" t="str">
            <v>508887_520_105_8</v>
          </cell>
          <cell r="AG48">
            <v>508887</v>
          </cell>
          <cell r="AH48">
            <v>520</v>
          </cell>
          <cell r="AI48" t="str">
            <v>C-PIIGS</v>
          </cell>
          <cell r="AJ48">
            <v>105</v>
          </cell>
          <cell r="AK48" t="str">
            <v>JtD</v>
          </cell>
          <cell r="AL48">
            <v>8</v>
          </cell>
          <cell r="AM48">
            <v>2500000</v>
          </cell>
          <cell r="BM48" t="str">
            <v>EUR_53401</v>
          </cell>
          <cell r="BN48">
            <v>41276</v>
          </cell>
          <cell r="BO48">
            <v>53401</v>
          </cell>
          <cell r="BP48" t="str">
            <v>EUR</v>
          </cell>
          <cell r="BQ48">
            <v>11808.9817192428</v>
          </cell>
          <cell r="BT48" t="str">
            <v>KRW_50401</v>
          </cell>
          <cell r="BU48">
            <v>41271</v>
          </cell>
          <cell r="BV48">
            <v>50401</v>
          </cell>
          <cell r="BW48" t="str">
            <v>KRW</v>
          </cell>
          <cell r="BX48">
            <v>0</v>
          </cell>
          <cell r="CM48" t="str">
            <v>312_1_1</v>
          </cell>
          <cell r="CN48" t="str">
            <v>Interest rate</v>
          </cell>
          <cell r="CO48" t="str">
            <v>Official VaR</v>
          </cell>
          <cell r="CP48">
            <v>0</v>
          </cell>
          <cell r="CQ48">
            <v>1</v>
          </cell>
          <cell r="CR48">
            <v>1</v>
          </cell>
        </row>
        <row r="49">
          <cell r="AF49" t="str">
            <v>508887_523_105_8</v>
          </cell>
          <cell r="AG49">
            <v>508887</v>
          </cell>
          <cell r="AH49">
            <v>523</v>
          </cell>
          <cell r="AI49" t="str">
            <v>NR-PIIGS</v>
          </cell>
          <cell r="AJ49">
            <v>105</v>
          </cell>
          <cell r="AK49" t="str">
            <v>JtD</v>
          </cell>
          <cell r="AL49">
            <v>8</v>
          </cell>
          <cell r="AM49">
            <v>100000</v>
          </cell>
          <cell r="BM49" t="str">
            <v>DKK_324100</v>
          </cell>
          <cell r="BN49">
            <v>41276</v>
          </cell>
          <cell r="BO49">
            <v>324100</v>
          </cell>
          <cell r="BP49" t="str">
            <v>DKK</v>
          </cell>
          <cell r="BQ49">
            <v>41800.2184497095</v>
          </cell>
          <cell r="BT49" t="str">
            <v>PHP_50401</v>
          </cell>
          <cell r="BU49">
            <v>41271</v>
          </cell>
          <cell r="BV49">
            <v>50401</v>
          </cell>
          <cell r="BW49" t="str">
            <v>PHP</v>
          </cell>
          <cell r="BX49">
            <v>0</v>
          </cell>
          <cell r="CM49" t="str">
            <v>312_3_1</v>
          </cell>
          <cell r="CN49" t="str">
            <v>Equity (old)</v>
          </cell>
          <cell r="CO49" t="str">
            <v>Official VaR</v>
          </cell>
          <cell r="CP49">
            <v>0</v>
          </cell>
          <cell r="CQ49">
            <v>3</v>
          </cell>
          <cell r="CR49">
            <v>1</v>
          </cell>
        </row>
        <row r="50">
          <cell r="AF50" t="str">
            <v>508887_522_105_8</v>
          </cell>
          <cell r="AG50">
            <v>508887</v>
          </cell>
          <cell r="AH50">
            <v>522</v>
          </cell>
          <cell r="AI50" t="str">
            <v>CCC-PIIGS</v>
          </cell>
          <cell r="AJ50">
            <v>105</v>
          </cell>
          <cell r="AK50" t="str">
            <v>JtD</v>
          </cell>
          <cell r="AL50">
            <v>8</v>
          </cell>
          <cell r="AM50">
            <v>2500000</v>
          </cell>
          <cell r="BM50" t="str">
            <v>EUR_324100</v>
          </cell>
          <cell r="BN50">
            <v>41276</v>
          </cell>
          <cell r="BO50">
            <v>324100</v>
          </cell>
          <cell r="BP50" t="str">
            <v>EUR</v>
          </cell>
          <cell r="BQ50">
            <v>1980.7168645838917</v>
          </cell>
          <cell r="BT50" t="str">
            <v>EUR_53301</v>
          </cell>
          <cell r="BU50">
            <v>41271</v>
          </cell>
          <cell r="BV50">
            <v>53301</v>
          </cell>
          <cell r="BW50" t="str">
            <v>EUR</v>
          </cell>
          <cell r="BX50">
            <v>218.85400317282978</v>
          </cell>
          <cell r="CM50" t="str">
            <v>312_13_1</v>
          </cell>
          <cell r="CN50" t="str">
            <v>Total equity</v>
          </cell>
          <cell r="CO50" t="str">
            <v>Official VaR</v>
          </cell>
          <cell r="CP50">
            <v>0</v>
          </cell>
          <cell r="CQ50">
            <v>13</v>
          </cell>
          <cell r="CR50">
            <v>1</v>
          </cell>
        </row>
        <row r="51">
          <cell r="AF51" t="str">
            <v>508887_521_105_8</v>
          </cell>
          <cell r="AG51">
            <v>508887</v>
          </cell>
          <cell r="AH51">
            <v>521</v>
          </cell>
          <cell r="AI51" t="str">
            <v>CC-PIIGS</v>
          </cell>
          <cell r="AJ51">
            <v>105</v>
          </cell>
          <cell r="AK51" t="str">
            <v>JtD</v>
          </cell>
          <cell r="AL51">
            <v>8</v>
          </cell>
          <cell r="AM51">
            <v>2500000</v>
          </cell>
          <cell r="BM51" t="str">
            <v>USD_324100</v>
          </cell>
          <cell r="BN51">
            <v>41276</v>
          </cell>
          <cell r="BO51">
            <v>324100</v>
          </cell>
          <cell r="BP51" t="str">
            <v>USD</v>
          </cell>
          <cell r="BQ51">
            <v>-748.02346482844598</v>
          </cell>
          <cell r="BT51" t="str">
            <v>DKK_53401</v>
          </cell>
          <cell r="BU51">
            <v>41271</v>
          </cell>
          <cell r="BV51">
            <v>53401</v>
          </cell>
          <cell r="BW51" t="str">
            <v>DKK</v>
          </cell>
          <cell r="BX51">
            <v>-53603.988319431453</v>
          </cell>
          <cell r="CM51" t="str">
            <v>312_16_1</v>
          </cell>
          <cell r="CN51" t="str">
            <v>Total risk + EQopt</v>
          </cell>
          <cell r="CO51" t="str">
            <v>Official VaR</v>
          </cell>
          <cell r="CP51">
            <v>0</v>
          </cell>
          <cell r="CQ51">
            <v>16</v>
          </cell>
          <cell r="CR51">
            <v>1</v>
          </cell>
        </row>
        <row r="52">
          <cell r="AF52" t="str">
            <v>508887_519_105_8</v>
          </cell>
          <cell r="AG52">
            <v>508887</v>
          </cell>
          <cell r="AH52">
            <v>519</v>
          </cell>
          <cell r="AI52" t="str">
            <v>BBB-PIIGS</v>
          </cell>
          <cell r="AJ52">
            <v>105</v>
          </cell>
          <cell r="AK52" t="str">
            <v>JtD</v>
          </cell>
          <cell r="AL52">
            <v>8</v>
          </cell>
          <cell r="AM52">
            <v>12500000</v>
          </cell>
          <cell r="BM52" t="str">
            <v>CHF_324100</v>
          </cell>
          <cell r="BN52">
            <v>41276</v>
          </cell>
          <cell r="BO52">
            <v>324100</v>
          </cell>
          <cell r="BP52" t="str">
            <v>CHF</v>
          </cell>
          <cell r="BQ52">
            <v>-376.20302506794707</v>
          </cell>
          <cell r="BT52" t="str">
            <v>EUR_53401</v>
          </cell>
          <cell r="BU52">
            <v>41271</v>
          </cell>
          <cell r="BV52">
            <v>53401</v>
          </cell>
          <cell r="BW52" t="str">
            <v>EUR</v>
          </cell>
          <cell r="BX52">
            <v>14933.90742116424</v>
          </cell>
          <cell r="CM52" t="str">
            <v>312_30_1</v>
          </cell>
          <cell r="CN52" t="str">
            <v>Total IR risk</v>
          </cell>
          <cell r="CO52" t="str">
            <v>Official VaR</v>
          </cell>
          <cell r="CP52">
            <v>0</v>
          </cell>
          <cell r="CQ52">
            <v>30</v>
          </cell>
          <cell r="CR52">
            <v>1</v>
          </cell>
        </row>
        <row r="53">
          <cell r="AF53" t="str">
            <v>508887_518_105_8</v>
          </cell>
          <cell r="AG53">
            <v>508887</v>
          </cell>
          <cell r="AH53">
            <v>518</v>
          </cell>
          <cell r="AI53" t="str">
            <v>BB-PIIGS</v>
          </cell>
          <cell r="AJ53">
            <v>105</v>
          </cell>
          <cell r="AK53" t="str">
            <v>JtD</v>
          </cell>
          <cell r="AL53">
            <v>8</v>
          </cell>
          <cell r="AM53">
            <v>2500000</v>
          </cell>
          <cell r="BM53" t="str">
            <v>SEK_324100</v>
          </cell>
          <cell r="BN53">
            <v>41276</v>
          </cell>
          <cell r="BO53">
            <v>324100</v>
          </cell>
          <cell r="BP53" t="str">
            <v>SEK</v>
          </cell>
          <cell r="BQ53">
            <v>-356.16219417688939</v>
          </cell>
          <cell r="BT53" t="str">
            <v>DKK_324100</v>
          </cell>
          <cell r="BU53">
            <v>41271</v>
          </cell>
          <cell r="BV53">
            <v>324100</v>
          </cell>
          <cell r="BW53" t="str">
            <v>DKK</v>
          </cell>
          <cell r="BX53">
            <v>41401.248605533634</v>
          </cell>
          <cell r="CM53" t="str">
            <v>312_46_1</v>
          </cell>
          <cell r="CN53" t="str">
            <v>Eqt + options</v>
          </cell>
          <cell r="CO53" t="str">
            <v>Official VaR</v>
          </cell>
          <cell r="CP53">
            <v>0</v>
          </cell>
          <cell r="CQ53">
            <v>46</v>
          </cell>
          <cell r="CR53">
            <v>1</v>
          </cell>
        </row>
        <row r="54">
          <cell r="AF54" t="str">
            <v>508887_517_105_8</v>
          </cell>
          <cell r="AG54">
            <v>508887</v>
          </cell>
          <cell r="AH54">
            <v>517</v>
          </cell>
          <cell r="AI54" t="str">
            <v>B-PIIGS</v>
          </cell>
          <cell r="AJ54">
            <v>105</v>
          </cell>
          <cell r="AK54" t="str">
            <v>JtD</v>
          </cell>
          <cell r="AL54">
            <v>8</v>
          </cell>
          <cell r="AM54">
            <v>2500000</v>
          </cell>
          <cell r="BM54" t="str">
            <v>NOK_324100</v>
          </cell>
          <cell r="BN54">
            <v>41276</v>
          </cell>
          <cell r="BO54">
            <v>324100</v>
          </cell>
          <cell r="BP54" t="str">
            <v>NOK</v>
          </cell>
          <cell r="BQ54">
            <v>-180.81376380230105</v>
          </cell>
          <cell r="BT54" t="str">
            <v>EUR_324100</v>
          </cell>
          <cell r="BU54">
            <v>41271</v>
          </cell>
          <cell r="BV54">
            <v>324100</v>
          </cell>
          <cell r="BW54" t="str">
            <v>EUR</v>
          </cell>
          <cell r="BX54">
            <v>1721.6809983032804</v>
          </cell>
          <cell r="CM54" t="str">
            <v>312_51_1</v>
          </cell>
          <cell r="CN54" t="str">
            <v>INT Hist simu contr</v>
          </cell>
          <cell r="CO54" t="str">
            <v>Official VaR</v>
          </cell>
          <cell r="CP54">
            <v>0</v>
          </cell>
          <cell r="CQ54">
            <v>51</v>
          </cell>
          <cell r="CR54">
            <v>1</v>
          </cell>
        </row>
        <row r="55">
          <cell r="AF55" t="str">
            <v>508887_516_105_8</v>
          </cell>
          <cell r="AG55">
            <v>508887</v>
          </cell>
          <cell r="AH55">
            <v>516</v>
          </cell>
          <cell r="AI55" t="str">
            <v>A-PIIGS</v>
          </cell>
          <cell r="AJ55">
            <v>105</v>
          </cell>
          <cell r="AK55" t="str">
            <v>JtD</v>
          </cell>
          <cell r="AL55">
            <v>8</v>
          </cell>
          <cell r="AM55">
            <v>22500000</v>
          </cell>
          <cell r="BM55" t="str">
            <v>GBP_324100</v>
          </cell>
          <cell r="BN55">
            <v>41276</v>
          </cell>
          <cell r="BO55">
            <v>324100</v>
          </cell>
          <cell r="BP55" t="str">
            <v>GBP</v>
          </cell>
          <cell r="BQ55">
            <v>130.40427367849804</v>
          </cell>
          <cell r="BT55" t="str">
            <v>USD_324100</v>
          </cell>
          <cell r="BU55">
            <v>41271</v>
          </cell>
          <cell r="BV55">
            <v>324100</v>
          </cell>
          <cell r="BW55" t="str">
            <v>USD</v>
          </cell>
          <cell r="BX55">
            <v>-842.71409428758716</v>
          </cell>
          <cell r="CM55" t="str">
            <v>312_74_1</v>
          </cell>
          <cell r="CN55" t="str">
            <v>Credit Spread</v>
          </cell>
          <cell r="CO55" t="str">
            <v>Official VaR</v>
          </cell>
          <cell r="CP55">
            <v>0</v>
          </cell>
          <cell r="CQ55">
            <v>74</v>
          </cell>
          <cell r="CR55">
            <v>1</v>
          </cell>
        </row>
        <row r="56">
          <cell r="AF56" t="str">
            <v>508887_515_105_8</v>
          </cell>
          <cell r="AG56">
            <v>508887</v>
          </cell>
          <cell r="AH56">
            <v>515</v>
          </cell>
          <cell r="AI56" t="str">
            <v>AA-PIIGS</v>
          </cell>
          <cell r="AJ56">
            <v>105</v>
          </cell>
          <cell r="AK56" t="str">
            <v>JtD</v>
          </cell>
          <cell r="AL56">
            <v>8</v>
          </cell>
          <cell r="AM56">
            <v>50000000</v>
          </cell>
          <cell r="BM56" t="str">
            <v>CAD_324100</v>
          </cell>
          <cell r="BN56">
            <v>41276</v>
          </cell>
          <cell r="BO56">
            <v>324100</v>
          </cell>
          <cell r="BP56" t="str">
            <v>CAD</v>
          </cell>
          <cell r="BQ56">
            <v>-98.381354966025583</v>
          </cell>
          <cell r="BT56" t="str">
            <v>SEK_324100</v>
          </cell>
          <cell r="BU56">
            <v>41271</v>
          </cell>
          <cell r="BV56">
            <v>324100</v>
          </cell>
          <cell r="BW56" t="str">
            <v>SEK</v>
          </cell>
          <cell r="BX56">
            <v>-369.33404587182633</v>
          </cell>
          <cell r="CM56" t="str">
            <v>312_118_1</v>
          </cell>
          <cell r="CN56" t="str">
            <v>FX risk incl options</v>
          </cell>
          <cell r="CO56" t="str">
            <v>Official VaR</v>
          </cell>
          <cell r="CP56">
            <v>0</v>
          </cell>
          <cell r="CQ56">
            <v>118</v>
          </cell>
          <cell r="CR56">
            <v>1</v>
          </cell>
        </row>
        <row r="57">
          <cell r="AF57" t="str">
            <v>508887_514_105_8</v>
          </cell>
          <cell r="AG57">
            <v>508887</v>
          </cell>
          <cell r="AH57">
            <v>514</v>
          </cell>
          <cell r="AI57" t="str">
            <v>AAA-PIIGS</v>
          </cell>
          <cell r="AJ57">
            <v>105</v>
          </cell>
          <cell r="AK57" t="str">
            <v>JtD</v>
          </cell>
          <cell r="AL57">
            <v>8</v>
          </cell>
          <cell r="AM57">
            <v>75000000</v>
          </cell>
          <cell r="BM57" t="str">
            <v>AUD_324100</v>
          </cell>
          <cell r="BN57">
            <v>41276</v>
          </cell>
          <cell r="BO57">
            <v>324100</v>
          </cell>
          <cell r="BP57" t="str">
            <v>AUD</v>
          </cell>
          <cell r="BQ57">
            <v>87.983003542405214</v>
          </cell>
          <cell r="BT57" t="str">
            <v>CHF_324100</v>
          </cell>
          <cell r="BU57">
            <v>41271</v>
          </cell>
          <cell r="BV57">
            <v>324100</v>
          </cell>
          <cell r="BW57" t="str">
            <v>CHF</v>
          </cell>
          <cell r="BX57">
            <v>-301.85218431490472</v>
          </cell>
          <cell r="CM57" t="str">
            <v>312_119_1</v>
          </cell>
          <cell r="CN57" t="str">
            <v>FX risk - HS part</v>
          </cell>
          <cell r="CO57" t="str">
            <v>Official VaR</v>
          </cell>
          <cell r="CP57">
            <v>0</v>
          </cell>
          <cell r="CQ57">
            <v>119</v>
          </cell>
          <cell r="CR57">
            <v>1</v>
          </cell>
        </row>
        <row r="58">
          <cell r="AF58" t="str">
            <v>508887_453_105_2</v>
          </cell>
          <cell r="AG58">
            <v>508887</v>
          </cell>
          <cell r="AH58">
            <v>453</v>
          </cell>
          <cell r="AI58" t="str">
            <v>Below BBB CDX NAHY</v>
          </cell>
          <cell r="AJ58">
            <v>105</v>
          </cell>
          <cell r="AK58" t="str">
            <v>JtD</v>
          </cell>
          <cell r="AL58">
            <v>2</v>
          </cell>
          <cell r="AM58">
            <v>5000000</v>
          </cell>
          <cell r="BM58" t="str">
            <v>CZK_324100</v>
          </cell>
          <cell r="BN58">
            <v>41276</v>
          </cell>
          <cell r="BO58">
            <v>324100</v>
          </cell>
          <cell r="BP58" t="str">
            <v>CZK</v>
          </cell>
          <cell r="BQ58">
            <v>-33.635340538128418</v>
          </cell>
          <cell r="BT58" t="str">
            <v>NOK_324100</v>
          </cell>
          <cell r="BU58">
            <v>41271</v>
          </cell>
          <cell r="BV58">
            <v>324100</v>
          </cell>
          <cell r="BW58" t="str">
            <v>NOK</v>
          </cell>
          <cell r="BX58">
            <v>-175.93861902882051</v>
          </cell>
          <cell r="CM58" t="str">
            <v>312_133_1</v>
          </cell>
          <cell r="CN58" t="str">
            <v>CS VaR Hist simu</v>
          </cell>
          <cell r="CO58" t="str">
            <v>Official VaR</v>
          </cell>
          <cell r="CP58">
            <v>0</v>
          </cell>
          <cell r="CQ58">
            <v>133</v>
          </cell>
          <cell r="CR58">
            <v>1</v>
          </cell>
        </row>
        <row r="59">
          <cell r="AF59" t="str">
            <v>508887_452_105_2</v>
          </cell>
          <cell r="AG59">
            <v>508887</v>
          </cell>
          <cell r="AH59">
            <v>452</v>
          </cell>
          <cell r="AI59" t="str">
            <v>Below BBB CDX NAIG</v>
          </cell>
          <cell r="AJ59">
            <v>105</v>
          </cell>
          <cell r="AK59" t="str">
            <v>JtD</v>
          </cell>
          <cell r="AL59">
            <v>2</v>
          </cell>
          <cell r="AM59">
            <v>10000000</v>
          </cell>
          <cell r="BM59" t="str">
            <v>JPY_324100</v>
          </cell>
          <cell r="BN59">
            <v>41276</v>
          </cell>
          <cell r="BO59">
            <v>324100</v>
          </cell>
          <cell r="BP59" t="str">
            <v>JPY</v>
          </cell>
          <cell r="BQ59">
            <v>-33.465418646843396</v>
          </cell>
          <cell r="BT59" t="str">
            <v>GBP_324100</v>
          </cell>
          <cell r="BU59">
            <v>41271</v>
          </cell>
          <cell r="BV59">
            <v>324100</v>
          </cell>
          <cell r="BW59" t="str">
            <v>GBP</v>
          </cell>
          <cell r="BX59">
            <v>136.64810051292042</v>
          </cell>
          <cell r="CM59" t="str">
            <v>312_139_1</v>
          </cell>
          <cell r="CN59" t="str">
            <v>FX risk - Lin appr</v>
          </cell>
          <cell r="CO59" t="str">
            <v>Official VaR</v>
          </cell>
          <cell r="CP59">
            <v>0</v>
          </cell>
          <cell r="CQ59">
            <v>139</v>
          </cell>
          <cell r="CR59">
            <v>1</v>
          </cell>
        </row>
        <row r="60">
          <cell r="AF60" t="str">
            <v>508887_451_105_2</v>
          </cell>
          <cell r="AG60">
            <v>508887</v>
          </cell>
          <cell r="AH60">
            <v>451</v>
          </cell>
          <cell r="AI60" t="str">
            <v>Below BBB iTx HiVol</v>
          </cell>
          <cell r="AJ60">
            <v>105</v>
          </cell>
          <cell r="AK60" t="str">
            <v>JtD</v>
          </cell>
          <cell r="AL60">
            <v>2</v>
          </cell>
          <cell r="AM60">
            <v>10000000</v>
          </cell>
          <cell r="BM60" t="str">
            <v>PLN_324100</v>
          </cell>
          <cell r="BN60">
            <v>41276</v>
          </cell>
          <cell r="BO60">
            <v>324100</v>
          </cell>
          <cell r="BP60" t="str">
            <v>PLN</v>
          </cell>
          <cell r="BQ60">
            <v>4.5659603432271476</v>
          </cell>
          <cell r="BT60" t="str">
            <v>CAD_324100</v>
          </cell>
          <cell r="BU60">
            <v>41271</v>
          </cell>
          <cell r="BV60">
            <v>324100</v>
          </cell>
          <cell r="BW60" t="str">
            <v>CAD</v>
          </cell>
          <cell r="BX60">
            <v>-102.02674702720583</v>
          </cell>
          <cell r="CM60" t="str">
            <v>312_242_1</v>
          </cell>
          <cell r="CN60" t="str">
            <v>TOT HS part</v>
          </cell>
          <cell r="CO60" t="str">
            <v>Official VaR</v>
          </cell>
          <cell r="CP60">
            <v>0</v>
          </cell>
          <cell r="CQ60">
            <v>242</v>
          </cell>
          <cell r="CR60">
            <v>1</v>
          </cell>
        </row>
        <row r="61">
          <cell r="AF61" t="str">
            <v>508887_450_105_2</v>
          </cell>
          <cell r="AG61">
            <v>508887</v>
          </cell>
          <cell r="AH61">
            <v>450</v>
          </cell>
          <cell r="AI61" t="str">
            <v>Below BBB iTx SuFin</v>
          </cell>
          <cell r="AJ61">
            <v>105</v>
          </cell>
          <cell r="AK61" t="str">
            <v>JtD</v>
          </cell>
          <cell r="AL61">
            <v>2</v>
          </cell>
          <cell r="AM61">
            <v>5000000</v>
          </cell>
          <cell r="BM61" t="str">
            <v>RUB_324100</v>
          </cell>
          <cell r="BN61">
            <v>41276</v>
          </cell>
          <cell r="BO61">
            <v>324100</v>
          </cell>
          <cell r="BP61" t="str">
            <v>RUB</v>
          </cell>
          <cell r="BQ61">
            <v>2.4201243174831197</v>
          </cell>
          <cell r="BT61" t="str">
            <v>AUD_324100</v>
          </cell>
          <cell r="BU61">
            <v>41271</v>
          </cell>
          <cell r="BV61">
            <v>324100</v>
          </cell>
          <cell r="BW61" t="str">
            <v>AUD</v>
          </cell>
          <cell r="BX61">
            <v>91.195335126131653</v>
          </cell>
          <cell r="CM61" t="str">
            <v>312_407_1</v>
          </cell>
          <cell r="CN61" t="str">
            <v>Oil risk</v>
          </cell>
          <cell r="CO61" t="str">
            <v>Official VaR</v>
          </cell>
          <cell r="CP61">
            <v>0</v>
          </cell>
          <cell r="CQ61">
            <v>407</v>
          </cell>
          <cell r="CR61">
            <v>1</v>
          </cell>
        </row>
        <row r="62">
          <cell r="AF62" t="str">
            <v>508887_449_105_2</v>
          </cell>
          <cell r="AG62">
            <v>508887</v>
          </cell>
          <cell r="AH62">
            <v>449</v>
          </cell>
          <cell r="AI62" t="str">
            <v>Below BBB iTx SeFin</v>
          </cell>
          <cell r="AJ62">
            <v>105</v>
          </cell>
          <cell r="AK62" t="str">
            <v>JtD</v>
          </cell>
          <cell r="AL62">
            <v>2</v>
          </cell>
          <cell r="AM62">
            <v>10000000</v>
          </cell>
          <cell r="BM62" t="str">
            <v>SAR_324100</v>
          </cell>
          <cell r="BN62">
            <v>41276</v>
          </cell>
          <cell r="BO62">
            <v>324100</v>
          </cell>
          <cell r="BP62" t="str">
            <v>SAR</v>
          </cell>
          <cell r="BQ62">
            <v>2.3699768535937316</v>
          </cell>
          <cell r="BT62" t="str">
            <v>CZK_324100</v>
          </cell>
          <cell r="BU62">
            <v>41271</v>
          </cell>
          <cell r="BV62">
            <v>324100</v>
          </cell>
          <cell r="BW62" t="str">
            <v>CZK</v>
          </cell>
          <cell r="BX62">
            <v>-30.72868174690673</v>
          </cell>
          <cell r="CM62" t="str">
            <v>315_1_1</v>
          </cell>
          <cell r="CN62" t="str">
            <v>Interest rate</v>
          </cell>
          <cell r="CO62" t="str">
            <v>Official VaR</v>
          </cell>
          <cell r="CP62">
            <v>0</v>
          </cell>
          <cell r="CQ62">
            <v>1</v>
          </cell>
          <cell r="CR62">
            <v>1</v>
          </cell>
        </row>
        <row r="63">
          <cell r="AF63" t="str">
            <v>508887_448_105_2</v>
          </cell>
          <cell r="AG63">
            <v>508887</v>
          </cell>
          <cell r="AH63">
            <v>448</v>
          </cell>
          <cell r="AI63" t="str">
            <v>Below BBB Itx Xover</v>
          </cell>
          <cell r="AJ63">
            <v>105</v>
          </cell>
          <cell r="AK63" t="str">
            <v>JtD</v>
          </cell>
          <cell r="AL63">
            <v>2</v>
          </cell>
          <cell r="AM63">
            <v>5000000</v>
          </cell>
          <cell r="BM63" t="str">
            <v>HKD_324100</v>
          </cell>
          <cell r="BN63">
            <v>41276</v>
          </cell>
          <cell r="BO63">
            <v>324100</v>
          </cell>
          <cell r="BP63" t="str">
            <v>HKD</v>
          </cell>
          <cell r="BQ63">
            <v>1.1455226434317636</v>
          </cell>
          <cell r="BT63" t="str">
            <v>JPY_324100</v>
          </cell>
          <cell r="BU63">
            <v>41271</v>
          </cell>
          <cell r="BV63">
            <v>324100</v>
          </cell>
          <cell r="BW63" t="str">
            <v>JPY</v>
          </cell>
          <cell r="BX63">
            <v>-24.519262709737706</v>
          </cell>
          <cell r="CM63" t="str">
            <v>315_3_1</v>
          </cell>
          <cell r="CN63" t="str">
            <v>Equity (old)</v>
          </cell>
          <cell r="CO63" t="str">
            <v>Official VaR</v>
          </cell>
          <cell r="CP63">
            <v>0</v>
          </cell>
          <cell r="CQ63">
            <v>3</v>
          </cell>
          <cell r="CR63">
            <v>1</v>
          </cell>
        </row>
        <row r="64">
          <cell r="AF64" t="str">
            <v>508887_447_105_2</v>
          </cell>
          <cell r="AG64">
            <v>508887</v>
          </cell>
          <cell r="AH64">
            <v>447</v>
          </cell>
          <cell r="AI64" t="str">
            <v>Below BBB iTx main</v>
          </cell>
          <cell r="AJ64">
            <v>105</v>
          </cell>
          <cell r="AK64" t="str">
            <v>JtD</v>
          </cell>
          <cell r="AL64">
            <v>2</v>
          </cell>
          <cell r="AM64">
            <v>15000000</v>
          </cell>
          <cell r="BM64" t="str">
            <v>AED_324100</v>
          </cell>
          <cell r="BN64">
            <v>41276</v>
          </cell>
          <cell r="BO64">
            <v>324100</v>
          </cell>
          <cell r="BP64" t="str">
            <v>AED</v>
          </cell>
          <cell r="BQ64">
            <v>0.97854919437379961</v>
          </cell>
          <cell r="BT64" t="str">
            <v>PLN_324100</v>
          </cell>
          <cell r="BU64">
            <v>41271</v>
          </cell>
          <cell r="BV64">
            <v>324100</v>
          </cell>
          <cell r="BW64" t="str">
            <v>PLN</v>
          </cell>
          <cell r="BX64">
            <v>11.292177495565703</v>
          </cell>
          <cell r="CM64" t="str">
            <v>315_13_1</v>
          </cell>
          <cell r="CN64" t="str">
            <v>Total equity</v>
          </cell>
          <cell r="CO64" t="str">
            <v>Official VaR</v>
          </cell>
          <cell r="CP64">
            <v>0</v>
          </cell>
          <cell r="CQ64">
            <v>13</v>
          </cell>
          <cell r="CR64">
            <v>1</v>
          </cell>
        </row>
        <row r="65">
          <cell r="AF65" t="str">
            <v>508887_374_105_2</v>
          </cell>
          <cell r="AG65">
            <v>508887</v>
          </cell>
          <cell r="AH65">
            <v>374</v>
          </cell>
          <cell r="AI65" t="str">
            <v>Other NR</v>
          </cell>
          <cell r="AJ65">
            <v>105</v>
          </cell>
          <cell r="AK65" t="str">
            <v>JtD</v>
          </cell>
          <cell r="AL65">
            <v>2</v>
          </cell>
          <cell r="AM65">
            <v>100000</v>
          </cell>
          <cell r="BM65" t="str">
            <v>TRY_324100</v>
          </cell>
          <cell r="BN65">
            <v>41276</v>
          </cell>
          <cell r="BO65">
            <v>324100</v>
          </cell>
          <cell r="BP65" t="str">
            <v>TRY</v>
          </cell>
          <cell r="BQ65">
            <v>-0.66152618434856736</v>
          </cell>
          <cell r="BT65" t="str">
            <v>HKD_324100</v>
          </cell>
          <cell r="BU65">
            <v>41271</v>
          </cell>
          <cell r="BV65">
            <v>324100</v>
          </cell>
          <cell r="BW65" t="str">
            <v>HKD</v>
          </cell>
          <cell r="BX65">
            <v>7.3417097839394687</v>
          </cell>
          <cell r="CM65" t="str">
            <v>315_16_1</v>
          </cell>
          <cell r="CN65" t="str">
            <v>Total risk + EQopt</v>
          </cell>
          <cell r="CO65" t="str">
            <v>Official VaR</v>
          </cell>
          <cell r="CP65">
            <v>0</v>
          </cell>
          <cell r="CQ65">
            <v>16</v>
          </cell>
          <cell r="CR65">
            <v>1</v>
          </cell>
        </row>
        <row r="66">
          <cell r="AF66" t="str">
            <v>508887_373_105_2</v>
          </cell>
          <cell r="AG66">
            <v>508887</v>
          </cell>
          <cell r="AH66">
            <v>373</v>
          </cell>
          <cell r="AI66" t="str">
            <v>NR itraxx crossover</v>
          </cell>
          <cell r="AJ66">
            <v>105</v>
          </cell>
          <cell r="AK66" t="str">
            <v>JtD</v>
          </cell>
          <cell r="AL66">
            <v>2</v>
          </cell>
          <cell r="AM66">
            <v>5000000</v>
          </cell>
          <cell r="BM66" t="str">
            <v>ZAR_324100</v>
          </cell>
          <cell r="BN66">
            <v>41276</v>
          </cell>
          <cell r="BO66">
            <v>324100</v>
          </cell>
          <cell r="BP66" t="str">
            <v>ZAR</v>
          </cell>
          <cell r="BQ66">
            <v>-0.29273454487070188</v>
          </cell>
          <cell r="BT66" t="str">
            <v>SAR_324100</v>
          </cell>
          <cell r="BU66">
            <v>41271</v>
          </cell>
          <cell r="BV66">
            <v>324100</v>
          </cell>
          <cell r="BW66" t="str">
            <v>SAR</v>
          </cell>
          <cell r="BX66">
            <v>4.6346199212343828</v>
          </cell>
          <cell r="CM66" t="str">
            <v>315_30_1</v>
          </cell>
          <cell r="CN66" t="str">
            <v>Total IR risk</v>
          </cell>
          <cell r="CO66" t="str">
            <v>Official VaR</v>
          </cell>
          <cell r="CP66">
            <v>0</v>
          </cell>
          <cell r="CQ66">
            <v>30</v>
          </cell>
          <cell r="CR66">
            <v>1</v>
          </cell>
        </row>
        <row r="67">
          <cell r="AF67" t="str">
            <v>508887_372_105_2</v>
          </cell>
          <cell r="AG67">
            <v>508887</v>
          </cell>
          <cell r="AH67">
            <v>372</v>
          </cell>
          <cell r="AI67" t="str">
            <v>NR itraxx main euro</v>
          </cell>
          <cell r="AJ67">
            <v>105</v>
          </cell>
          <cell r="AK67" t="str">
            <v>JtD</v>
          </cell>
          <cell r="AL67">
            <v>2</v>
          </cell>
          <cell r="AM67">
            <v>15000000</v>
          </cell>
          <cell r="BM67" t="str">
            <v>SGD_324100</v>
          </cell>
          <cell r="BN67">
            <v>41276</v>
          </cell>
          <cell r="BO67">
            <v>324100</v>
          </cell>
          <cell r="BP67" t="str">
            <v>SGD</v>
          </cell>
          <cell r="BQ67">
            <v>0.28947782612482537</v>
          </cell>
          <cell r="BT67" t="str">
            <v>TRY_324100</v>
          </cell>
          <cell r="BU67">
            <v>41271</v>
          </cell>
          <cell r="BV67">
            <v>324100</v>
          </cell>
          <cell r="BW67" t="str">
            <v>TRY</v>
          </cell>
          <cell r="BX67">
            <v>-4.2957058476549372</v>
          </cell>
          <cell r="CM67" t="str">
            <v>315_46_1</v>
          </cell>
          <cell r="CN67" t="str">
            <v>Eqt + options</v>
          </cell>
          <cell r="CO67" t="str">
            <v>Official VaR</v>
          </cell>
          <cell r="CP67">
            <v>0</v>
          </cell>
          <cell r="CQ67">
            <v>46</v>
          </cell>
          <cell r="CR67">
            <v>1</v>
          </cell>
        </row>
        <row r="68">
          <cell r="AF68" t="str">
            <v>508887_141_105_2</v>
          </cell>
          <cell r="AG68">
            <v>508887</v>
          </cell>
          <cell r="AH68">
            <v>141</v>
          </cell>
          <cell r="AI68" t="str">
            <v>Total JTD exposure</v>
          </cell>
          <cell r="AJ68">
            <v>105</v>
          </cell>
          <cell r="AK68" t="str">
            <v>JtD</v>
          </cell>
          <cell r="AL68">
            <v>2</v>
          </cell>
          <cell r="AM68">
            <v>3250000000</v>
          </cell>
          <cell r="BM68" t="str">
            <v>BGN_324100</v>
          </cell>
          <cell r="BN68">
            <v>41276</v>
          </cell>
          <cell r="BO68">
            <v>324100</v>
          </cell>
          <cell r="BP68" t="str">
            <v>BGN</v>
          </cell>
          <cell r="BQ68">
            <v>0.27941649047705702</v>
          </cell>
          <cell r="BT68" t="str">
            <v>RUB_324100</v>
          </cell>
          <cell r="BU68">
            <v>41271</v>
          </cell>
          <cell r="BV68">
            <v>324100</v>
          </cell>
          <cell r="BW68" t="str">
            <v>RUB</v>
          </cell>
          <cell r="BX68">
            <v>4.1247053421446207</v>
          </cell>
          <cell r="CM68" t="str">
            <v>315_51_1</v>
          </cell>
          <cell r="CN68" t="str">
            <v>INT Hist simu contr</v>
          </cell>
          <cell r="CO68" t="str">
            <v>Official VaR</v>
          </cell>
          <cell r="CP68">
            <v>0</v>
          </cell>
          <cell r="CQ68">
            <v>51</v>
          </cell>
          <cell r="CR68">
            <v>1</v>
          </cell>
        </row>
        <row r="69">
          <cell r="AF69" t="str">
            <v>508887_83_105_2</v>
          </cell>
          <cell r="AG69">
            <v>508887</v>
          </cell>
          <cell r="AH69">
            <v>83</v>
          </cell>
          <cell r="AI69" t="str">
            <v>C</v>
          </cell>
          <cell r="AJ69">
            <v>105</v>
          </cell>
          <cell r="AK69" t="str">
            <v>JtD</v>
          </cell>
          <cell r="AL69">
            <v>2</v>
          </cell>
          <cell r="AM69">
            <v>5000000</v>
          </cell>
          <cell r="BM69" t="str">
            <v>KWD_324100</v>
          </cell>
          <cell r="BN69">
            <v>41276</v>
          </cell>
          <cell r="BO69">
            <v>324100</v>
          </cell>
          <cell r="BP69" t="str">
            <v>KWD</v>
          </cell>
          <cell r="BQ69">
            <v>0.25808542794580136</v>
          </cell>
          <cell r="BT69" t="str">
            <v>AED_324100</v>
          </cell>
          <cell r="BU69">
            <v>41271</v>
          </cell>
          <cell r="BV69">
            <v>324100</v>
          </cell>
          <cell r="BW69" t="str">
            <v>AED</v>
          </cell>
          <cell r="BX69">
            <v>1.8415043523095285</v>
          </cell>
          <cell r="CM69" t="str">
            <v>315_74_1</v>
          </cell>
          <cell r="CN69" t="str">
            <v>Credit Spread</v>
          </cell>
          <cell r="CO69" t="str">
            <v>Official VaR</v>
          </cell>
          <cell r="CP69">
            <v>0</v>
          </cell>
          <cell r="CQ69">
            <v>74</v>
          </cell>
          <cell r="CR69">
            <v>1</v>
          </cell>
        </row>
        <row r="70">
          <cell r="AF70" t="str">
            <v>508887_82_105_2</v>
          </cell>
          <cell r="AG70">
            <v>508887</v>
          </cell>
          <cell r="AH70">
            <v>82</v>
          </cell>
          <cell r="AI70" t="str">
            <v>CC</v>
          </cell>
          <cell r="AJ70">
            <v>105</v>
          </cell>
          <cell r="AK70" t="str">
            <v>JtD</v>
          </cell>
          <cell r="AL70">
            <v>2</v>
          </cell>
          <cell r="AM70">
            <v>5000000</v>
          </cell>
          <cell r="BM70" t="str">
            <v>NZD_324100</v>
          </cell>
          <cell r="BN70">
            <v>41276</v>
          </cell>
          <cell r="BO70">
            <v>324100</v>
          </cell>
          <cell r="BP70" t="str">
            <v>NZD</v>
          </cell>
          <cell r="BQ70">
            <v>-0.18041227086293748</v>
          </cell>
          <cell r="BT70" t="str">
            <v>SGD_324100</v>
          </cell>
          <cell r="BU70">
            <v>41271</v>
          </cell>
          <cell r="BV70">
            <v>324100</v>
          </cell>
          <cell r="BW70" t="str">
            <v>SGD</v>
          </cell>
          <cell r="BX70">
            <v>1.2131488544365714</v>
          </cell>
          <cell r="CM70" t="str">
            <v>315_118_1</v>
          </cell>
          <cell r="CN70" t="str">
            <v>FX risk incl options</v>
          </cell>
          <cell r="CO70" t="str">
            <v>Official VaR</v>
          </cell>
          <cell r="CP70">
            <v>0</v>
          </cell>
          <cell r="CQ70">
            <v>118</v>
          </cell>
          <cell r="CR70">
            <v>1</v>
          </cell>
        </row>
        <row r="71">
          <cell r="AF71" t="str">
            <v>508887_81_105_2</v>
          </cell>
          <cell r="AG71">
            <v>508887</v>
          </cell>
          <cell r="AH71">
            <v>81</v>
          </cell>
          <cell r="AI71" t="str">
            <v>CCC</v>
          </cell>
          <cell r="AJ71">
            <v>105</v>
          </cell>
          <cell r="AK71" t="str">
            <v>JtD</v>
          </cell>
          <cell r="AL71">
            <v>2</v>
          </cell>
          <cell r="AM71">
            <v>5000000</v>
          </cell>
          <cell r="BM71" t="str">
            <v>ILS_324100</v>
          </cell>
          <cell r="BN71">
            <v>41276</v>
          </cell>
          <cell r="BO71">
            <v>324100</v>
          </cell>
          <cell r="BP71" t="str">
            <v>ILS</v>
          </cell>
          <cell r="BQ71">
            <v>8.0674712511768984E-2</v>
          </cell>
          <cell r="BT71" t="str">
            <v>RON_324100</v>
          </cell>
          <cell r="BU71">
            <v>41271</v>
          </cell>
          <cell r="BV71">
            <v>324100</v>
          </cell>
          <cell r="BW71" t="str">
            <v>RON</v>
          </cell>
          <cell r="BX71">
            <v>-0.84397423284722295</v>
          </cell>
          <cell r="CM71" t="str">
            <v>315_119_1</v>
          </cell>
          <cell r="CN71" t="str">
            <v>FX risk - HS part</v>
          </cell>
          <cell r="CO71" t="str">
            <v>Official VaR</v>
          </cell>
          <cell r="CP71">
            <v>0</v>
          </cell>
          <cell r="CQ71">
            <v>119</v>
          </cell>
          <cell r="CR71">
            <v>1</v>
          </cell>
        </row>
        <row r="72">
          <cell r="AF72" t="str">
            <v>508887_80_105_2</v>
          </cell>
          <cell r="AG72">
            <v>508887</v>
          </cell>
          <cell r="AH72">
            <v>80</v>
          </cell>
          <cell r="AI72" t="str">
            <v>B</v>
          </cell>
          <cell r="AJ72">
            <v>105</v>
          </cell>
          <cell r="AK72" t="str">
            <v>JtD</v>
          </cell>
          <cell r="AL72">
            <v>2</v>
          </cell>
          <cell r="AM72">
            <v>5000000</v>
          </cell>
          <cell r="BM72" t="str">
            <v>THB_324100</v>
          </cell>
          <cell r="BN72">
            <v>41276</v>
          </cell>
          <cell r="BO72">
            <v>324100</v>
          </cell>
          <cell r="BP72" t="str">
            <v>THB</v>
          </cell>
          <cell r="BQ72">
            <v>6.8831181888615839E-2</v>
          </cell>
          <cell r="BT72" t="str">
            <v>HUF_324100</v>
          </cell>
          <cell r="BU72">
            <v>41271</v>
          </cell>
          <cell r="BV72">
            <v>324100</v>
          </cell>
          <cell r="BW72" t="str">
            <v>HUF</v>
          </cell>
          <cell r="BX72">
            <v>0.70940030202158932</v>
          </cell>
          <cell r="CM72" t="str">
            <v>315_133_1</v>
          </cell>
          <cell r="CN72" t="str">
            <v>CS VaR Hist simu</v>
          </cell>
          <cell r="CO72" t="str">
            <v>Official VaR</v>
          </cell>
          <cell r="CP72">
            <v>0</v>
          </cell>
          <cell r="CQ72">
            <v>133</v>
          </cell>
          <cell r="CR72">
            <v>1</v>
          </cell>
        </row>
        <row r="73">
          <cell r="AF73" t="str">
            <v>508887_79_105_2</v>
          </cell>
          <cell r="AG73">
            <v>508887</v>
          </cell>
          <cell r="AH73">
            <v>79</v>
          </cell>
          <cell r="AI73" t="str">
            <v>BB</v>
          </cell>
          <cell r="AJ73">
            <v>105</v>
          </cell>
          <cell r="AK73" t="str">
            <v>JtD</v>
          </cell>
          <cell r="AL73">
            <v>2</v>
          </cell>
          <cell r="AM73">
            <v>5000000</v>
          </cell>
          <cell r="BM73" t="str">
            <v>MXN_324100</v>
          </cell>
          <cell r="BN73">
            <v>41276</v>
          </cell>
          <cell r="BO73">
            <v>324100</v>
          </cell>
          <cell r="BP73" t="str">
            <v>MXN</v>
          </cell>
          <cell r="BQ73">
            <v>5.7248294615755917E-2</v>
          </cell>
          <cell r="BT73" t="str">
            <v>BGN_324100</v>
          </cell>
          <cell r="BU73">
            <v>41271</v>
          </cell>
          <cell r="BV73">
            <v>324100</v>
          </cell>
          <cell r="BW73" t="str">
            <v>BGN</v>
          </cell>
          <cell r="BX73">
            <v>0.69860945903096483</v>
          </cell>
          <cell r="CM73" t="str">
            <v>315_139_1</v>
          </cell>
          <cell r="CN73" t="str">
            <v>FX risk - Lin appr</v>
          </cell>
          <cell r="CO73" t="str">
            <v>Official VaR</v>
          </cell>
          <cell r="CP73">
            <v>0</v>
          </cell>
          <cell r="CQ73">
            <v>139</v>
          </cell>
          <cell r="CR73">
            <v>1</v>
          </cell>
        </row>
        <row r="74">
          <cell r="AF74" t="str">
            <v>508887_78_105_2</v>
          </cell>
          <cell r="AG74">
            <v>508887</v>
          </cell>
          <cell r="AH74">
            <v>78</v>
          </cell>
          <cell r="AI74" t="str">
            <v>BBB</v>
          </cell>
          <cell r="AJ74">
            <v>105</v>
          </cell>
          <cell r="AK74" t="str">
            <v>JtD</v>
          </cell>
          <cell r="AL74">
            <v>2</v>
          </cell>
          <cell r="AM74">
            <v>25000000</v>
          </cell>
          <cell r="BM74" t="str">
            <v>HUF_324100</v>
          </cell>
          <cell r="BN74">
            <v>41276</v>
          </cell>
          <cell r="BO74">
            <v>324100</v>
          </cell>
          <cell r="BP74" t="str">
            <v>HUF</v>
          </cell>
          <cell r="BQ74">
            <v>4.6804457913676212E-2</v>
          </cell>
          <cell r="BT74" t="str">
            <v>MXN_324100</v>
          </cell>
          <cell r="BU74">
            <v>41271</v>
          </cell>
          <cell r="BV74">
            <v>324100</v>
          </cell>
          <cell r="BW74" t="str">
            <v>MXN</v>
          </cell>
          <cell r="BX74">
            <v>0.56509105202173915</v>
          </cell>
          <cell r="CM74" t="str">
            <v>315_242_1</v>
          </cell>
          <cell r="CN74" t="str">
            <v>TOT HS part</v>
          </cell>
          <cell r="CO74" t="str">
            <v>Official VaR</v>
          </cell>
          <cell r="CP74">
            <v>0</v>
          </cell>
          <cell r="CQ74">
            <v>242</v>
          </cell>
          <cell r="CR74">
            <v>1</v>
          </cell>
        </row>
        <row r="75">
          <cell r="AF75" t="str">
            <v>508887_77_105_2</v>
          </cell>
          <cell r="AG75">
            <v>508887</v>
          </cell>
          <cell r="AH75">
            <v>77</v>
          </cell>
          <cell r="AI75" t="str">
            <v>A</v>
          </cell>
          <cell r="AJ75">
            <v>105</v>
          </cell>
          <cell r="AK75" t="str">
            <v>JtD</v>
          </cell>
          <cell r="AL75">
            <v>2</v>
          </cell>
          <cell r="AM75">
            <v>45000000</v>
          </cell>
          <cell r="BT75" t="str">
            <v>THB_324100</v>
          </cell>
          <cell r="BU75">
            <v>41271</v>
          </cell>
          <cell r="BV75">
            <v>324100</v>
          </cell>
          <cell r="BW75" t="str">
            <v>THB</v>
          </cell>
          <cell r="BX75">
            <v>0.34940318933054637</v>
          </cell>
          <cell r="CM75" t="str">
            <v>315_407_1</v>
          </cell>
          <cell r="CN75" t="str">
            <v>Oil risk</v>
          </cell>
          <cell r="CO75" t="str">
            <v>Official VaR</v>
          </cell>
          <cell r="CP75">
            <v>0</v>
          </cell>
          <cell r="CQ75">
            <v>407</v>
          </cell>
          <cell r="CR75">
            <v>1</v>
          </cell>
        </row>
        <row r="76">
          <cell r="AF76" t="str">
            <v>508887_76_105_2</v>
          </cell>
          <cell r="AG76">
            <v>508887</v>
          </cell>
          <cell r="AH76">
            <v>76</v>
          </cell>
          <cell r="AI76" t="str">
            <v>AA</v>
          </cell>
          <cell r="AJ76">
            <v>105</v>
          </cell>
          <cell r="AK76" t="str">
            <v>JtD</v>
          </cell>
          <cell r="AL76">
            <v>2</v>
          </cell>
          <cell r="AM76">
            <v>100000000</v>
          </cell>
          <cell r="BT76" t="str">
            <v>NZD_324100</v>
          </cell>
          <cell r="BU76">
            <v>41271</v>
          </cell>
          <cell r="BV76">
            <v>324100</v>
          </cell>
          <cell r="BW76" t="str">
            <v>NZD</v>
          </cell>
          <cell r="BX76">
            <v>-0.33218271990972742</v>
          </cell>
          <cell r="CM76" t="str">
            <v>316_1_1</v>
          </cell>
          <cell r="CN76" t="str">
            <v>Interest rate</v>
          </cell>
          <cell r="CO76" t="str">
            <v>Official VaR</v>
          </cell>
          <cell r="CP76">
            <v>0</v>
          </cell>
          <cell r="CQ76">
            <v>1</v>
          </cell>
          <cell r="CR76">
            <v>1</v>
          </cell>
        </row>
        <row r="77">
          <cell r="AF77" t="str">
            <v>508887_75_105_2</v>
          </cell>
          <cell r="AG77">
            <v>508887</v>
          </cell>
          <cell r="AH77">
            <v>75</v>
          </cell>
          <cell r="AI77" t="str">
            <v>AAA</v>
          </cell>
          <cell r="AJ77">
            <v>105</v>
          </cell>
          <cell r="AK77" t="str">
            <v>JtD</v>
          </cell>
          <cell r="AL77">
            <v>2</v>
          </cell>
          <cell r="AM77">
            <v>150000000</v>
          </cell>
          <cell r="BT77" t="str">
            <v>KWD_324100</v>
          </cell>
          <cell r="BU77">
            <v>41271</v>
          </cell>
          <cell r="BV77">
            <v>324100</v>
          </cell>
          <cell r="BW77" t="str">
            <v>KWD</v>
          </cell>
          <cell r="BX77">
            <v>0.28903681399115916</v>
          </cell>
          <cell r="CM77" t="str">
            <v>316_3_1</v>
          </cell>
          <cell r="CN77" t="str">
            <v>Equity (old)</v>
          </cell>
          <cell r="CO77" t="str">
            <v>Official VaR</v>
          </cell>
          <cell r="CP77">
            <v>0</v>
          </cell>
          <cell r="CQ77">
            <v>3</v>
          </cell>
          <cell r="CR77">
            <v>1</v>
          </cell>
        </row>
        <row r="78">
          <cell r="AF78" t="str">
            <v>1008_1_3_3</v>
          </cell>
          <cell r="AG78">
            <v>1008</v>
          </cell>
          <cell r="AH78">
            <v>1</v>
          </cell>
          <cell r="AI78" t="str">
            <v>Interest rate</v>
          </cell>
          <cell r="AJ78">
            <v>3</v>
          </cell>
          <cell r="AK78" t="str">
            <v>Gross sens pr. cur</v>
          </cell>
          <cell r="AL78">
            <v>3</v>
          </cell>
          <cell r="AM78">
            <v>2000000</v>
          </cell>
          <cell r="BT78" t="str">
            <v>ILS_324100</v>
          </cell>
          <cell r="BU78">
            <v>41271</v>
          </cell>
          <cell r="BV78">
            <v>324100</v>
          </cell>
          <cell r="BW78" t="str">
            <v>ILS</v>
          </cell>
          <cell r="BX78">
            <v>0.24058927893072368</v>
          </cell>
          <cell r="CM78" t="str">
            <v>316_13_1</v>
          </cell>
          <cell r="CN78" t="str">
            <v>Total equity</v>
          </cell>
          <cell r="CO78" t="str">
            <v>Official VaR</v>
          </cell>
          <cell r="CP78">
            <v>0</v>
          </cell>
          <cell r="CQ78">
            <v>13</v>
          </cell>
          <cell r="CR78">
            <v>1</v>
          </cell>
        </row>
        <row r="79">
          <cell r="AF79" t="str">
            <v>53400_370_123_2</v>
          </cell>
          <cell r="AG79">
            <v>53400</v>
          </cell>
          <cell r="AH79">
            <v>370</v>
          </cell>
          <cell r="AI79" t="str">
            <v>Total Alt. Investm.</v>
          </cell>
          <cell r="AJ79">
            <v>123</v>
          </cell>
          <cell r="AK79" t="str">
            <v>Net Asset Value</v>
          </cell>
          <cell r="AL79">
            <v>2</v>
          </cell>
          <cell r="AM79">
            <v>600000000</v>
          </cell>
          <cell r="BT79" t="str">
            <v>ZAR_324100</v>
          </cell>
          <cell r="BU79">
            <v>41271</v>
          </cell>
          <cell r="BV79">
            <v>324100</v>
          </cell>
          <cell r="BW79" t="str">
            <v>ZAR</v>
          </cell>
          <cell r="BX79">
            <v>-0.2007163275633799</v>
          </cell>
          <cell r="CM79" t="str">
            <v>316_16_1</v>
          </cell>
          <cell r="CN79" t="str">
            <v>Total risk + EQopt</v>
          </cell>
          <cell r="CO79" t="str">
            <v>Official VaR</v>
          </cell>
          <cell r="CP79">
            <v>0</v>
          </cell>
          <cell r="CQ79">
            <v>16</v>
          </cell>
          <cell r="CR79">
            <v>1</v>
          </cell>
        </row>
        <row r="80">
          <cell r="AF80" t="str">
            <v>53300_370_123_2</v>
          </cell>
          <cell r="AG80">
            <v>53300</v>
          </cell>
          <cell r="AH80">
            <v>370</v>
          </cell>
          <cell r="AI80" t="str">
            <v>Total Alt. Investm.</v>
          </cell>
          <cell r="AJ80">
            <v>123</v>
          </cell>
          <cell r="AK80" t="str">
            <v>Net Asset Value</v>
          </cell>
          <cell r="AL80">
            <v>2</v>
          </cell>
          <cell r="AM80">
            <v>300000000</v>
          </cell>
          <cell r="BT80" t="str">
            <v>KRW_324100</v>
          </cell>
          <cell r="BU80">
            <v>41271</v>
          </cell>
          <cell r="BV80">
            <v>324100</v>
          </cell>
          <cell r="BW80" t="str">
            <v>KRW</v>
          </cell>
          <cell r="BX80">
            <v>0</v>
          </cell>
          <cell r="CM80" t="str">
            <v>316_30_1</v>
          </cell>
          <cell r="CN80" t="str">
            <v>Total IR risk</v>
          </cell>
          <cell r="CO80" t="str">
            <v>Official VaR</v>
          </cell>
          <cell r="CP80">
            <v>0</v>
          </cell>
          <cell r="CQ80">
            <v>30</v>
          </cell>
          <cell r="CR80">
            <v>1</v>
          </cell>
        </row>
        <row r="81">
          <cell r="AF81" t="str">
            <v>53300_243_123_2</v>
          </cell>
          <cell r="AG81">
            <v>53300</v>
          </cell>
          <cell r="AH81">
            <v>243</v>
          </cell>
          <cell r="AI81" t="str">
            <v>Hedge Fund</v>
          </cell>
          <cell r="AJ81">
            <v>123</v>
          </cell>
          <cell r="AK81" t="str">
            <v>Net Asset Value</v>
          </cell>
          <cell r="AL81">
            <v>2</v>
          </cell>
          <cell r="AM81">
            <v>300000000</v>
          </cell>
          <cell r="BT81" t="str">
            <v>PHP_324100</v>
          </cell>
          <cell r="BU81">
            <v>41271</v>
          </cell>
          <cell r="BV81">
            <v>324100</v>
          </cell>
          <cell r="BW81" t="str">
            <v>PHP</v>
          </cell>
          <cell r="BX81">
            <v>0</v>
          </cell>
          <cell r="CM81" t="str">
            <v>316_46_1</v>
          </cell>
          <cell r="CN81" t="str">
            <v>Eqt + options</v>
          </cell>
          <cell r="CO81" t="str">
            <v>Official VaR</v>
          </cell>
          <cell r="CP81">
            <v>0</v>
          </cell>
          <cell r="CQ81">
            <v>46</v>
          </cell>
          <cell r="CR81">
            <v>1</v>
          </cell>
        </row>
        <row r="82">
          <cell r="AF82" t="str">
            <v>50409_243_123_5</v>
          </cell>
          <cell r="AG82">
            <v>50409</v>
          </cell>
          <cell r="AH82">
            <v>243</v>
          </cell>
          <cell r="AI82" t="str">
            <v>Hedge Fund</v>
          </cell>
          <cell r="AJ82">
            <v>123</v>
          </cell>
          <cell r="AK82" t="str">
            <v>Net Asset Value</v>
          </cell>
          <cell r="AL82">
            <v>5</v>
          </cell>
          <cell r="AM82">
            <v>0</v>
          </cell>
          <cell r="CM82" t="str">
            <v>316_51_1</v>
          </cell>
          <cell r="CN82" t="str">
            <v>INT Hist simu contr</v>
          </cell>
          <cell r="CO82" t="str">
            <v>Official VaR</v>
          </cell>
          <cell r="CP82">
            <v>0</v>
          </cell>
          <cell r="CQ82">
            <v>51</v>
          </cell>
          <cell r="CR82">
            <v>1</v>
          </cell>
        </row>
        <row r="83">
          <cell r="AF83" t="str">
            <v>50021_370_123_12</v>
          </cell>
          <cell r="AG83">
            <v>50021</v>
          </cell>
          <cell r="AH83">
            <v>370</v>
          </cell>
          <cell r="AI83" t="str">
            <v>Total Alt. Investm.</v>
          </cell>
          <cell r="AJ83">
            <v>123</v>
          </cell>
          <cell r="AK83" t="str">
            <v>Net Asset Value</v>
          </cell>
          <cell r="AL83">
            <v>12</v>
          </cell>
          <cell r="AM83">
            <v>800000000</v>
          </cell>
          <cell r="CM83" t="str">
            <v>316_74_1</v>
          </cell>
          <cell r="CN83" t="str">
            <v>Credit Spread</v>
          </cell>
          <cell r="CO83" t="str">
            <v>Official VaR</v>
          </cell>
          <cell r="CP83">
            <v>0</v>
          </cell>
          <cell r="CQ83">
            <v>74</v>
          </cell>
          <cell r="CR83">
            <v>1</v>
          </cell>
        </row>
        <row r="84">
          <cell r="AF84" t="str">
            <v>50021_370_123_5</v>
          </cell>
          <cell r="AG84">
            <v>50021</v>
          </cell>
          <cell r="AH84">
            <v>370</v>
          </cell>
          <cell r="AI84" t="str">
            <v>Total Alt. Investm.</v>
          </cell>
          <cell r="AJ84">
            <v>123</v>
          </cell>
          <cell r="AK84" t="str">
            <v>Net Asset Value</v>
          </cell>
          <cell r="AL84">
            <v>5</v>
          </cell>
          <cell r="AM84">
            <v>800000000</v>
          </cell>
          <cell r="CM84" t="str">
            <v>316_118_1</v>
          </cell>
          <cell r="CN84" t="str">
            <v>FX risk incl options</v>
          </cell>
          <cell r="CO84" t="str">
            <v>Official VaR</v>
          </cell>
          <cell r="CP84">
            <v>0</v>
          </cell>
          <cell r="CQ84">
            <v>118</v>
          </cell>
          <cell r="CR84">
            <v>1</v>
          </cell>
        </row>
        <row r="85">
          <cell r="AF85" t="str">
            <v>50021_243_123_5</v>
          </cell>
          <cell r="AG85">
            <v>50021</v>
          </cell>
          <cell r="AH85">
            <v>243</v>
          </cell>
          <cell r="AI85" t="str">
            <v>Hedge Fund</v>
          </cell>
          <cell r="AJ85">
            <v>123</v>
          </cell>
          <cell r="AK85" t="str">
            <v>Net Asset Value</v>
          </cell>
          <cell r="AL85">
            <v>5</v>
          </cell>
          <cell r="AM85">
            <v>300000000</v>
          </cell>
          <cell r="CM85" t="str">
            <v>316_119_1</v>
          </cell>
          <cell r="CN85" t="str">
            <v>FX risk - HS part</v>
          </cell>
          <cell r="CO85" t="str">
            <v>Official VaR</v>
          </cell>
          <cell r="CP85">
            <v>0</v>
          </cell>
          <cell r="CQ85">
            <v>119</v>
          </cell>
          <cell r="CR85">
            <v>1</v>
          </cell>
        </row>
        <row r="86">
          <cell r="AF86" t="str">
            <v>50016_243_123_5</v>
          </cell>
          <cell r="AG86">
            <v>50016</v>
          </cell>
          <cell r="AH86">
            <v>243</v>
          </cell>
          <cell r="AI86" t="str">
            <v>Hedge Fund</v>
          </cell>
          <cell r="AJ86">
            <v>123</v>
          </cell>
          <cell r="AK86" t="str">
            <v>Net Asset Value</v>
          </cell>
          <cell r="AL86">
            <v>5</v>
          </cell>
          <cell r="AM86">
            <v>0</v>
          </cell>
          <cell r="CM86" t="str">
            <v>316_133_1</v>
          </cell>
          <cell r="CN86" t="str">
            <v>CS VaR Hist simu</v>
          </cell>
          <cell r="CO86" t="str">
            <v>Official VaR</v>
          </cell>
          <cell r="CP86">
            <v>0</v>
          </cell>
          <cell r="CQ86">
            <v>133</v>
          </cell>
          <cell r="CR86">
            <v>1</v>
          </cell>
        </row>
        <row r="87">
          <cell r="AF87" t="str">
            <v>50011_243_123_5</v>
          </cell>
          <cell r="AG87">
            <v>50011</v>
          </cell>
          <cell r="AH87">
            <v>243</v>
          </cell>
          <cell r="AI87" t="str">
            <v>Hedge Fund</v>
          </cell>
          <cell r="AJ87">
            <v>123</v>
          </cell>
          <cell r="AK87" t="str">
            <v>Net Asset Value</v>
          </cell>
          <cell r="AL87">
            <v>5</v>
          </cell>
          <cell r="AM87">
            <v>0</v>
          </cell>
          <cell r="CM87" t="str">
            <v>316_139_1</v>
          </cell>
          <cell r="CN87" t="str">
            <v>FX risk - Lin appr</v>
          </cell>
          <cell r="CO87" t="str">
            <v>Official VaR</v>
          </cell>
          <cell r="CP87">
            <v>0</v>
          </cell>
          <cell r="CQ87">
            <v>139</v>
          </cell>
          <cell r="CR87">
            <v>1</v>
          </cell>
        </row>
        <row r="88">
          <cell r="AF88" t="str">
            <v>50006_442_123_8</v>
          </cell>
          <cell r="AG88">
            <v>50006</v>
          </cell>
          <cell r="AH88">
            <v>442</v>
          </cell>
          <cell r="AI88" t="str">
            <v>Treasury's strategy</v>
          </cell>
          <cell r="AJ88">
            <v>123</v>
          </cell>
          <cell r="AK88" t="str">
            <v>Net Asset Value</v>
          </cell>
          <cell r="AL88">
            <v>8</v>
          </cell>
          <cell r="AM88">
            <v>120000000</v>
          </cell>
          <cell r="CM88" t="str">
            <v>316_242_1</v>
          </cell>
          <cell r="CN88" t="str">
            <v>TOT HS part</v>
          </cell>
          <cell r="CO88" t="str">
            <v>Official VaR</v>
          </cell>
          <cell r="CP88">
            <v>0</v>
          </cell>
          <cell r="CQ88">
            <v>242</v>
          </cell>
          <cell r="CR88">
            <v>1</v>
          </cell>
        </row>
        <row r="89">
          <cell r="AF89" t="str">
            <v>50006_439_123_8</v>
          </cell>
          <cell r="AG89">
            <v>50006</v>
          </cell>
          <cell r="AH89">
            <v>439</v>
          </cell>
          <cell r="AI89" t="str">
            <v>Multi-strategy</v>
          </cell>
          <cell r="AJ89">
            <v>123</v>
          </cell>
          <cell r="AK89" t="str">
            <v>Net Asset Value</v>
          </cell>
          <cell r="AL89">
            <v>8</v>
          </cell>
          <cell r="AM89">
            <v>100000000</v>
          </cell>
          <cell r="CM89" t="str">
            <v>316_407_1</v>
          </cell>
          <cell r="CN89" t="str">
            <v>Oil risk</v>
          </cell>
          <cell r="CO89" t="str">
            <v>Official VaR</v>
          </cell>
          <cell r="CP89">
            <v>0</v>
          </cell>
          <cell r="CQ89">
            <v>407</v>
          </cell>
          <cell r="CR89">
            <v>1</v>
          </cell>
        </row>
        <row r="90">
          <cell r="AF90" t="str">
            <v>50006_438_123_8</v>
          </cell>
          <cell r="AG90">
            <v>50006</v>
          </cell>
          <cell r="AH90">
            <v>438</v>
          </cell>
          <cell r="AI90" t="str">
            <v>Managed Futures</v>
          </cell>
          <cell r="AJ90">
            <v>123</v>
          </cell>
          <cell r="AK90" t="str">
            <v>Net Asset Value</v>
          </cell>
          <cell r="AL90">
            <v>8</v>
          </cell>
          <cell r="AM90">
            <v>100000000</v>
          </cell>
          <cell r="CM90" t="str">
            <v>319_1_1</v>
          </cell>
          <cell r="CN90" t="str">
            <v>Interest rate</v>
          </cell>
          <cell r="CO90" t="str">
            <v>Official VaR</v>
          </cell>
          <cell r="CP90">
            <v>0</v>
          </cell>
          <cell r="CQ90">
            <v>1</v>
          </cell>
          <cell r="CR90">
            <v>1</v>
          </cell>
        </row>
        <row r="91">
          <cell r="AF91" t="str">
            <v>50006_437_123_8</v>
          </cell>
          <cell r="AG91">
            <v>50006</v>
          </cell>
          <cell r="AH91">
            <v>437</v>
          </cell>
          <cell r="AI91" t="str">
            <v>Long/short eq</v>
          </cell>
          <cell r="AJ91">
            <v>123</v>
          </cell>
          <cell r="AK91" t="str">
            <v>Net Asset Value</v>
          </cell>
          <cell r="AL91">
            <v>8</v>
          </cell>
          <cell r="AM91">
            <v>100000000</v>
          </cell>
          <cell r="CM91" t="str">
            <v>319_3_1</v>
          </cell>
          <cell r="CN91" t="str">
            <v>Equity (old)</v>
          </cell>
          <cell r="CO91" t="str">
            <v>Official VaR</v>
          </cell>
          <cell r="CP91">
            <v>0</v>
          </cell>
          <cell r="CQ91">
            <v>3</v>
          </cell>
          <cell r="CR91">
            <v>1</v>
          </cell>
        </row>
        <row r="92">
          <cell r="AF92" t="str">
            <v>50006_436_123_8</v>
          </cell>
          <cell r="AG92">
            <v>50006</v>
          </cell>
          <cell r="AH92">
            <v>436</v>
          </cell>
          <cell r="AI92" t="str">
            <v>Global Macro</v>
          </cell>
          <cell r="AJ92">
            <v>123</v>
          </cell>
          <cell r="AK92" t="str">
            <v>Net Asset Value</v>
          </cell>
          <cell r="AL92">
            <v>8</v>
          </cell>
          <cell r="AM92">
            <v>100000000</v>
          </cell>
          <cell r="CM92" t="str">
            <v>319_13_1</v>
          </cell>
          <cell r="CN92" t="str">
            <v>Total equity</v>
          </cell>
          <cell r="CO92" t="str">
            <v>Official VaR</v>
          </cell>
          <cell r="CP92">
            <v>0</v>
          </cell>
          <cell r="CQ92">
            <v>13</v>
          </cell>
          <cell r="CR92">
            <v>1</v>
          </cell>
        </row>
        <row r="93">
          <cell r="AF93" t="str">
            <v>50006_435_123_8</v>
          </cell>
          <cell r="AG93">
            <v>50006</v>
          </cell>
          <cell r="AH93">
            <v>435</v>
          </cell>
          <cell r="AI93" t="str">
            <v>FI Arbitrage</v>
          </cell>
          <cell r="AJ93">
            <v>123</v>
          </cell>
          <cell r="AK93" t="str">
            <v>Net Asset Value</v>
          </cell>
          <cell r="AL93">
            <v>8</v>
          </cell>
          <cell r="AM93">
            <v>100000000</v>
          </cell>
          <cell r="CM93" t="str">
            <v>319_16_1</v>
          </cell>
          <cell r="CN93" t="str">
            <v>Total risk + EQopt</v>
          </cell>
          <cell r="CO93" t="str">
            <v>Official VaR</v>
          </cell>
          <cell r="CP93">
            <v>0</v>
          </cell>
          <cell r="CQ93">
            <v>16</v>
          </cell>
          <cell r="CR93">
            <v>1</v>
          </cell>
        </row>
        <row r="94">
          <cell r="AF94" t="str">
            <v>50006_434_123_8</v>
          </cell>
          <cell r="AG94">
            <v>50006</v>
          </cell>
          <cell r="AH94">
            <v>434</v>
          </cell>
          <cell r="AI94" t="str">
            <v>Event Driven</v>
          </cell>
          <cell r="AJ94">
            <v>123</v>
          </cell>
          <cell r="AK94" t="str">
            <v>Net Asset Value</v>
          </cell>
          <cell r="AL94">
            <v>8</v>
          </cell>
          <cell r="AM94">
            <v>100000000</v>
          </cell>
          <cell r="CM94" t="str">
            <v>319_30_1</v>
          </cell>
          <cell r="CN94" t="str">
            <v>Total IR risk</v>
          </cell>
          <cell r="CO94" t="str">
            <v>Official VaR</v>
          </cell>
          <cell r="CP94">
            <v>0</v>
          </cell>
          <cell r="CQ94">
            <v>30</v>
          </cell>
          <cell r="CR94">
            <v>1</v>
          </cell>
        </row>
        <row r="95">
          <cell r="AF95" t="str">
            <v>50006_433_123_8</v>
          </cell>
          <cell r="AG95">
            <v>50006</v>
          </cell>
          <cell r="AH95">
            <v>433</v>
          </cell>
          <cell r="AI95" t="str">
            <v>Eq Market Neutral</v>
          </cell>
          <cell r="AJ95">
            <v>123</v>
          </cell>
          <cell r="AK95" t="str">
            <v>Net Asset Value</v>
          </cell>
          <cell r="AL95">
            <v>8</v>
          </cell>
          <cell r="AM95">
            <v>100000000</v>
          </cell>
          <cell r="CM95" t="str">
            <v>319_46_1</v>
          </cell>
          <cell r="CN95" t="str">
            <v>Eqt + options</v>
          </cell>
          <cell r="CO95" t="str">
            <v>Official VaR</v>
          </cell>
          <cell r="CP95">
            <v>0</v>
          </cell>
          <cell r="CQ95">
            <v>46</v>
          </cell>
          <cell r="CR95">
            <v>1</v>
          </cell>
        </row>
        <row r="96">
          <cell r="AF96" t="str">
            <v>50006_432_123_8</v>
          </cell>
          <cell r="AG96">
            <v>50006</v>
          </cell>
          <cell r="AH96">
            <v>432</v>
          </cell>
          <cell r="AI96" t="str">
            <v>Emerging Markets</v>
          </cell>
          <cell r="AJ96">
            <v>123</v>
          </cell>
          <cell r="AK96" t="str">
            <v>Net Asset Value</v>
          </cell>
          <cell r="AL96">
            <v>8</v>
          </cell>
          <cell r="AM96">
            <v>100000000</v>
          </cell>
          <cell r="CM96" t="str">
            <v>319_51_1</v>
          </cell>
          <cell r="CN96" t="str">
            <v>INT Hist simu contr</v>
          </cell>
          <cell r="CO96" t="str">
            <v>Official VaR</v>
          </cell>
          <cell r="CP96">
            <v>0</v>
          </cell>
          <cell r="CQ96">
            <v>51</v>
          </cell>
          <cell r="CR96">
            <v>1</v>
          </cell>
        </row>
        <row r="97">
          <cell r="AF97" t="str">
            <v>50006_431_123_8</v>
          </cell>
          <cell r="AG97">
            <v>50006</v>
          </cell>
          <cell r="AH97">
            <v>431</v>
          </cell>
          <cell r="AI97" t="str">
            <v>Dedicated short bias</v>
          </cell>
          <cell r="AJ97">
            <v>123</v>
          </cell>
          <cell r="AK97" t="str">
            <v>Net Asset Value</v>
          </cell>
          <cell r="AL97">
            <v>8</v>
          </cell>
          <cell r="AM97">
            <v>100000000</v>
          </cell>
          <cell r="CM97" t="str">
            <v>319_74_1</v>
          </cell>
          <cell r="CN97" t="str">
            <v>Credit Spread</v>
          </cell>
          <cell r="CO97" t="str">
            <v>Official VaR</v>
          </cell>
          <cell r="CP97">
            <v>0</v>
          </cell>
          <cell r="CQ97">
            <v>74</v>
          </cell>
          <cell r="CR97">
            <v>1</v>
          </cell>
        </row>
        <row r="98">
          <cell r="AF98" t="str">
            <v>50006_430_123_8</v>
          </cell>
          <cell r="AG98">
            <v>50006</v>
          </cell>
          <cell r="AH98">
            <v>430</v>
          </cell>
          <cell r="AI98" t="str">
            <v>CONV ARBITRAGE</v>
          </cell>
          <cell r="AJ98">
            <v>123</v>
          </cell>
          <cell r="AK98" t="str">
            <v>Net Asset Value</v>
          </cell>
          <cell r="AL98">
            <v>8</v>
          </cell>
          <cell r="AM98">
            <v>100000000</v>
          </cell>
          <cell r="CM98" t="str">
            <v>319_118_1</v>
          </cell>
          <cell r="CN98" t="str">
            <v>FX risk incl options</v>
          </cell>
          <cell r="CO98" t="str">
            <v>Official VaR</v>
          </cell>
          <cell r="CP98">
            <v>0</v>
          </cell>
          <cell r="CQ98">
            <v>118</v>
          </cell>
          <cell r="CR98">
            <v>1</v>
          </cell>
        </row>
        <row r="99">
          <cell r="AF99" t="str">
            <v>50006_429_123_8</v>
          </cell>
          <cell r="AG99">
            <v>50006</v>
          </cell>
          <cell r="AH99">
            <v>429</v>
          </cell>
          <cell r="AI99" t="str">
            <v>Max hedge fund</v>
          </cell>
          <cell r="AJ99">
            <v>123</v>
          </cell>
          <cell r="AK99" t="str">
            <v>Net Asset Value</v>
          </cell>
          <cell r="AL99">
            <v>8</v>
          </cell>
          <cell r="AM99">
            <v>60000000</v>
          </cell>
          <cell r="CM99" t="str">
            <v>319_119_1</v>
          </cell>
          <cell r="CN99" t="str">
            <v>FX risk - HS part</v>
          </cell>
          <cell r="CO99" t="str">
            <v>Official VaR</v>
          </cell>
          <cell r="CP99">
            <v>0</v>
          </cell>
          <cell r="CQ99">
            <v>119</v>
          </cell>
          <cell r="CR99">
            <v>1</v>
          </cell>
        </row>
        <row r="100">
          <cell r="AF100" t="str">
            <v>50006_370_123_2</v>
          </cell>
          <cell r="AG100">
            <v>50006</v>
          </cell>
          <cell r="AH100">
            <v>370</v>
          </cell>
          <cell r="AI100" t="str">
            <v>Total Alt. Investm.</v>
          </cell>
          <cell r="AJ100">
            <v>123</v>
          </cell>
          <cell r="AK100" t="str">
            <v>Net Asset Value</v>
          </cell>
          <cell r="AL100">
            <v>2</v>
          </cell>
          <cell r="AM100">
            <v>800000000</v>
          </cell>
          <cell r="CM100" t="str">
            <v>319_133_1</v>
          </cell>
          <cell r="CN100" t="str">
            <v>CS VaR Hist simu</v>
          </cell>
          <cell r="CO100" t="str">
            <v>Official VaR</v>
          </cell>
          <cell r="CP100">
            <v>0</v>
          </cell>
          <cell r="CQ100">
            <v>133</v>
          </cell>
          <cell r="CR100">
            <v>1</v>
          </cell>
        </row>
        <row r="101">
          <cell r="AF101" t="str">
            <v>24300_243_123_5</v>
          </cell>
          <cell r="AG101">
            <v>24300</v>
          </cell>
          <cell r="AH101">
            <v>243</v>
          </cell>
          <cell r="AI101" t="str">
            <v>Hedge Fund</v>
          </cell>
          <cell r="AJ101">
            <v>123</v>
          </cell>
          <cell r="AK101" t="str">
            <v>Net Asset Value</v>
          </cell>
          <cell r="AL101">
            <v>5</v>
          </cell>
          <cell r="AM101">
            <v>0</v>
          </cell>
          <cell r="CM101" t="str">
            <v>319_139_1</v>
          </cell>
          <cell r="CN101" t="str">
            <v>FX risk - Lin appr</v>
          </cell>
          <cell r="CO101" t="str">
            <v>Official VaR</v>
          </cell>
          <cell r="CP101">
            <v>0</v>
          </cell>
          <cell r="CQ101">
            <v>139</v>
          </cell>
          <cell r="CR101">
            <v>1</v>
          </cell>
        </row>
        <row r="102">
          <cell r="AF102" t="str">
            <v>508887_16_1_2</v>
          </cell>
          <cell r="AG102">
            <v>508887</v>
          </cell>
          <cell r="AH102">
            <v>16</v>
          </cell>
          <cell r="AI102" t="str">
            <v>Total risk + EQopt</v>
          </cell>
          <cell r="AJ102">
            <v>1</v>
          </cell>
          <cell r="AK102" t="str">
            <v>Official VaR</v>
          </cell>
          <cell r="AL102">
            <v>2</v>
          </cell>
          <cell r="AM102">
            <v>130000000</v>
          </cell>
          <cell r="CM102" t="str">
            <v>319_242_1</v>
          </cell>
          <cell r="CN102" t="str">
            <v>TOT HS part</v>
          </cell>
          <cell r="CO102" t="str">
            <v>Official VaR</v>
          </cell>
          <cell r="CP102">
            <v>0</v>
          </cell>
          <cell r="CQ102">
            <v>242</v>
          </cell>
          <cell r="CR102">
            <v>1</v>
          </cell>
        </row>
        <row r="103">
          <cell r="AF103" t="str">
            <v>53400_118_1_2</v>
          </cell>
          <cell r="AG103">
            <v>53400</v>
          </cell>
          <cell r="AH103">
            <v>118</v>
          </cell>
          <cell r="AI103" t="str">
            <v>FX risk incl options</v>
          </cell>
          <cell r="AJ103">
            <v>1</v>
          </cell>
          <cell r="AK103" t="str">
            <v>Official VaR</v>
          </cell>
          <cell r="AL103">
            <v>2</v>
          </cell>
          <cell r="AM103">
            <v>10000000</v>
          </cell>
          <cell r="CM103" t="str">
            <v>319_407_1</v>
          </cell>
          <cell r="CN103" t="str">
            <v>Oil risk</v>
          </cell>
          <cell r="CO103" t="str">
            <v>Official VaR</v>
          </cell>
          <cell r="CP103">
            <v>0</v>
          </cell>
          <cell r="CQ103">
            <v>407</v>
          </cell>
          <cell r="CR103">
            <v>1</v>
          </cell>
        </row>
        <row r="104">
          <cell r="AF104" t="str">
            <v>53400_74_1_2</v>
          </cell>
          <cell r="AG104">
            <v>53400</v>
          </cell>
          <cell r="AH104">
            <v>74</v>
          </cell>
          <cell r="AI104" t="str">
            <v>Credit Spread</v>
          </cell>
          <cell r="AJ104">
            <v>1</v>
          </cell>
          <cell r="AK104" t="str">
            <v>Official VaR</v>
          </cell>
          <cell r="AL104">
            <v>2</v>
          </cell>
          <cell r="AM104">
            <v>75000000</v>
          </cell>
          <cell r="CM104" t="str">
            <v>320_1_1</v>
          </cell>
          <cell r="CN104" t="str">
            <v>Interest rate</v>
          </cell>
          <cell r="CO104" t="str">
            <v>Official VaR</v>
          </cell>
          <cell r="CP104">
            <v>0</v>
          </cell>
          <cell r="CQ104">
            <v>1</v>
          </cell>
          <cell r="CR104">
            <v>1</v>
          </cell>
        </row>
        <row r="105">
          <cell r="AF105" t="str">
            <v>53400_30_1_2</v>
          </cell>
          <cell r="AG105">
            <v>53400</v>
          </cell>
          <cell r="AH105">
            <v>30</v>
          </cell>
          <cell r="AI105" t="str">
            <v>Total IR risk</v>
          </cell>
          <cell r="AJ105">
            <v>1</v>
          </cell>
          <cell r="AK105" t="str">
            <v>Official VaR</v>
          </cell>
          <cell r="AL105">
            <v>2</v>
          </cell>
          <cell r="AM105">
            <v>155000000</v>
          </cell>
          <cell r="CM105" t="str">
            <v>320_3_1</v>
          </cell>
          <cell r="CN105" t="str">
            <v>Equity (old)</v>
          </cell>
          <cell r="CO105" t="str">
            <v>Official VaR</v>
          </cell>
          <cell r="CP105">
            <v>0</v>
          </cell>
          <cell r="CQ105">
            <v>3</v>
          </cell>
          <cell r="CR105">
            <v>1</v>
          </cell>
        </row>
        <row r="106">
          <cell r="AF106" t="str">
            <v>53400_16_1_2</v>
          </cell>
          <cell r="AG106">
            <v>53400</v>
          </cell>
          <cell r="AH106">
            <v>16</v>
          </cell>
          <cell r="AI106" t="str">
            <v>Total risk + EQopt</v>
          </cell>
          <cell r="AJ106">
            <v>1</v>
          </cell>
          <cell r="AK106" t="str">
            <v>Official VaR</v>
          </cell>
          <cell r="AL106">
            <v>2</v>
          </cell>
          <cell r="AM106">
            <v>155000000</v>
          </cell>
          <cell r="CM106" t="str">
            <v>320_13_1</v>
          </cell>
          <cell r="CN106" t="str">
            <v>Total equity</v>
          </cell>
          <cell r="CO106" t="str">
            <v>Official VaR</v>
          </cell>
          <cell r="CP106">
            <v>0</v>
          </cell>
          <cell r="CQ106">
            <v>13</v>
          </cell>
          <cell r="CR106">
            <v>1</v>
          </cell>
        </row>
        <row r="107">
          <cell r="AF107" t="str">
            <v>53400_13_1_2</v>
          </cell>
          <cell r="AG107">
            <v>53400</v>
          </cell>
          <cell r="AH107">
            <v>13</v>
          </cell>
          <cell r="AI107" t="str">
            <v>Total equity</v>
          </cell>
          <cell r="AJ107">
            <v>1</v>
          </cell>
          <cell r="AK107" t="str">
            <v>Official VaR</v>
          </cell>
          <cell r="AL107">
            <v>2</v>
          </cell>
          <cell r="AM107">
            <v>40000000</v>
          </cell>
          <cell r="CM107" t="str">
            <v>320_16_1</v>
          </cell>
          <cell r="CN107" t="str">
            <v>Total risk + EQopt</v>
          </cell>
          <cell r="CO107" t="str">
            <v>Official VaR</v>
          </cell>
          <cell r="CP107">
            <v>0</v>
          </cell>
          <cell r="CQ107">
            <v>16</v>
          </cell>
          <cell r="CR107">
            <v>1</v>
          </cell>
        </row>
        <row r="108">
          <cell r="AF108" t="str">
            <v>53300_118_1_2</v>
          </cell>
          <cell r="AG108">
            <v>53300</v>
          </cell>
          <cell r="AH108">
            <v>118</v>
          </cell>
          <cell r="AI108" t="str">
            <v>FX risk incl options</v>
          </cell>
          <cell r="AJ108">
            <v>1</v>
          </cell>
          <cell r="AK108" t="str">
            <v>Official VaR</v>
          </cell>
          <cell r="AL108">
            <v>2</v>
          </cell>
          <cell r="AM108">
            <v>10000000</v>
          </cell>
          <cell r="CM108" t="str">
            <v>320_30_1</v>
          </cell>
          <cell r="CN108" t="str">
            <v>Total IR risk</v>
          </cell>
          <cell r="CO108" t="str">
            <v>Official VaR</v>
          </cell>
          <cell r="CP108">
            <v>0</v>
          </cell>
          <cell r="CQ108">
            <v>30</v>
          </cell>
          <cell r="CR108">
            <v>1</v>
          </cell>
        </row>
        <row r="109">
          <cell r="AF109" t="str">
            <v>53300_74_1_2</v>
          </cell>
          <cell r="AG109">
            <v>53300</v>
          </cell>
          <cell r="AH109">
            <v>74</v>
          </cell>
          <cell r="AI109" t="str">
            <v>Credit Spread</v>
          </cell>
          <cell r="AJ109">
            <v>1</v>
          </cell>
          <cell r="AK109" t="str">
            <v>Official VaR</v>
          </cell>
          <cell r="AL109">
            <v>2</v>
          </cell>
          <cell r="AM109">
            <v>10000000</v>
          </cell>
          <cell r="CM109" t="str">
            <v>320_46_1</v>
          </cell>
          <cell r="CN109" t="str">
            <v>Eqt + options</v>
          </cell>
          <cell r="CO109" t="str">
            <v>Official VaR</v>
          </cell>
          <cell r="CP109">
            <v>0</v>
          </cell>
          <cell r="CQ109">
            <v>46</v>
          </cell>
          <cell r="CR109">
            <v>1</v>
          </cell>
        </row>
        <row r="110">
          <cell r="AF110" t="str">
            <v>53300_30_1_2</v>
          </cell>
          <cell r="AG110">
            <v>53300</v>
          </cell>
          <cell r="AH110">
            <v>30</v>
          </cell>
          <cell r="AI110" t="str">
            <v>Total IR risk</v>
          </cell>
          <cell r="AJ110">
            <v>1</v>
          </cell>
          <cell r="AK110" t="str">
            <v>Official VaR</v>
          </cell>
          <cell r="AL110">
            <v>2</v>
          </cell>
          <cell r="AM110">
            <v>30000000</v>
          </cell>
          <cell r="CM110" t="str">
            <v>320_51_1</v>
          </cell>
          <cell r="CN110" t="str">
            <v>INT Hist simu contr</v>
          </cell>
          <cell r="CO110" t="str">
            <v>Official VaR</v>
          </cell>
          <cell r="CP110">
            <v>0</v>
          </cell>
          <cell r="CQ110">
            <v>51</v>
          </cell>
          <cell r="CR110">
            <v>1</v>
          </cell>
        </row>
        <row r="111">
          <cell r="AF111" t="str">
            <v>53300_16_1_2</v>
          </cell>
          <cell r="AG111">
            <v>53300</v>
          </cell>
          <cell r="AH111">
            <v>16</v>
          </cell>
          <cell r="AI111" t="str">
            <v>Total risk + EQopt</v>
          </cell>
          <cell r="AJ111">
            <v>1</v>
          </cell>
          <cell r="AK111" t="str">
            <v>Official VaR</v>
          </cell>
          <cell r="AL111">
            <v>2</v>
          </cell>
          <cell r="AM111">
            <v>40000000</v>
          </cell>
          <cell r="CM111" t="str">
            <v>320_74_1</v>
          </cell>
          <cell r="CN111" t="str">
            <v>Credit Spread</v>
          </cell>
          <cell r="CO111" t="str">
            <v>Official VaR</v>
          </cell>
          <cell r="CP111">
            <v>0</v>
          </cell>
          <cell r="CQ111">
            <v>74</v>
          </cell>
          <cell r="CR111">
            <v>1</v>
          </cell>
        </row>
        <row r="112">
          <cell r="AF112" t="str">
            <v>53300_13_1_2</v>
          </cell>
          <cell r="AG112">
            <v>53300</v>
          </cell>
          <cell r="AH112">
            <v>13</v>
          </cell>
          <cell r="AI112" t="str">
            <v>Total equity</v>
          </cell>
          <cell r="AJ112">
            <v>1</v>
          </cell>
          <cell r="AK112" t="str">
            <v>Official VaR</v>
          </cell>
          <cell r="AL112">
            <v>2</v>
          </cell>
          <cell r="AM112">
            <v>20000000</v>
          </cell>
          <cell r="CM112" t="str">
            <v>320_118_1</v>
          </cell>
          <cell r="CN112" t="str">
            <v>FX risk incl options</v>
          </cell>
          <cell r="CO112" t="str">
            <v>Official VaR</v>
          </cell>
          <cell r="CP112">
            <v>0</v>
          </cell>
          <cell r="CQ112">
            <v>118</v>
          </cell>
          <cell r="CR112">
            <v>1</v>
          </cell>
        </row>
        <row r="113">
          <cell r="AF113" t="str">
            <v>50409_118_1_5</v>
          </cell>
          <cell r="AG113">
            <v>50409</v>
          </cell>
          <cell r="AH113">
            <v>118</v>
          </cell>
          <cell r="AI113" t="str">
            <v>FX risk incl options</v>
          </cell>
          <cell r="AJ113">
            <v>1</v>
          </cell>
          <cell r="AK113" t="str">
            <v>Official VaR</v>
          </cell>
          <cell r="AL113">
            <v>5</v>
          </cell>
          <cell r="AM113">
            <v>0</v>
          </cell>
          <cell r="CM113" t="str">
            <v>320_119_1</v>
          </cell>
          <cell r="CN113" t="str">
            <v>FX risk - HS part</v>
          </cell>
          <cell r="CO113" t="str">
            <v>Official VaR</v>
          </cell>
          <cell r="CP113">
            <v>0</v>
          </cell>
          <cell r="CQ113">
            <v>119</v>
          </cell>
          <cell r="CR113">
            <v>1</v>
          </cell>
        </row>
        <row r="114">
          <cell r="AF114" t="str">
            <v>50409_74_1_5</v>
          </cell>
          <cell r="AG114">
            <v>50409</v>
          </cell>
          <cell r="AH114">
            <v>74</v>
          </cell>
          <cell r="AI114" t="str">
            <v>Credit Spread</v>
          </cell>
          <cell r="AJ114">
            <v>1</v>
          </cell>
          <cell r="AK114" t="str">
            <v>Official VaR</v>
          </cell>
          <cell r="AL114">
            <v>5</v>
          </cell>
          <cell r="AM114">
            <v>0</v>
          </cell>
          <cell r="CM114" t="str">
            <v>320_133_1</v>
          </cell>
          <cell r="CN114" t="str">
            <v>CS VaR Hist simu</v>
          </cell>
          <cell r="CO114" t="str">
            <v>Official VaR</v>
          </cell>
          <cell r="CP114">
            <v>0</v>
          </cell>
          <cell r="CQ114">
            <v>133</v>
          </cell>
          <cell r="CR114">
            <v>1</v>
          </cell>
        </row>
        <row r="115">
          <cell r="AF115" t="str">
            <v>50409_30_1_5</v>
          </cell>
          <cell r="AG115">
            <v>50409</v>
          </cell>
          <cell r="AH115">
            <v>30</v>
          </cell>
          <cell r="AI115" t="str">
            <v>Total IR risk</v>
          </cell>
          <cell r="AJ115">
            <v>1</v>
          </cell>
          <cell r="AK115" t="str">
            <v>Official VaR</v>
          </cell>
          <cell r="AL115">
            <v>5</v>
          </cell>
          <cell r="AM115">
            <v>2000000</v>
          </cell>
          <cell r="CM115" t="str">
            <v>320_139_1</v>
          </cell>
          <cell r="CN115" t="str">
            <v>FX risk - Lin appr</v>
          </cell>
          <cell r="CO115" t="str">
            <v>Official VaR</v>
          </cell>
          <cell r="CP115">
            <v>0</v>
          </cell>
          <cell r="CQ115">
            <v>139</v>
          </cell>
          <cell r="CR115">
            <v>1</v>
          </cell>
        </row>
        <row r="116">
          <cell r="AF116" t="str">
            <v>50409_16_1_5</v>
          </cell>
          <cell r="AG116">
            <v>50409</v>
          </cell>
          <cell r="AH116">
            <v>16</v>
          </cell>
          <cell r="AI116" t="str">
            <v>Total risk + EQopt</v>
          </cell>
          <cell r="AJ116">
            <v>1</v>
          </cell>
          <cell r="AK116" t="str">
            <v>Official VaR</v>
          </cell>
          <cell r="AL116">
            <v>5</v>
          </cell>
          <cell r="AM116">
            <v>2000000</v>
          </cell>
          <cell r="CM116" t="str">
            <v>320_242_1</v>
          </cell>
          <cell r="CN116" t="str">
            <v>TOT HS part</v>
          </cell>
          <cell r="CO116" t="str">
            <v>Official VaR</v>
          </cell>
          <cell r="CP116">
            <v>0</v>
          </cell>
          <cell r="CQ116">
            <v>242</v>
          </cell>
          <cell r="CR116">
            <v>1</v>
          </cell>
        </row>
        <row r="117">
          <cell r="AF117" t="str">
            <v>50409_13_1_5</v>
          </cell>
          <cell r="AG117">
            <v>50409</v>
          </cell>
          <cell r="AH117">
            <v>13</v>
          </cell>
          <cell r="AI117" t="str">
            <v>Total equity</v>
          </cell>
          <cell r="AJ117">
            <v>1</v>
          </cell>
          <cell r="AK117" t="str">
            <v>Official VaR</v>
          </cell>
          <cell r="AL117">
            <v>5</v>
          </cell>
          <cell r="AM117">
            <v>1000000</v>
          </cell>
          <cell r="CM117" t="str">
            <v>320_407_1</v>
          </cell>
          <cell r="CN117" t="str">
            <v>Oil risk</v>
          </cell>
          <cell r="CO117" t="str">
            <v>Official VaR</v>
          </cell>
          <cell r="CP117">
            <v>0</v>
          </cell>
          <cell r="CQ117">
            <v>407</v>
          </cell>
          <cell r="CR117">
            <v>1</v>
          </cell>
        </row>
        <row r="118">
          <cell r="AF118" t="str">
            <v>50400_118_1_2</v>
          </cell>
          <cell r="AG118">
            <v>50400</v>
          </cell>
          <cell r="AH118">
            <v>118</v>
          </cell>
          <cell r="AI118" t="str">
            <v>FX risk incl options</v>
          </cell>
          <cell r="AJ118">
            <v>1</v>
          </cell>
          <cell r="AK118" t="str">
            <v>Official VaR</v>
          </cell>
          <cell r="AL118">
            <v>2</v>
          </cell>
          <cell r="AM118">
            <v>2000000</v>
          </cell>
          <cell r="CM118" t="str">
            <v>325_1_1</v>
          </cell>
          <cell r="CN118" t="str">
            <v>Interest rate</v>
          </cell>
          <cell r="CO118" t="str">
            <v>Official VaR</v>
          </cell>
          <cell r="CP118">
            <v>0</v>
          </cell>
          <cell r="CQ118">
            <v>1</v>
          </cell>
          <cell r="CR118">
            <v>1</v>
          </cell>
        </row>
        <row r="119">
          <cell r="AF119" t="str">
            <v>50400_74_1_2</v>
          </cell>
          <cell r="AG119">
            <v>50400</v>
          </cell>
          <cell r="AH119">
            <v>74</v>
          </cell>
          <cell r="AI119" t="str">
            <v>Credit Spread</v>
          </cell>
          <cell r="AJ119">
            <v>1</v>
          </cell>
          <cell r="AK119" t="str">
            <v>Official VaR</v>
          </cell>
          <cell r="AL119">
            <v>2</v>
          </cell>
          <cell r="AM119">
            <v>0</v>
          </cell>
          <cell r="CM119" t="str">
            <v>325_3_1</v>
          </cell>
          <cell r="CN119" t="str">
            <v>Equity (old)</v>
          </cell>
          <cell r="CO119" t="str">
            <v>Official VaR</v>
          </cell>
          <cell r="CP119">
            <v>0</v>
          </cell>
          <cell r="CQ119">
            <v>3</v>
          </cell>
          <cell r="CR119">
            <v>1</v>
          </cell>
        </row>
        <row r="120">
          <cell r="AF120" t="str">
            <v>50400_30_1_2</v>
          </cell>
          <cell r="AG120">
            <v>50400</v>
          </cell>
          <cell r="AH120">
            <v>30</v>
          </cell>
          <cell r="AI120" t="str">
            <v>Total IR risk</v>
          </cell>
          <cell r="AJ120">
            <v>1</v>
          </cell>
          <cell r="AK120" t="str">
            <v>Official VaR</v>
          </cell>
          <cell r="AL120">
            <v>2</v>
          </cell>
          <cell r="AM120">
            <v>43000000</v>
          </cell>
          <cell r="CM120" t="str">
            <v>325_13_1</v>
          </cell>
          <cell r="CN120" t="str">
            <v>Total equity</v>
          </cell>
          <cell r="CO120" t="str">
            <v>Official VaR</v>
          </cell>
          <cell r="CP120">
            <v>0</v>
          </cell>
          <cell r="CQ120">
            <v>13</v>
          </cell>
          <cell r="CR120">
            <v>1</v>
          </cell>
        </row>
        <row r="121">
          <cell r="AF121" t="str">
            <v>50400_16_1_2</v>
          </cell>
          <cell r="AG121">
            <v>50400</v>
          </cell>
          <cell r="AH121">
            <v>16</v>
          </cell>
          <cell r="AI121" t="str">
            <v>Total risk + EQopt</v>
          </cell>
          <cell r="AJ121">
            <v>1</v>
          </cell>
          <cell r="AK121" t="str">
            <v>Official VaR</v>
          </cell>
          <cell r="AL121">
            <v>2</v>
          </cell>
          <cell r="AM121">
            <v>43000000</v>
          </cell>
          <cell r="CM121" t="str">
            <v>325_16_1</v>
          </cell>
          <cell r="CN121" t="str">
            <v>Total risk + EQopt</v>
          </cell>
          <cell r="CO121" t="str">
            <v>Official VaR</v>
          </cell>
          <cell r="CP121">
            <v>0</v>
          </cell>
          <cell r="CQ121">
            <v>16</v>
          </cell>
          <cell r="CR121">
            <v>1</v>
          </cell>
        </row>
        <row r="122">
          <cell r="AF122" t="str">
            <v>50400_13_1_2</v>
          </cell>
          <cell r="AG122">
            <v>50400</v>
          </cell>
          <cell r="AH122">
            <v>13</v>
          </cell>
          <cell r="AI122" t="str">
            <v>Total equity</v>
          </cell>
          <cell r="AJ122">
            <v>1</v>
          </cell>
          <cell r="AK122" t="str">
            <v>Official VaR</v>
          </cell>
          <cell r="AL122">
            <v>2</v>
          </cell>
          <cell r="AM122">
            <v>0</v>
          </cell>
          <cell r="CM122" t="str">
            <v>325_30_1</v>
          </cell>
          <cell r="CN122" t="str">
            <v>Total IR risk</v>
          </cell>
          <cell r="CO122" t="str">
            <v>Official VaR</v>
          </cell>
          <cell r="CP122">
            <v>0</v>
          </cell>
          <cell r="CQ122">
            <v>30</v>
          </cell>
          <cell r="CR122">
            <v>1</v>
          </cell>
        </row>
        <row r="123">
          <cell r="AF123" t="str">
            <v>50292_118_1_5</v>
          </cell>
          <cell r="AG123">
            <v>50292</v>
          </cell>
          <cell r="AH123">
            <v>118</v>
          </cell>
          <cell r="AI123" t="str">
            <v>FX risk incl options</v>
          </cell>
          <cell r="AJ123">
            <v>1</v>
          </cell>
          <cell r="AK123" t="str">
            <v>Official VaR</v>
          </cell>
          <cell r="AL123">
            <v>5</v>
          </cell>
          <cell r="AM123">
            <v>2000000</v>
          </cell>
          <cell r="CM123" t="str">
            <v>325_46_1</v>
          </cell>
          <cell r="CN123" t="str">
            <v>Eqt + options</v>
          </cell>
          <cell r="CO123" t="str">
            <v>Official VaR</v>
          </cell>
          <cell r="CP123">
            <v>0</v>
          </cell>
          <cell r="CQ123">
            <v>46</v>
          </cell>
          <cell r="CR123">
            <v>1</v>
          </cell>
        </row>
        <row r="124">
          <cell r="AF124" t="str">
            <v>50292_30_1_5</v>
          </cell>
          <cell r="AG124">
            <v>50292</v>
          </cell>
          <cell r="AH124">
            <v>30</v>
          </cell>
          <cell r="AI124" t="str">
            <v>Total IR risk</v>
          </cell>
          <cell r="AJ124">
            <v>1</v>
          </cell>
          <cell r="AK124" t="str">
            <v>Official VaR</v>
          </cell>
          <cell r="AL124">
            <v>5</v>
          </cell>
          <cell r="AM124">
            <v>10000000</v>
          </cell>
          <cell r="CM124" t="str">
            <v>325_51_1</v>
          </cell>
          <cell r="CN124" t="str">
            <v>INT Hist simu contr</v>
          </cell>
          <cell r="CO124" t="str">
            <v>Official VaR</v>
          </cell>
          <cell r="CP124">
            <v>0</v>
          </cell>
          <cell r="CQ124">
            <v>51</v>
          </cell>
          <cell r="CR124">
            <v>1</v>
          </cell>
        </row>
        <row r="125">
          <cell r="AF125" t="str">
            <v>50292_16_1_5</v>
          </cell>
          <cell r="AG125">
            <v>50292</v>
          </cell>
          <cell r="AH125">
            <v>16</v>
          </cell>
          <cell r="AI125" t="str">
            <v>Total risk + EQopt</v>
          </cell>
          <cell r="AJ125">
            <v>1</v>
          </cell>
          <cell r="AK125" t="str">
            <v>Official VaR</v>
          </cell>
          <cell r="AL125">
            <v>5</v>
          </cell>
          <cell r="AM125">
            <v>10000000</v>
          </cell>
          <cell r="CM125" t="str">
            <v>325_74_1</v>
          </cell>
          <cell r="CN125" t="str">
            <v>Credit Spread</v>
          </cell>
          <cell r="CO125" t="str">
            <v>Official VaR</v>
          </cell>
          <cell r="CP125">
            <v>0</v>
          </cell>
          <cell r="CQ125">
            <v>74</v>
          </cell>
          <cell r="CR125">
            <v>1</v>
          </cell>
        </row>
        <row r="126">
          <cell r="AF126" t="str">
            <v>50021_118_1_12</v>
          </cell>
          <cell r="AG126">
            <v>50021</v>
          </cell>
          <cell r="AH126">
            <v>118</v>
          </cell>
          <cell r="AI126" t="str">
            <v>FX risk incl options</v>
          </cell>
          <cell r="AJ126">
            <v>1</v>
          </cell>
          <cell r="AK126" t="str">
            <v>Official VaR</v>
          </cell>
          <cell r="AL126">
            <v>12</v>
          </cell>
          <cell r="AM126">
            <v>7000000</v>
          </cell>
          <cell r="CM126" t="str">
            <v>325_118_1</v>
          </cell>
          <cell r="CN126" t="str">
            <v>FX risk incl options</v>
          </cell>
          <cell r="CO126" t="str">
            <v>Official VaR</v>
          </cell>
          <cell r="CP126">
            <v>0</v>
          </cell>
          <cell r="CQ126">
            <v>118</v>
          </cell>
          <cell r="CR126">
            <v>1</v>
          </cell>
        </row>
        <row r="127">
          <cell r="AF127" t="str">
            <v>50021_118_1_5</v>
          </cell>
          <cell r="AG127">
            <v>50021</v>
          </cell>
          <cell r="AH127">
            <v>118</v>
          </cell>
          <cell r="AI127" t="str">
            <v>FX risk incl options</v>
          </cell>
          <cell r="AJ127">
            <v>1</v>
          </cell>
          <cell r="AK127" t="str">
            <v>Official VaR</v>
          </cell>
          <cell r="AL127">
            <v>5</v>
          </cell>
          <cell r="AM127">
            <v>7000000</v>
          </cell>
          <cell r="CM127" t="str">
            <v>325_119_1</v>
          </cell>
          <cell r="CN127" t="str">
            <v>FX risk - HS part</v>
          </cell>
          <cell r="CO127" t="str">
            <v>Official VaR</v>
          </cell>
          <cell r="CP127">
            <v>0</v>
          </cell>
          <cell r="CQ127">
            <v>119</v>
          </cell>
          <cell r="CR127">
            <v>1</v>
          </cell>
        </row>
        <row r="128">
          <cell r="AF128" t="str">
            <v>50021_74_1_5</v>
          </cell>
          <cell r="AG128">
            <v>50021</v>
          </cell>
          <cell r="AH128">
            <v>74</v>
          </cell>
          <cell r="AI128" t="str">
            <v>Credit Spread</v>
          </cell>
          <cell r="AJ128">
            <v>1</v>
          </cell>
          <cell r="AK128" t="str">
            <v>Official VaR</v>
          </cell>
          <cell r="AL128">
            <v>5</v>
          </cell>
          <cell r="AM128">
            <v>1000000</v>
          </cell>
          <cell r="CM128" t="str">
            <v>325_133_1</v>
          </cell>
          <cell r="CN128" t="str">
            <v>CS VaR Hist simu</v>
          </cell>
          <cell r="CO128" t="str">
            <v>Official VaR</v>
          </cell>
          <cell r="CP128">
            <v>0</v>
          </cell>
          <cell r="CQ128">
            <v>133</v>
          </cell>
          <cell r="CR128">
            <v>1</v>
          </cell>
        </row>
        <row r="129">
          <cell r="AF129" t="str">
            <v>50021_30_1_12</v>
          </cell>
          <cell r="AG129">
            <v>50021</v>
          </cell>
          <cell r="AH129">
            <v>30</v>
          </cell>
          <cell r="AI129" t="str">
            <v>Total IR risk</v>
          </cell>
          <cell r="AJ129">
            <v>1</v>
          </cell>
          <cell r="AK129" t="str">
            <v>Official VaR</v>
          </cell>
          <cell r="AL129">
            <v>12</v>
          </cell>
          <cell r="AM129">
            <v>95000000</v>
          </cell>
          <cell r="CM129" t="str">
            <v>325_139_1</v>
          </cell>
          <cell r="CN129" t="str">
            <v>FX risk - Lin appr</v>
          </cell>
          <cell r="CO129" t="str">
            <v>Official VaR</v>
          </cell>
          <cell r="CP129">
            <v>0</v>
          </cell>
          <cell r="CQ129">
            <v>139</v>
          </cell>
          <cell r="CR129">
            <v>1</v>
          </cell>
        </row>
        <row r="130">
          <cell r="AF130" t="str">
            <v>50021_30_1_5</v>
          </cell>
          <cell r="AG130">
            <v>50021</v>
          </cell>
          <cell r="AH130">
            <v>30</v>
          </cell>
          <cell r="AI130" t="str">
            <v>Total IR risk</v>
          </cell>
          <cell r="AJ130">
            <v>1</v>
          </cell>
          <cell r="AK130" t="str">
            <v>Official VaR</v>
          </cell>
          <cell r="AL130">
            <v>5</v>
          </cell>
          <cell r="AM130">
            <v>45000000</v>
          </cell>
          <cell r="CM130" t="str">
            <v>325_242_1</v>
          </cell>
          <cell r="CN130" t="str">
            <v>TOT HS part</v>
          </cell>
          <cell r="CO130" t="str">
            <v>Official VaR</v>
          </cell>
          <cell r="CP130">
            <v>0</v>
          </cell>
          <cell r="CQ130">
            <v>242</v>
          </cell>
          <cell r="CR130">
            <v>1</v>
          </cell>
        </row>
        <row r="131">
          <cell r="AF131" t="str">
            <v>50021_16_1_12</v>
          </cell>
          <cell r="AG131">
            <v>50021</v>
          </cell>
          <cell r="AH131">
            <v>16</v>
          </cell>
          <cell r="AI131" t="str">
            <v>Total risk + EQopt</v>
          </cell>
          <cell r="AJ131">
            <v>1</v>
          </cell>
          <cell r="AK131" t="str">
            <v>Official VaR</v>
          </cell>
          <cell r="AL131">
            <v>12</v>
          </cell>
          <cell r="AM131">
            <v>130000000</v>
          </cell>
          <cell r="CM131" t="str">
            <v>325_407_1</v>
          </cell>
          <cell r="CN131" t="str">
            <v>Oil risk</v>
          </cell>
          <cell r="CO131" t="str">
            <v>Official VaR</v>
          </cell>
          <cell r="CP131">
            <v>0</v>
          </cell>
          <cell r="CQ131">
            <v>407</v>
          </cell>
          <cell r="CR131">
            <v>1</v>
          </cell>
        </row>
        <row r="132">
          <cell r="AF132" t="str">
            <v>50021_16_1_5</v>
          </cell>
          <cell r="AG132">
            <v>50021</v>
          </cell>
          <cell r="AH132">
            <v>16</v>
          </cell>
          <cell r="AI132" t="str">
            <v>Total risk + EQopt</v>
          </cell>
          <cell r="AJ132">
            <v>1</v>
          </cell>
          <cell r="AK132" t="str">
            <v>Official VaR</v>
          </cell>
          <cell r="AL132">
            <v>5</v>
          </cell>
          <cell r="AM132">
            <v>75000000</v>
          </cell>
          <cell r="CM132" t="str">
            <v>326_1_1</v>
          </cell>
          <cell r="CN132" t="str">
            <v>Interest rate</v>
          </cell>
          <cell r="CO132" t="str">
            <v>Official VaR</v>
          </cell>
          <cell r="CP132">
            <v>0</v>
          </cell>
          <cell r="CQ132">
            <v>1</v>
          </cell>
          <cell r="CR132">
            <v>1</v>
          </cell>
        </row>
        <row r="133">
          <cell r="AF133" t="str">
            <v>50021_13_1_12</v>
          </cell>
          <cell r="AG133">
            <v>50021</v>
          </cell>
          <cell r="AH133">
            <v>13</v>
          </cell>
          <cell r="AI133" t="str">
            <v>Total equity</v>
          </cell>
          <cell r="AJ133">
            <v>1</v>
          </cell>
          <cell r="AK133" t="str">
            <v>Official VaR</v>
          </cell>
          <cell r="AL133">
            <v>12</v>
          </cell>
          <cell r="AM133">
            <v>65000000</v>
          </cell>
          <cell r="CM133" t="str">
            <v>326_3_1</v>
          </cell>
          <cell r="CN133" t="str">
            <v>Equity (old)</v>
          </cell>
          <cell r="CO133" t="str">
            <v>Official VaR</v>
          </cell>
          <cell r="CP133">
            <v>0</v>
          </cell>
          <cell r="CQ133">
            <v>3</v>
          </cell>
          <cell r="CR133">
            <v>1</v>
          </cell>
        </row>
        <row r="134">
          <cell r="AF134" t="str">
            <v>50021_13_1_5</v>
          </cell>
          <cell r="AG134">
            <v>50021</v>
          </cell>
          <cell r="AH134">
            <v>13</v>
          </cell>
          <cell r="AI134" t="str">
            <v>Total equity</v>
          </cell>
          <cell r="AJ134">
            <v>1</v>
          </cell>
          <cell r="AK134" t="str">
            <v>Official VaR</v>
          </cell>
          <cell r="AL134">
            <v>5</v>
          </cell>
          <cell r="AM134">
            <v>60000000</v>
          </cell>
          <cell r="CM134" t="str">
            <v>326_13_1</v>
          </cell>
          <cell r="CN134" t="str">
            <v>Total equity</v>
          </cell>
          <cell r="CO134" t="str">
            <v>Official VaR</v>
          </cell>
          <cell r="CP134">
            <v>0</v>
          </cell>
          <cell r="CQ134">
            <v>13</v>
          </cell>
          <cell r="CR134">
            <v>1</v>
          </cell>
        </row>
        <row r="135">
          <cell r="AF135" t="str">
            <v>50016_118_1_5</v>
          </cell>
          <cell r="AG135">
            <v>50016</v>
          </cell>
          <cell r="AH135">
            <v>118</v>
          </cell>
          <cell r="AI135" t="str">
            <v>FX risk incl options</v>
          </cell>
          <cell r="AJ135">
            <v>1</v>
          </cell>
          <cell r="AK135" t="str">
            <v>Official VaR</v>
          </cell>
          <cell r="AL135">
            <v>5</v>
          </cell>
          <cell r="AM135">
            <v>14000000</v>
          </cell>
          <cell r="CM135" t="str">
            <v>326_16_1</v>
          </cell>
          <cell r="CN135" t="str">
            <v>Total risk + EQopt</v>
          </cell>
          <cell r="CO135" t="str">
            <v>Official VaR</v>
          </cell>
          <cell r="CP135">
            <v>0</v>
          </cell>
          <cell r="CQ135">
            <v>16</v>
          </cell>
          <cell r="CR135">
            <v>1</v>
          </cell>
        </row>
        <row r="136">
          <cell r="AF136" t="str">
            <v>50016_74_1_5</v>
          </cell>
          <cell r="AG136">
            <v>50016</v>
          </cell>
          <cell r="AH136">
            <v>74</v>
          </cell>
          <cell r="AI136" t="str">
            <v>Credit Spread</v>
          </cell>
          <cell r="AJ136">
            <v>1</v>
          </cell>
          <cell r="AK136" t="str">
            <v>Official VaR</v>
          </cell>
          <cell r="AL136">
            <v>5</v>
          </cell>
          <cell r="AM136">
            <v>44000000</v>
          </cell>
          <cell r="CM136" t="str">
            <v>326_30_1</v>
          </cell>
          <cell r="CN136" t="str">
            <v>Total IR risk</v>
          </cell>
          <cell r="CO136" t="str">
            <v>Official VaR</v>
          </cell>
          <cell r="CP136">
            <v>0</v>
          </cell>
          <cell r="CQ136">
            <v>30</v>
          </cell>
          <cell r="CR136">
            <v>1</v>
          </cell>
        </row>
        <row r="137">
          <cell r="AF137" t="str">
            <v>50016_30_1_5</v>
          </cell>
          <cell r="AG137">
            <v>50016</v>
          </cell>
          <cell r="AH137">
            <v>30</v>
          </cell>
          <cell r="AI137" t="str">
            <v>Total IR risk</v>
          </cell>
          <cell r="AJ137">
            <v>1</v>
          </cell>
          <cell r="AK137" t="str">
            <v>Official VaR</v>
          </cell>
          <cell r="AL137">
            <v>5</v>
          </cell>
          <cell r="AM137">
            <v>75000000</v>
          </cell>
          <cell r="CM137" t="str">
            <v>326_46_1</v>
          </cell>
          <cell r="CN137" t="str">
            <v>Eqt + options</v>
          </cell>
          <cell r="CO137" t="str">
            <v>Official VaR</v>
          </cell>
          <cell r="CP137">
            <v>0</v>
          </cell>
          <cell r="CQ137">
            <v>46</v>
          </cell>
          <cell r="CR137">
            <v>1</v>
          </cell>
        </row>
        <row r="138">
          <cell r="AF138" t="str">
            <v>50016_16_1_5</v>
          </cell>
          <cell r="AG138">
            <v>50016</v>
          </cell>
          <cell r="AH138">
            <v>16</v>
          </cell>
          <cell r="AI138" t="str">
            <v>Total risk + EQopt</v>
          </cell>
          <cell r="AJ138">
            <v>1</v>
          </cell>
          <cell r="AK138" t="str">
            <v>Official VaR</v>
          </cell>
          <cell r="AL138">
            <v>5</v>
          </cell>
          <cell r="AM138">
            <v>115000000</v>
          </cell>
          <cell r="CM138" t="str">
            <v>326_51_1</v>
          </cell>
          <cell r="CN138" t="str">
            <v>INT Hist simu contr</v>
          </cell>
          <cell r="CO138" t="str">
            <v>Official VaR</v>
          </cell>
          <cell r="CP138">
            <v>0</v>
          </cell>
          <cell r="CQ138">
            <v>51</v>
          </cell>
          <cell r="CR138">
            <v>1</v>
          </cell>
        </row>
        <row r="139">
          <cell r="AF139" t="str">
            <v>50016_13_1_5</v>
          </cell>
          <cell r="AG139">
            <v>50016</v>
          </cell>
          <cell r="AH139">
            <v>13</v>
          </cell>
          <cell r="AI139" t="str">
            <v>Total equity</v>
          </cell>
          <cell r="AJ139">
            <v>1</v>
          </cell>
          <cell r="AK139" t="str">
            <v>Official VaR</v>
          </cell>
          <cell r="AL139">
            <v>5</v>
          </cell>
          <cell r="AM139">
            <v>11500000</v>
          </cell>
          <cell r="CM139" t="str">
            <v>326_74_1</v>
          </cell>
          <cell r="CN139" t="str">
            <v>Credit Spread</v>
          </cell>
          <cell r="CO139" t="str">
            <v>Official VaR</v>
          </cell>
          <cell r="CP139">
            <v>0</v>
          </cell>
          <cell r="CQ139">
            <v>74</v>
          </cell>
          <cell r="CR139">
            <v>1</v>
          </cell>
        </row>
        <row r="140">
          <cell r="AF140" t="str">
            <v>50016_10_1_3</v>
          </cell>
          <cell r="AG140">
            <v>50016</v>
          </cell>
          <cell r="AH140">
            <v>10</v>
          </cell>
          <cell r="AI140" t="str">
            <v>Private equity funds</v>
          </cell>
          <cell r="AJ140">
            <v>1</v>
          </cell>
          <cell r="AK140" t="str">
            <v>Official VaR</v>
          </cell>
          <cell r="AL140">
            <v>3</v>
          </cell>
          <cell r="AM140">
            <v>0</v>
          </cell>
          <cell r="CM140" t="str">
            <v>326_118_1</v>
          </cell>
          <cell r="CN140" t="str">
            <v>FX risk incl options</v>
          </cell>
          <cell r="CO140" t="str">
            <v>Official VaR</v>
          </cell>
          <cell r="CP140">
            <v>0</v>
          </cell>
          <cell r="CQ140">
            <v>118</v>
          </cell>
          <cell r="CR140">
            <v>1</v>
          </cell>
        </row>
        <row r="141">
          <cell r="AF141" t="str">
            <v>50016_8_1_3</v>
          </cell>
          <cell r="AG141">
            <v>50016</v>
          </cell>
          <cell r="AH141">
            <v>8</v>
          </cell>
          <cell r="AI141" t="str">
            <v>Equity, non-listed</v>
          </cell>
          <cell r="AJ141">
            <v>1</v>
          </cell>
          <cell r="AK141" t="str">
            <v>Official VaR</v>
          </cell>
          <cell r="AL141">
            <v>3</v>
          </cell>
          <cell r="AM141">
            <v>0</v>
          </cell>
          <cell r="CM141" t="str">
            <v>326_119_1</v>
          </cell>
          <cell r="CN141" t="str">
            <v>FX risk - HS part</v>
          </cell>
          <cell r="CO141" t="str">
            <v>Official VaR</v>
          </cell>
          <cell r="CP141">
            <v>0</v>
          </cell>
          <cell r="CQ141">
            <v>119</v>
          </cell>
          <cell r="CR141">
            <v>1</v>
          </cell>
        </row>
        <row r="142">
          <cell r="AF142" t="str">
            <v>50011_118_1_5</v>
          </cell>
          <cell r="AG142">
            <v>50011</v>
          </cell>
          <cell r="AH142">
            <v>118</v>
          </cell>
          <cell r="AI142" t="str">
            <v>FX risk incl options</v>
          </cell>
          <cell r="AJ142">
            <v>1</v>
          </cell>
          <cell r="AK142" t="str">
            <v>Official VaR</v>
          </cell>
          <cell r="AL142">
            <v>5</v>
          </cell>
          <cell r="AM142">
            <v>3000000</v>
          </cell>
          <cell r="CM142" t="str">
            <v>326_133_1</v>
          </cell>
          <cell r="CN142" t="str">
            <v>CS VaR Hist simu</v>
          </cell>
          <cell r="CO142" t="str">
            <v>Official VaR</v>
          </cell>
          <cell r="CP142">
            <v>0</v>
          </cell>
          <cell r="CQ142">
            <v>133</v>
          </cell>
          <cell r="CR142">
            <v>1</v>
          </cell>
        </row>
        <row r="143">
          <cell r="AF143" t="str">
            <v>50011_74_1_5</v>
          </cell>
          <cell r="AG143">
            <v>50011</v>
          </cell>
          <cell r="AH143">
            <v>74</v>
          </cell>
          <cell r="AI143" t="str">
            <v>Credit Spread</v>
          </cell>
          <cell r="AJ143">
            <v>1</v>
          </cell>
          <cell r="AK143" t="str">
            <v>Official VaR</v>
          </cell>
          <cell r="AL143">
            <v>5</v>
          </cell>
          <cell r="AM143">
            <v>15000000</v>
          </cell>
          <cell r="CM143" t="str">
            <v>326_139_1</v>
          </cell>
          <cell r="CN143" t="str">
            <v>FX risk - Lin appr</v>
          </cell>
          <cell r="CO143" t="str">
            <v>Official VaR</v>
          </cell>
          <cell r="CP143">
            <v>0</v>
          </cell>
          <cell r="CQ143">
            <v>139</v>
          </cell>
          <cell r="CR143">
            <v>1</v>
          </cell>
        </row>
        <row r="144">
          <cell r="AF144" t="str">
            <v>50011_30_1_5</v>
          </cell>
          <cell r="AG144">
            <v>50011</v>
          </cell>
          <cell r="AH144">
            <v>30</v>
          </cell>
          <cell r="AI144" t="str">
            <v>Total IR risk</v>
          </cell>
          <cell r="AJ144">
            <v>1</v>
          </cell>
          <cell r="AK144" t="str">
            <v>Official VaR</v>
          </cell>
          <cell r="AL144">
            <v>5</v>
          </cell>
          <cell r="AM144">
            <v>60000000</v>
          </cell>
          <cell r="CM144" t="str">
            <v>326_242_1</v>
          </cell>
          <cell r="CN144" t="str">
            <v>TOT HS part</v>
          </cell>
          <cell r="CO144" t="str">
            <v>Official VaR</v>
          </cell>
          <cell r="CP144">
            <v>0</v>
          </cell>
          <cell r="CQ144">
            <v>242</v>
          </cell>
          <cell r="CR144">
            <v>1</v>
          </cell>
        </row>
        <row r="145">
          <cell r="AF145" t="str">
            <v>50011_16_1_5</v>
          </cell>
          <cell r="AG145">
            <v>50011</v>
          </cell>
          <cell r="AH145">
            <v>16</v>
          </cell>
          <cell r="AI145" t="str">
            <v>Total risk + EQopt</v>
          </cell>
          <cell r="AJ145">
            <v>1</v>
          </cell>
          <cell r="AK145" t="str">
            <v>Official VaR</v>
          </cell>
          <cell r="AL145">
            <v>5</v>
          </cell>
          <cell r="AM145">
            <v>60000000</v>
          </cell>
          <cell r="CM145" t="str">
            <v>326_407_1</v>
          </cell>
          <cell r="CN145" t="str">
            <v>Oil risk</v>
          </cell>
          <cell r="CO145" t="str">
            <v>Official VaR</v>
          </cell>
          <cell r="CP145">
            <v>0</v>
          </cell>
          <cell r="CQ145">
            <v>407</v>
          </cell>
          <cell r="CR145">
            <v>1</v>
          </cell>
        </row>
        <row r="146">
          <cell r="AF146" t="str">
            <v>50011_13_1_5</v>
          </cell>
          <cell r="AG146">
            <v>50011</v>
          </cell>
          <cell r="AH146">
            <v>13</v>
          </cell>
          <cell r="AI146" t="str">
            <v>Total equity</v>
          </cell>
          <cell r="AJ146">
            <v>1</v>
          </cell>
          <cell r="AK146" t="str">
            <v>Official VaR</v>
          </cell>
          <cell r="AL146">
            <v>5</v>
          </cell>
          <cell r="AM146">
            <v>1000000</v>
          </cell>
          <cell r="CM146" t="str">
            <v>327_1_1</v>
          </cell>
          <cell r="CN146" t="str">
            <v>Interest rate</v>
          </cell>
          <cell r="CO146" t="str">
            <v>Official VaR</v>
          </cell>
          <cell r="CP146">
            <v>0</v>
          </cell>
          <cell r="CQ146">
            <v>1</v>
          </cell>
          <cell r="CR146">
            <v>1</v>
          </cell>
        </row>
        <row r="147">
          <cell r="AF147" t="str">
            <v>50006_118_1_2</v>
          </cell>
          <cell r="AG147">
            <v>50006</v>
          </cell>
          <cell r="AH147">
            <v>118</v>
          </cell>
          <cell r="AI147" t="str">
            <v>FX risk incl options</v>
          </cell>
          <cell r="AJ147">
            <v>1</v>
          </cell>
          <cell r="AK147" t="str">
            <v>Official VaR</v>
          </cell>
          <cell r="AL147">
            <v>2</v>
          </cell>
          <cell r="AM147">
            <v>22000000</v>
          </cell>
          <cell r="CM147" t="str">
            <v>327_3_1</v>
          </cell>
          <cell r="CN147" t="str">
            <v>Equity (old)</v>
          </cell>
          <cell r="CO147" t="str">
            <v>Official VaR</v>
          </cell>
          <cell r="CP147">
            <v>0</v>
          </cell>
          <cell r="CQ147">
            <v>3</v>
          </cell>
          <cell r="CR147">
            <v>1</v>
          </cell>
        </row>
        <row r="148">
          <cell r="AF148" t="str">
            <v>50006_74_1_2</v>
          </cell>
          <cell r="AG148">
            <v>50006</v>
          </cell>
          <cell r="AH148">
            <v>74</v>
          </cell>
          <cell r="AI148" t="str">
            <v>Credit Spread</v>
          </cell>
          <cell r="AJ148">
            <v>1</v>
          </cell>
          <cell r="AK148" t="str">
            <v>Official VaR</v>
          </cell>
          <cell r="AL148">
            <v>2</v>
          </cell>
          <cell r="AM148">
            <v>75000000</v>
          </cell>
          <cell r="CM148" t="str">
            <v>327_13_1</v>
          </cell>
          <cell r="CN148" t="str">
            <v>Total equity</v>
          </cell>
          <cell r="CO148" t="str">
            <v>Official VaR</v>
          </cell>
          <cell r="CP148">
            <v>0</v>
          </cell>
          <cell r="CQ148">
            <v>13</v>
          </cell>
          <cell r="CR148">
            <v>1</v>
          </cell>
        </row>
        <row r="149">
          <cell r="AF149" t="str">
            <v>50006_30_1_2</v>
          </cell>
          <cell r="AG149">
            <v>50006</v>
          </cell>
          <cell r="AH149">
            <v>30</v>
          </cell>
          <cell r="AI149" t="str">
            <v>Total IR risk</v>
          </cell>
          <cell r="AJ149">
            <v>1</v>
          </cell>
          <cell r="AK149" t="str">
            <v>Official VaR</v>
          </cell>
          <cell r="AL149">
            <v>2</v>
          </cell>
          <cell r="AM149">
            <v>170000000</v>
          </cell>
          <cell r="CM149" t="str">
            <v>327_16_1</v>
          </cell>
          <cell r="CN149" t="str">
            <v>Total risk + EQopt</v>
          </cell>
          <cell r="CO149" t="str">
            <v>Official VaR</v>
          </cell>
          <cell r="CP149">
            <v>0</v>
          </cell>
          <cell r="CQ149">
            <v>16</v>
          </cell>
          <cell r="CR149">
            <v>1</v>
          </cell>
        </row>
        <row r="150">
          <cell r="AF150" t="str">
            <v>50006_16_1_2</v>
          </cell>
          <cell r="AG150">
            <v>50006</v>
          </cell>
          <cell r="AH150">
            <v>16</v>
          </cell>
          <cell r="AI150" t="str">
            <v>Total risk + EQopt</v>
          </cell>
          <cell r="AJ150">
            <v>1</v>
          </cell>
          <cell r="AK150" t="str">
            <v>Official VaR</v>
          </cell>
          <cell r="AL150">
            <v>2</v>
          </cell>
          <cell r="AM150">
            <v>170000000</v>
          </cell>
          <cell r="CM150" t="str">
            <v>327_30_1</v>
          </cell>
          <cell r="CN150" t="str">
            <v>Total IR risk</v>
          </cell>
          <cell r="CO150" t="str">
            <v>Official VaR</v>
          </cell>
          <cell r="CP150">
            <v>0</v>
          </cell>
          <cell r="CQ150">
            <v>30</v>
          </cell>
          <cell r="CR150">
            <v>1</v>
          </cell>
        </row>
        <row r="151">
          <cell r="AF151" t="str">
            <v>50006_13_1_2</v>
          </cell>
          <cell r="AG151">
            <v>50006</v>
          </cell>
          <cell r="AH151">
            <v>13</v>
          </cell>
          <cell r="AI151" t="str">
            <v>Total equity</v>
          </cell>
          <cell r="AJ151">
            <v>1</v>
          </cell>
          <cell r="AK151" t="str">
            <v>Official VaR</v>
          </cell>
          <cell r="AL151">
            <v>2</v>
          </cell>
          <cell r="AM151">
            <v>60000000</v>
          </cell>
          <cell r="CM151" t="str">
            <v>327_46_1</v>
          </cell>
          <cell r="CN151" t="str">
            <v>Eqt + options</v>
          </cell>
          <cell r="CO151" t="str">
            <v>Official VaR</v>
          </cell>
          <cell r="CP151">
            <v>0</v>
          </cell>
          <cell r="CQ151">
            <v>46</v>
          </cell>
          <cell r="CR151">
            <v>1</v>
          </cell>
        </row>
        <row r="152">
          <cell r="AF152" t="str">
            <v>50006_8_1_8</v>
          </cell>
          <cell r="AG152">
            <v>50006</v>
          </cell>
          <cell r="AH152">
            <v>8</v>
          </cell>
          <cell r="AI152" t="str">
            <v>Equity, non-listed</v>
          </cell>
          <cell r="AJ152">
            <v>1</v>
          </cell>
          <cell r="AK152" t="str">
            <v>Official VaR</v>
          </cell>
          <cell r="AL152">
            <v>8</v>
          </cell>
          <cell r="AM152">
            <v>4000000</v>
          </cell>
          <cell r="CM152" t="str">
            <v>327_51_1</v>
          </cell>
          <cell r="CN152" t="str">
            <v>INT Hist simu contr</v>
          </cell>
          <cell r="CO152" t="str">
            <v>Official VaR</v>
          </cell>
          <cell r="CP152">
            <v>0</v>
          </cell>
          <cell r="CQ152">
            <v>51</v>
          </cell>
          <cell r="CR152">
            <v>1</v>
          </cell>
        </row>
        <row r="153">
          <cell r="AF153" t="str">
            <v>24300_118_1_5</v>
          </cell>
          <cell r="AG153">
            <v>24300</v>
          </cell>
          <cell r="AH153">
            <v>118</v>
          </cell>
          <cell r="AI153" t="str">
            <v>FX risk incl options</v>
          </cell>
          <cell r="AJ153">
            <v>1</v>
          </cell>
          <cell r="AK153" t="str">
            <v>Official VaR</v>
          </cell>
          <cell r="AL153">
            <v>5</v>
          </cell>
          <cell r="AM153">
            <v>5000000</v>
          </cell>
          <cell r="CM153" t="str">
            <v>327_74_1</v>
          </cell>
          <cell r="CN153" t="str">
            <v>Credit Spread</v>
          </cell>
          <cell r="CO153" t="str">
            <v>Official VaR</v>
          </cell>
          <cell r="CP153">
            <v>0</v>
          </cell>
          <cell r="CQ153">
            <v>74</v>
          </cell>
          <cell r="CR153">
            <v>1</v>
          </cell>
        </row>
        <row r="154">
          <cell r="AF154" t="str">
            <v>24300_74_1_5</v>
          </cell>
          <cell r="AG154">
            <v>24300</v>
          </cell>
          <cell r="AH154">
            <v>74</v>
          </cell>
          <cell r="AI154" t="str">
            <v>Credit Spread</v>
          </cell>
          <cell r="AJ154">
            <v>1</v>
          </cell>
          <cell r="AK154" t="str">
            <v>Official VaR</v>
          </cell>
          <cell r="AL154">
            <v>5</v>
          </cell>
          <cell r="AM154">
            <v>25000000</v>
          </cell>
          <cell r="CM154" t="str">
            <v>327_118_1</v>
          </cell>
          <cell r="CN154" t="str">
            <v>FX risk incl options</v>
          </cell>
          <cell r="CO154" t="str">
            <v>Official VaR</v>
          </cell>
          <cell r="CP154">
            <v>0</v>
          </cell>
          <cell r="CQ154">
            <v>118</v>
          </cell>
          <cell r="CR154">
            <v>1</v>
          </cell>
        </row>
        <row r="155">
          <cell r="AF155" t="str">
            <v>24300_30_1_5</v>
          </cell>
          <cell r="AG155">
            <v>24300</v>
          </cell>
          <cell r="AH155">
            <v>30</v>
          </cell>
          <cell r="AI155" t="str">
            <v>Total IR risk</v>
          </cell>
          <cell r="AJ155">
            <v>1</v>
          </cell>
          <cell r="AK155" t="str">
            <v>Official VaR</v>
          </cell>
          <cell r="AL155">
            <v>5</v>
          </cell>
          <cell r="AM155">
            <v>30000000</v>
          </cell>
          <cell r="CM155" t="str">
            <v>327_119_1</v>
          </cell>
          <cell r="CN155" t="str">
            <v>FX risk - HS part</v>
          </cell>
          <cell r="CO155" t="str">
            <v>Official VaR</v>
          </cell>
          <cell r="CP155">
            <v>0</v>
          </cell>
          <cell r="CQ155">
            <v>119</v>
          </cell>
          <cell r="CR155">
            <v>1</v>
          </cell>
        </row>
        <row r="156">
          <cell r="AF156" t="str">
            <v>24300_16_1_5</v>
          </cell>
          <cell r="AG156">
            <v>24300</v>
          </cell>
          <cell r="AH156">
            <v>16</v>
          </cell>
          <cell r="AI156" t="str">
            <v>Total risk + EQopt</v>
          </cell>
          <cell r="AJ156">
            <v>1</v>
          </cell>
          <cell r="AK156" t="str">
            <v>Official VaR</v>
          </cell>
          <cell r="AL156">
            <v>5</v>
          </cell>
          <cell r="AM156">
            <v>30000000</v>
          </cell>
          <cell r="CM156" t="str">
            <v>327_133_1</v>
          </cell>
          <cell r="CN156" t="str">
            <v>CS VaR Hist simu</v>
          </cell>
          <cell r="CO156" t="str">
            <v>Official VaR</v>
          </cell>
          <cell r="CP156">
            <v>0</v>
          </cell>
          <cell r="CQ156">
            <v>133</v>
          </cell>
          <cell r="CR156">
            <v>1</v>
          </cell>
        </row>
        <row r="157">
          <cell r="AF157" t="str">
            <v>24300_13_1_5</v>
          </cell>
          <cell r="AG157">
            <v>24300</v>
          </cell>
          <cell r="AH157">
            <v>13</v>
          </cell>
          <cell r="AI157" t="str">
            <v>Total equity</v>
          </cell>
          <cell r="AJ157">
            <v>1</v>
          </cell>
          <cell r="AK157" t="str">
            <v>Official VaR</v>
          </cell>
          <cell r="AL157">
            <v>5</v>
          </cell>
          <cell r="AM157">
            <v>1000000</v>
          </cell>
          <cell r="CM157" t="str">
            <v>327_139_1</v>
          </cell>
          <cell r="CN157" t="str">
            <v>FX risk - Lin appr</v>
          </cell>
          <cell r="CO157" t="str">
            <v>Official VaR</v>
          </cell>
          <cell r="CP157">
            <v>0</v>
          </cell>
          <cell r="CQ157">
            <v>139</v>
          </cell>
          <cell r="CR157">
            <v>1</v>
          </cell>
        </row>
        <row r="158">
          <cell r="AF158" t="str">
            <v>53400_10_196_2</v>
          </cell>
          <cell r="AG158">
            <v>53400</v>
          </cell>
          <cell r="AH158">
            <v>10</v>
          </cell>
          <cell r="AI158" t="str">
            <v>Private equity funds</v>
          </cell>
          <cell r="AJ158">
            <v>196</v>
          </cell>
          <cell r="AK158" t="str">
            <v>Fair Value</v>
          </cell>
          <cell r="AL158">
            <v>2</v>
          </cell>
          <cell r="AM158">
            <v>400000000</v>
          </cell>
          <cell r="CM158" t="str">
            <v>327_242_1</v>
          </cell>
          <cell r="CN158" t="str">
            <v>TOT HS part</v>
          </cell>
          <cell r="CO158" t="str">
            <v>Official VaR</v>
          </cell>
          <cell r="CP158">
            <v>0</v>
          </cell>
          <cell r="CQ158">
            <v>242</v>
          </cell>
          <cell r="CR158">
            <v>1</v>
          </cell>
        </row>
        <row r="159">
          <cell r="AF159" t="str">
            <v>50409_10_196_5</v>
          </cell>
          <cell r="AG159">
            <v>50409</v>
          </cell>
          <cell r="AH159">
            <v>10</v>
          </cell>
          <cell r="AI159" t="str">
            <v>Private equity funds</v>
          </cell>
          <cell r="AJ159">
            <v>196</v>
          </cell>
          <cell r="AK159" t="str">
            <v>Fair Value</v>
          </cell>
          <cell r="AL159">
            <v>5</v>
          </cell>
          <cell r="AM159">
            <v>0</v>
          </cell>
          <cell r="CM159" t="str">
            <v>327_407_1</v>
          </cell>
          <cell r="CN159" t="str">
            <v>Oil risk</v>
          </cell>
          <cell r="CO159" t="str">
            <v>Official VaR</v>
          </cell>
          <cell r="CP159">
            <v>0</v>
          </cell>
          <cell r="CQ159">
            <v>407</v>
          </cell>
          <cell r="CR159">
            <v>1</v>
          </cell>
        </row>
        <row r="160">
          <cell r="AF160" t="str">
            <v>50021_10_196_5</v>
          </cell>
          <cell r="AG160">
            <v>50021</v>
          </cell>
          <cell r="AH160">
            <v>10</v>
          </cell>
          <cell r="AI160" t="str">
            <v>Private equity funds</v>
          </cell>
          <cell r="AJ160">
            <v>196</v>
          </cell>
          <cell r="AK160" t="str">
            <v>Fair Value</v>
          </cell>
          <cell r="AL160">
            <v>5</v>
          </cell>
          <cell r="AM160">
            <v>350000000</v>
          </cell>
          <cell r="CM160" t="str">
            <v>331_1_1</v>
          </cell>
          <cell r="CN160" t="str">
            <v>Interest rate</v>
          </cell>
          <cell r="CO160" t="str">
            <v>Official VaR</v>
          </cell>
          <cell r="CP160">
            <v>2997.2186175705624</v>
          </cell>
          <cell r="CQ160">
            <v>1</v>
          </cell>
          <cell r="CR160">
            <v>1</v>
          </cell>
        </row>
        <row r="161">
          <cell r="AF161" t="str">
            <v>50016_274_196_5</v>
          </cell>
          <cell r="AG161">
            <v>50016</v>
          </cell>
          <cell r="AH161">
            <v>274</v>
          </cell>
          <cell r="AI161" t="str">
            <v xml:space="preserve">Credit funds risk </v>
          </cell>
          <cell r="AJ161">
            <v>196</v>
          </cell>
          <cell r="AK161" t="str">
            <v>Fair Value</v>
          </cell>
          <cell r="AL161">
            <v>5</v>
          </cell>
          <cell r="AM161">
            <v>50000000</v>
          </cell>
          <cell r="CM161" t="str">
            <v>331_3_1</v>
          </cell>
          <cell r="CN161" t="str">
            <v>Equity (old)</v>
          </cell>
          <cell r="CO161" t="str">
            <v>Official VaR</v>
          </cell>
          <cell r="CP161">
            <v>0</v>
          </cell>
          <cell r="CQ161">
            <v>3</v>
          </cell>
          <cell r="CR161">
            <v>1</v>
          </cell>
        </row>
        <row r="162">
          <cell r="AF162" t="str">
            <v>53400_274_196_2</v>
          </cell>
          <cell r="AG162">
            <v>53400</v>
          </cell>
          <cell r="AH162">
            <v>274</v>
          </cell>
          <cell r="AI162" t="str">
            <v xml:space="preserve">Credit funds risk </v>
          </cell>
          <cell r="AJ162">
            <v>196</v>
          </cell>
          <cell r="AK162" t="str">
            <v>Fair Value</v>
          </cell>
          <cell r="AL162">
            <v>2</v>
          </cell>
          <cell r="AM162">
            <v>250000000</v>
          </cell>
          <cell r="CM162" t="str">
            <v>331_13_1</v>
          </cell>
          <cell r="CN162" t="str">
            <v>Total equity</v>
          </cell>
          <cell r="CO162" t="str">
            <v>Official VaR</v>
          </cell>
          <cell r="CP162">
            <v>0</v>
          </cell>
          <cell r="CQ162">
            <v>13</v>
          </cell>
          <cell r="CR162">
            <v>1</v>
          </cell>
        </row>
        <row r="163">
          <cell r="AF163" t="str">
            <v>50409_274_196_5</v>
          </cell>
          <cell r="AG163">
            <v>50409</v>
          </cell>
          <cell r="AH163">
            <v>274</v>
          </cell>
          <cell r="AI163" t="str">
            <v xml:space="preserve">Credit funds risk </v>
          </cell>
          <cell r="AJ163">
            <v>196</v>
          </cell>
          <cell r="AK163" t="str">
            <v>Fair Value</v>
          </cell>
          <cell r="AL163">
            <v>5</v>
          </cell>
          <cell r="AM163">
            <v>0</v>
          </cell>
          <cell r="CM163" t="str">
            <v>331_16_1</v>
          </cell>
          <cell r="CN163" t="str">
            <v>Total risk + EQopt</v>
          </cell>
          <cell r="CO163" t="str">
            <v>Official VaR</v>
          </cell>
          <cell r="CP163">
            <v>709636.01520307141</v>
          </cell>
          <cell r="CQ163">
            <v>16</v>
          </cell>
          <cell r="CR163">
            <v>1</v>
          </cell>
        </row>
        <row r="164">
          <cell r="AF164" t="str">
            <v>50021_274_196_5</v>
          </cell>
          <cell r="AG164">
            <v>50021</v>
          </cell>
          <cell r="AH164">
            <v>274</v>
          </cell>
          <cell r="AI164" t="str">
            <v xml:space="preserve">Credit funds risk </v>
          </cell>
          <cell r="AJ164">
            <v>196</v>
          </cell>
          <cell r="AK164" t="str">
            <v>Fair Value</v>
          </cell>
          <cell r="AL164">
            <v>5</v>
          </cell>
          <cell r="AM164">
            <v>200000000</v>
          </cell>
          <cell r="CM164" t="str">
            <v>331_30_1</v>
          </cell>
          <cell r="CN164" t="str">
            <v>Total IR risk</v>
          </cell>
          <cell r="CO164" t="str">
            <v>Official VaR</v>
          </cell>
          <cell r="CP164">
            <v>2997.2186175705624</v>
          </cell>
          <cell r="CQ164">
            <v>30</v>
          </cell>
          <cell r="CR164">
            <v>1</v>
          </cell>
        </row>
        <row r="165">
          <cell r="AF165" t="str">
            <v>50016_10_196_5</v>
          </cell>
          <cell r="AG165">
            <v>50016</v>
          </cell>
          <cell r="AH165">
            <v>10</v>
          </cell>
          <cell r="AI165" t="str">
            <v>Private equity funds</v>
          </cell>
          <cell r="AJ165">
            <v>196</v>
          </cell>
          <cell r="AK165" t="str">
            <v>Fair Value</v>
          </cell>
          <cell r="AL165">
            <v>5</v>
          </cell>
          <cell r="AM165">
            <v>0</v>
          </cell>
          <cell r="CM165" t="str">
            <v>331_46_1</v>
          </cell>
          <cell r="CN165" t="str">
            <v>Eqt + options</v>
          </cell>
          <cell r="CO165" t="str">
            <v>Official VaR</v>
          </cell>
          <cell r="CP165">
            <v>0</v>
          </cell>
          <cell r="CQ165">
            <v>46</v>
          </cell>
          <cell r="CR165">
            <v>1</v>
          </cell>
        </row>
        <row r="166">
          <cell r="AF166" t="str">
            <v>50011_274_196_5</v>
          </cell>
          <cell r="AG166">
            <v>50011</v>
          </cell>
          <cell r="AH166">
            <v>274</v>
          </cell>
          <cell r="AI166" t="str">
            <v xml:space="preserve">Credit funds risk </v>
          </cell>
          <cell r="AJ166">
            <v>196</v>
          </cell>
          <cell r="AK166" t="str">
            <v>Fair Value</v>
          </cell>
          <cell r="AL166">
            <v>5</v>
          </cell>
          <cell r="AM166">
            <v>0</v>
          </cell>
          <cell r="CM166" t="str">
            <v>331_51_1</v>
          </cell>
          <cell r="CN166" t="str">
            <v>INT Hist simu contr</v>
          </cell>
          <cell r="CO166" t="str">
            <v>Official VaR</v>
          </cell>
          <cell r="CP166">
            <v>2997.2186175705624</v>
          </cell>
          <cell r="CQ166">
            <v>51</v>
          </cell>
          <cell r="CR166">
            <v>1</v>
          </cell>
        </row>
        <row r="167">
          <cell r="AF167" t="str">
            <v>50011_10_196_5</v>
          </cell>
          <cell r="AG167">
            <v>50011</v>
          </cell>
          <cell r="AH167">
            <v>10</v>
          </cell>
          <cell r="AI167" t="str">
            <v>Private equity funds</v>
          </cell>
          <cell r="AJ167">
            <v>196</v>
          </cell>
          <cell r="AK167" t="str">
            <v>Fair Value</v>
          </cell>
          <cell r="AL167">
            <v>5</v>
          </cell>
          <cell r="AM167">
            <v>50000000</v>
          </cell>
          <cell r="CM167" t="str">
            <v>331_74_1</v>
          </cell>
          <cell r="CN167" t="str">
            <v>Credit Spread</v>
          </cell>
          <cell r="CO167" t="str">
            <v>Official VaR</v>
          </cell>
          <cell r="CP167">
            <v>0</v>
          </cell>
          <cell r="CQ167">
            <v>74</v>
          </cell>
          <cell r="CR167">
            <v>1</v>
          </cell>
        </row>
        <row r="168">
          <cell r="AF168" t="str">
            <v>24300_274_196_5</v>
          </cell>
          <cell r="AG168">
            <v>24300</v>
          </cell>
          <cell r="AH168">
            <v>274</v>
          </cell>
          <cell r="AI168" t="str">
            <v xml:space="preserve">Credit funds risk </v>
          </cell>
          <cell r="AJ168">
            <v>196</v>
          </cell>
          <cell r="AK168" t="str">
            <v>Fair Value</v>
          </cell>
          <cell r="AL168">
            <v>5</v>
          </cell>
          <cell r="AM168">
            <v>0</v>
          </cell>
          <cell r="CM168" t="str">
            <v>331_118_1</v>
          </cell>
          <cell r="CN168" t="str">
            <v>FX risk incl options</v>
          </cell>
          <cell r="CO168" t="str">
            <v>Official VaR</v>
          </cell>
          <cell r="CP168">
            <v>709536.02041694731</v>
          </cell>
          <cell r="CQ168">
            <v>118</v>
          </cell>
          <cell r="CR168">
            <v>1</v>
          </cell>
        </row>
        <row r="169">
          <cell r="AF169" t="str">
            <v>24300_10_196_5</v>
          </cell>
          <cell r="AG169">
            <v>24300</v>
          </cell>
          <cell r="AH169">
            <v>10</v>
          </cell>
          <cell r="AI169" t="str">
            <v>Private equity funds</v>
          </cell>
          <cell r="AJ169">
            <v>196</v>
          </cell>
          <cell r="AK169" t="str">
            <v>Fair Value</v>
          </cell>
          <cell r="AL169">
            <v>5</v>
          </cell>
          <cell r="AM169">
            <v>0</v>
          </cell>
          <cell r="CM169" t="str">
            <v>331_119_1</v>
          </cell>
          <cell r="CN169" t="str">
            <v>FX risk - HS part</v>
          </cell>
          <cell r="CO169" t="str">
            <v>Official VaR</v>
          </cell>
          <cell r="CP169">
            <v>709536.02041694731</v>
          </cell>
          <cell r="CQ169">
            <v>119</v>
          </cell>
          <cell r="CR169">
            <v>1</v>
          </cell>
        </row>
        <row r="170">
          <cell r="CM170" t="str">
            <v>331_133_1</v>
          </cell>
          <cell r="CN170" t="str">
            <v>CS VaR Hist simu</v>
          </cell>
          <cell r="CO170" t="str">
            <v>Official VaR</v>
          </cell>
          <cell r="CP170">
            <v>0</v>
          </cell>
          <cell r="CQ170">
            <v>133</v>
          </cell>
          <cell r="CR170">
            <v>1</v>
          </cell>
        </row>
        <row r="171">
          <cell r="CM171" t="str">
            <v>331_139_1</v>
          </cell>
          <cell r="CN171" t="str">
            <v>FX risk - Lin appr</v>
          </cell>
          <cell r="CO171" t="str">
            <v>Official VaR</v>
          </cell>
          <cell r="CP171">
            <v>709536.02041694731</v>
          </cell>
          <cell r="CQ171">
            <v>139</v>
          </cell>
          <cell r="CR171">
            <v>1</v>
          </cell>
        </row>
        <row r="172">
          <cell r="CM172" t="str">
            <v>331_242_1</v>
          </cell>
          <cell r="CN172" t="str">
            <v>TOT HS part</v>
          </cell>
          <cell r="CO172" t="str">
            <v>Official VaR</v>
          </cell>
          <cell r="CP172">
            <v>709636.01520307141</v>
          </cell>
          <cell r="CQ172">
            <v>242</v>
          </cell>
          <cell r="CR172">
            <v>1</v>
          </cell>
        </row>
        <row r="173">
          <cell r="CM173" t="str">
            <v>331_407_1</v>
          </cell>
          <cell r="CN173" t="str">
            <v>Oil risk</v>
          </cell>
          <cell r="CO173" t="str">
            <v>Official VaR</v>
          </cell>
          <cell r="CP173">
            <v>0</v>
          </cell>
          <cell r="CQ173">
            <v>407</v>
          </cell>
          <cell r="CR173">
            <v>1</v>
          </cell>
        </row>
        <row r="174">
          <cell r="CM174" t="str">
            <v>334_1_1</v>
          </cell>
          <cell r="CN174" t="str">
            <v>Interest rate</v>
          </cell>
          <cell r="CO174" t="str">
            <v>Official VaR</v>
          </cell>
          <cell r="CP174">
            <v>730991.88143609371</v>
          </cell>
          <cell r="CQ174">
            <v>1</v>
          </cell>
          <cell r="CR174">
            <v>1</v>
          </cell>
        </row>
        <row r="175">
          <cell r="CM175" t="str">
            <v>334_3_1</v>
          </cell>
          <cell r="CN175" t="str">
            <v>Equity (old)</v>
          </cell>
          <cell r="CO175" t="str">
            <v>Official VaR</v>
          </cell>
          <cell r="CP175">
            <v>0</v>
          </cell>
          <cell r="CQ175">
            <v>3</v>
          </cell>
          <cell r="CR175">
            <v>1</v>
          </cell>
        </row>
        <row r="176">
          <cell r="CM176" t="str">
            <v>334_13_1</v>
          </cell>
          <cell r="CN176" t="str">
            <v>Total equity</v>
          </cell>
          <cell r="CO176" t="str">
            <v>Official VaR</v>
          </cell>
          <cell r="CP176">
            <v>0</v>
          </cell>
          <cell r="CQ176">
            <v>13</v>
          </cell>
          <cell r="CR176">
            <v>1</v>
          </cell>
        </row>
        <row r="177">
          <cell r="CM177" t="str">
            <v>334_16_1</v>
          </cell>
          <cell r="CN177" t="str">
            <v>Total risk + EQopt</v>
          </cell>
          <cell r="CO177" t="str">
            <v>Official VaR</v>
          </cell>
          <cell r="CP177">
            <v>730991.88143609371</v>
          </cell>
          <cell r="CQ177">
            <v>16</v>
          </cell>
          <cell r="CR177">
            <v>1</v>
          </cell>
        </row>
        <row r="178">
          <cell r="CM178" t="str">
            <v>334_30_1</v>
          </cell>
          <cell r="CN178" t="str">
            <v>Total IR risk</v>
          </cell>
          <cell r="CO178" t="str">
            <v>Official VaR</v>
          </cell>
          <cell r="CP178">
            <v>730991.88143609371</v>
          </cell>
          <cell r="CQ178">
            <v>30</v>
          </cell>
          <cell r="CR178">
            <v>1</v>
          </cell>
        </row>
        <row r="179">
          <cell r="CM179" t="str">
            <v>334_46_1</v>
          </cell>
          <cell r="CN179" t="str">
            <v>Eqt + options</v>
          </cell>
          <cell r="CO179" t="str">
            <v>Official VaR</v>
          </cell>
          <cell r="CP179">
            <v>0</v>
          </cell>
          <cell r="CQ179">
            <v>46</v>
          </cell>
          <cell r="CR179">
            <v>1</v>
          </cell>
        </row>
        <row r="180">
          <cell r="CM180" t="str">
            <v>334_51_1</v>
          </cell>
          <cell r="CN180" t="str">
            <v>INT Hist simu contr</v>
          </cell>
          <cell r="CO180" t="str">
            <v>Official VaR</v>
          </cell>
          <cell r="CP180">
            <v>730991.88143609371</v>
          </cell>
          <cell r="CQ180">
            <v>51</v>
          </cell>
          <cell r="CR180">
            <v>1</v>
          </cell>
        </row>
        <row r="181">
          <cell r="CM181" t="str">
            <v>334_74_1</v>
          </cell>
          <cell r="CN181" t="str">
            <v>Credit Spread</v>
          </cell>
          <cell r="CO181" t="str">
            <v>Official VaR</v>
          </cell>
          <cell r="CP181">
            <v>0</v>
          </cell>
          <cell r="CQ181">
            <v>74</v>
          </cell>
          <cell r="CR181">
            <v>1</v>
          </cell>
        </row>
        <row r="182">
          <cell r="CM182" t="str">
            <v>334_118_1</v>
          </cell>
          <cell r="CN182" t="str">
            <v>FX risk incl options</v>
          </cell>
          <cell r="CO182" t="str">
            <v>Official VaR</v>
          </cell>
          <cell r="CP182">
            <v>2.1712198414716093E-32</v>
          </cell>
          <cell r="CQ182">
            <v>118</v>
          </cell>
          <cell r="CR182">
            <v>1</v>
          </cell>
        </row>
        <row r="183">
          <cell r="CM183" t="str">
            <v>334_119_1</v>
          </cell>
          <cell r="CN183" t="str">
            <v>FX risk - HS part</v>
          </cell>
          <cell r="CO183" t="str">
            <v>Official VaR</v>
          </cell>
          <cell r="CP183">
            <v>2.1712198414716093E-32</v>
          </cell>
          <cell r="CQ183">
            <v>119</v>
          </cell>
          <cell r="CR183">
            <v>1</v>
          </cell>
        </row>
        <row r="184">
          <cell r="CM184" t="str">
            <v>334_133_1</v>
          </cell>
          <cell r="CN184" t="str">
            <v>CS VaR Hist simu</v>
          </cell>
          <cell r="CO184" t="str">
            <v>Official VaR</v>
          </cell>
          <cell r="CP184">
            <v>0</v>
          </cell>
          <cell r="CQ184">
            <v>133</v>
          </cell>
          <cell r="CR184">
            <v>1</v>
          </cell>
        </row>
        <row r="185">
          <cell r="CM185" t="str">
            <v>334_139_1</v>
          </cell>
          <cell r="CN185" t="str">
            <v>FX risk - Lin appr</v>
          </cell>
          <cell r="CO185" t="str">
            <v>Official VaR</v>
          </cell>
          <cell r="CP185">
            <v>2.1712198414716093E-32</v>
          </cell>
          <cell r="CQ185">
            <v>139</v>
          </cell>
          <cell r="CR185">
            <v>1</v>
          </cell>
        </row>
        <row r="186">
          <cell r="CM186" t="str">
            <v>334_242_1</v>
          </cell>
          <cell r="CN186" t="str">
            <v>TOT HS part</v>
          </cell>
          <cell r="CO186" t="str">
            <v>Official VaR</v>
          </cell>
          <cell r="CP186">
            <v>730991.88143609371</v>
          </cell>
          <cell r="CQ186">
            <v>242</v>
          </cell>
          <cell r="CR186">
            <v>1</v>
          </cell>
        </row>
        <row r="187">
          <cell r="CM187" t="str">
            <v>334_407_1</v>
          </cell>
          <cell r="CN187" t="str">
            <v>Oil risk</v>
          </cell>
          <cell r="CO187" t="str">
            <v>Official VaR</v>
          </cell>
          <cell r="CP187">
            <v>0</v>
          </cell>
          <cell r="CQ187">
            <v>407</v>
          </cell>
          <cell r="CR187">
            <v>1</v>
          </cell>
        </row>
        <row r="188">
          <cell r="CM188" t="str">
            <v>341_1_1</v>
          </cell>
          <cell r="CN188" t="str">
            <v>Interest rate</v>
          </cell>
          <cell r="CO188" t="str">
            <v>Official VaR</v>
          </cell>
          <cell r="CP188">
            <v>0</v>
          </cell>
          <cell r="CQ188">
            <v>1</v>
          </cell>
          <cell r="CR188">
            <v>1</v>
          </cell>
        </row>
        <row r="189">
          <cell r="CM189" t="str">
            <v>341_3_1</v>
          </cell>
          <cell r="CN189" t="str">
            <v>Equity (old)</v>
          </cell>
          <cell r="CO189" t="str">
            <v>Official VaR</v>
          </cell>
          <cell r="CP189">
            <v>0</v>
          </cell>
          <cell r="CQ189">
            <v>3</v>
          </cell>
          <cell r="CR189">
            <v>1</v>
          </cell>
        </row>
        <row r="190">
          <cell r="CM190" t="str">
            <v>341_13_1</v>
          </cell>
          <cell r="CN190" t="str">
            <v>Total equity</v>
          </cell>
          <cell r="CO190" t="str">
            <v>Official VaR</v>
          </cell>
          <cell r="CP190">
            <v>0</v>
          </cell>
          <cell r="CQ190">
            <v>13</v>
          </cell>
          <cell r="CR190">
            <v>1</v>
          </cell>
        </row>
        <row r="191">
          <cell r="CM191" t="str">
            <v>341_16_1</v>
          </cell>
          <cell r="CN191" t="str">
            <v>Total risk + EQopt</v>
          </cell>
          <cell r="CO191" t="str">
            <v>Official VaR</v>
          </cell>
          <cell r="CP191">
            <v>0</v>
          </cell>
          <cell r="CQ191">
            <v>16</v>
          </cell>
          <cell r="CR191">
            <v>1</v>
          </cell>
        </row>
        <row r="192">
          <cell r="CM192" t="str">
            <v>341_30_1</v>
          </cell>
          <cell r="CN192" t="str">
            <v>Total IR risk</v>
          </cell>
          <cell r="CO192" t="str">
            <v>Official VaR</v>
          </cell>
          <cell r="CP192">
            <v>0</v>
          </cell>
          <cell r="CQ192">
            <v>30</v>
          </cell>
          <cell r="CR192">
            <v>1</v>
          </cell>
        </row>
        <row r="193">
          <cell r="CM193" t="str">
            <v>341_46_1</v>
          </cell>
          <cell r="CN193" t="str">
            <v>Eqt + options</v>
          </cell>
          <cell r="CO193" t="str">
            <v>Official VaR</v>
          </cell>
          <cell r="CP193">
            <v>0</v>
          </cell>
          <cell r="CQ193">
            <v>46</v>
          </cell>
          <cell r="CR193">
            <v>1</v>
          </cell>
        </row>
        <row r="194">
          <cell r="CM194" t="str">
            <v>341_51_1</v>
          </cell>
          <cell r="CN194" t="str">
            <v>INT Hist simu contr</v>
          </cell>
          <cell r="CO194" t="str">
            <v>Official VaR</v>
          </cell>
          <cell r="CP194">
            <v>0</v>
          </cell>
          <cell r="CQ194">
            <v>51</v>
          </cell>
          <cell r="CR194">
            <v>1</v>
          </cell>
        </row>
        <row r="195">
          <cell r="CM195" t="str">
            <v>341_74_1</v>
          </cell>
          <cell r="CN195" t="str">
            <v>Credit Spread</v>
          </cell>
          <cell r="CO195" t="str">
            <v>Official VaR</v>
          </cell>
          <cell r="CP195">
            <v>0</v>
          </cell>
          <cell r="CQ195">
            <v>74</v>
          </cell>
          <cell r="CR195">
            <v>1</v>
          </cell>
        </row>
        <row r="196">
          <cell r="CM196" t="str">
            <v>341_118_1</v>
          </cell>
          <cell r="CN196" t="str">
            <v>FX risk incl options</v>
          </cell>
          <cell r="CO196" t="str">
            <v>Official VaR</v>
          </cell>
          <cell r="CP196">
            <v>0</v>
          </cell>
          <cell r="CQ196">
            <v>118</v>
          </cell>
          <cell r="CR196">
            <v>1</v>
          </cell>
        </row>
        <row r="197">
          <cell r="CM197" t="str">
            <v>341_119_1</v>
          </cell>
          <cell r="CN197" t="str">
            <v>FX risk - HS part</v>
          </cell>
          <cell r="CO197" t="str">
            <v>Official VaR</v>
          </cell>
          <cell r="CP197">
            <v>0</v>
          </cell>
          <cell r="CQ197">
            <v>119</v>
          </cell>
          <cell r="CR197">
            <v>1</v>
          </cell>
        </row>
        <row r="198">
          <cell r="CM198" t="str">
            <v>341_133_1</v>
          </cell>
          <cell r="CN198" t="str">
            <v>CS VaR Hist simu</v>
          </cell>
          <cell r="CO198" t="str">
            <v>Official VaR</v>
          </cell>
          <cell r="CP198">
            <v>0</v>
          </cell>
          <cell r="CQ198">
            <v>133</v>
          </cell>
          <cell r="CR198">
            <v>1</v>
          </cell>
        </row>
        <row r="199">
          <cell r="CM199" t="str">
            <v>341_139_1</v>
          </cell>
          <cell r="CN199" t="str">
            <v>FX risk - Lin appr</v>
          </cell>
          <cell r="CO199" t="str">
            <v>Official VaR</v>
          </cell>
          <cell r="CP199">
            <v>0</v>
          </cell>
          <cell r="CQ199">
            <v>139</v>
          </cell>
          <cell r="CR199">
            <v>1</v>
          </cell>
        </row>
        <row r="200">
          <cell r="CM200" t="str">
            <v>341_242_1</v>
          </cell>
          <cell r="CN200" t="str">
            <v>TOT HS part</v>
          </cell>
          <cell r="CO200" t="str">
            <v>Official VaR</v>
          </cell>
          <cell r="CP200">
            <v>0</v>
          </cell>
          <cell r="CQ200">
            <v>242</v>
          </cell>
          <cell r="CR200">
            <v>1</v>
          </cell>
        </row>
        <row r="201">
          <cell r="CM201" t="str">
            <v>341_407_1</v>
          </cell>
          <cell r="CN201" t="str">
            <v>Oil risk</v>
          </cell>
          <cell r="CO201" t="str">
            <v>Official VaR</v>
          </cell>
          <cell r="CP201">
            <v>0</v>
          </cell>
          <cell r="CQ201">
            <v>407</v>
          </cell>
          <cell r="CR201">
            <v>1</v>
          </cell>
        </row>
        <row r="202">
          <cell r="CM202" t="str">
            <v>377_1_1</v>
          </cell>
          <cell r="CN202" t="str">
            <v>Interest rate</v>
          </cell>
          <cell r="CO202" t="str">
            <v>Official VaR</v>
          </cell>
          <cell r="CP202">
            <v>3426240.5727788596</v>
          </cell>
          <cell r="CQ202">
            <v>1</v>
          </cell>
          <cell r="CR202">
            <v>1</v>
          </cell>
        </row>
        <row r="203">
          <cell r="CM203" t="str">
            <v>377_3_1</v>
          </cell>
          <cell r="CN203" t="str">
            <v>Equity (old)</v>
          </cell>
          <cell r="CO203" t="str">
            <v>Official VaR</v>
          </cell>
          <cell r="CP203">
            <v>0</v>
          </cell>
          <cell r="CQ203">
            <v>3</v>
          </cell>
          <cell r="CR203">
            <v>1</v>
          </cell>
        </row>
        <row r="204">
          <cell r="CM204" t="str">
            <v>377_8_1</v>
          </cell>
          <cell r="CN204" t="str">
            <v>Equity, non-listed</v>
          </cell>
          <cell r="CO204" t="str">
            <v>Official VaR</v>
          </cell>
          <cell r="CP204">
            <v>0</v>
          </cell>
          <cell r="CQ204">
            <v>8</v>
          </cell>
          <cell r="CR204">
            <v>1</v>
          </cell>
        </row>
        <row r="205">
          <cell r="CM205" t="str">
            <v>377_13_1</v>
          </cell>
          <cell r="CN205" t="str">
            <v>Total equity</v>
          </cell>
          <cell r="CO205" t="str">
            <v>Official VaR</v>
          </cell>
          <cell r="CP205">
            <v>0</v>
          </cell>
          <cell r="CQ205">
            <v>13</v>
          </cell>
          <cell r="CR205">
            <v>1</v>
          </cell>
        </row>
        <row r="206">
          <cell r="CM206" t="str">
            <v>377_16_1</v>
          </cell>
          <cell r="CN206" t="str">
            <v>Total risk + EQopt</v>
          </cell>
          <cell r="CO206" t="str">
            <v>Official VaR</v>
          </cell>
          <cell r="CP206">
            <v>3629305.520410351</v>
          </cell>
          <cell r="CQ206">
            <v>16</v>
          </cell>
          <cell r="CR206">
            <v>1</v>
          </cell>
        </row>
        <row r="207">
          <cell r="CM207" t="str">
            <v>377_30_1</v>
          </cell>
          <cell r="CN207" t="str">
            <v>Total IR risk</v>
          </cell>
          <cell r="CO207" t="str">
            <v>Official VaR</v>
          </cell>
          <cell r="CP207">
            <v>3426240.5727788596</v>
          </cell>
          <cell r="CQ207">
            <v>30</v>
          </cell>
          <cell r="CR207">
            <v>1</v>
          </cell>
        </row>
        <row r="208">
          <cell r="CM208" t="str">
            <v>377_34_1</v>
          </cell>
          <cell r="CN208" t="str">
            <v>Equity, listed</v>
          </cell>
          <cell r="CO208" t="str">
            <v>Official VaR</v>
          </cell>
          <cell r="CP208">
            <v>0</v>
          </cell>
          <cell r="CQ208">
            <v>34</v>
          </cell>
          <cell r="CR208">
            <v>1</v>
          </cell>
        </row>
        <row r="209">
          <cell r="CM209" t="str">
            <v>377_46_1</v>
          </cell>
          <cell r="CN209" t="str">
            <v>Eqt + options</v>
          </cell>
          <cell r="CO209" t="str">
            <v>Official VaR</v>
          </cell>
          <cell r="CP209">
            <v>0</v>
          </cell>
          <cell r="CQ209">
            <v>46</v>
          </cell>
          <cell r="CR209">
            <v>1</v>
          </cell>
        </row>
        <row r="210">
          <cell r="CM210" t="str">
            <v>377_51_1</v>
          </cell>
          <cell r="CN210" t="str">
            <v>INT Hist simu contr</v>
          </cell>
          <cell r="CO210" t="str">
            <v>Official VaR</v>
          </cell>
          <cell r="CP210">
            <v>3426240.5727788596</v>
          </cell>
          <cell r="CQ210">
            <v>51</v>
          </cell>
          <cell r="CR210">
            <v>1</v>
          </cell>
        </row>
        <row r="211">
          <cell r="CM211" t="str">
            <v>377_74_1</v>
          </cell>
          <cell r="CN211" t="str">
            <v>Credit Spread</v>
          </cell>
          <cell r="CO211" t="str">
            <v>Official VaR</v>
          </cell>
          <cell r="CP211">
            <v>0</v>
          </cell>
          <cell r="CQ211">
            <v>74</v>
          </cell>
          <cell r="CR211">
            <v>1</v>
          </cell>
        </row>
        <row r="212">
          <cell r="CM212" t="str">
            <v>377_118_1</v>
          </cell>
          <cell r="CN212" t="str">
            <v>FX risk incl options</v>
          </cell>
          <cell r="CO212" t="str">
            <v>Official VaR</v>
          </cell>
          <cell r="CP212">
            <v>877360.18762653379</v>
          </cell>
          <cell r="CQ212">
            <v>118</v>
          </cell>
          <cell r="CR212">
            <v>1</v>
          </cell>
        </row>
        <row r="213">
          <cell r="CM213" t="str">
            <v>377_119_1</v>
          </cell>
          <cell r="CN213" t="str">
            <v>FX risk - HS part</v>
          </cell>
          <cell r="CO213" t="str">
            <v>Official VaR</v>
          </cell>
          <cell r="CP213">
            <v>877360.18762653379</v>
          </cell>
          <cell r="CQ213">
            <v>119</v>
          </cell>
          <cell r="CR213">
            <v>1</v>
          </cell>
        </row>
        <row r="214">
          <cell r="CM214" t="str">
            <v>377_133_1</v>
          </cell>
          <cell r="CN214" t="str">
            <v>CS VaR Hist simu</v>
          </cell>
          <cell r="CO214" t="str">
            <v>Official VaR</v>
          </cell>
          <cell r="CP214">
            <v>0</v>
          </cell>
          <cell r="CQ214">
            <v>133</v>
          </cell>
          <cell r="CR214">
            <v>1</v>
          </cell>
        </row>
        <row r="215">
          <cell r="CM215" t="str">
            <v>377_139_1</v>
          </cell>
          <cell r="CN215" t="str">
            <v>FX risk - Lin appr</v>
          </cell>
          <cell r="CO215" t="str">
            <v>Official VaR</v>
          </cell>
          <cell r="CP215">
            <v>877360.18762653379</v>
          </cell>
          <cell r="CQ215">
            <v>139</v>
          </cell>
          <cell r="CR215">
            <v>1</v>
          </cell>
        </row>
        <row r="216">
          <cell r="CM216" t="str">
            <v>377_242_1</v>
          </cell>
          <cell r="CN216" t="str">
            <v>TOT HS part</v>
          </cell>
          <cell r="CO216" t="str">
            <v>Official VaR</v>
          </cell>
          <cell r="CP216">
            <v>3629305.520410351</v>
          </cell>
          <cell r="CQ216">
            <v>242</v>
          </cell>
          <cell r="CR216">
            <v>1</v>
          </cell>
        </row>
        <row r="217">
          <cell r="CM217" t="str">
            <v>377_407_1</v>
          </cell>
          <cell r="CN217" t="str">
            <v>Oil risk</v>
          </cell>
          <cell r="CO217" t="str">
            <v>Official VaR</v>
          </cell>
          <cell r="CP217">
            <v>0</v>
          </cell>
          <cell r="CQ217">
            <v>407</v>
          </cell>
          <cell r="CR217">
            <v>1</v>
          </cell>
        </row>
        <row r="218">
          <cell r="CM218" t="str">
            <v>488_1_1</v>
          </cell>
          <cell r="CN218" t="str">
            <v>Interest rate</v>
          </cell>
          <cell r="CO218" t="str">
            <v>Official VaR</v>
          </cell>
          <cell r="CP218">
            <v>3449926.454654594</v>
          </cell>
          <cell r="CQ218">
            <v>1</v>
          </cell>
          <cell r="CR218">
            <v>1</v>
          </cell>
        </row>
        <row r="219">
          <cell r="CM219" t="str">
            <v>488_3_1</v>
          </cell>
          <cell r="CN219" t="str">
            <v>Equity (old)</v>
          </cell>
          <cell r="CO219" t="str">
            <v>Official VaR</v>
          </cell>
          <cell r="CP219">
            <v>0</v>
          </cell>
          <cell r="CQ219">
            <v>3</v>
          </cell>
          <cell r="CR219">
            <v>1</v>
          </cell>
        </row>
        <row r="220">
          <cell r="CM220" t="str">
            <v>488_13_1</v>
          </cell>
          <cell r="CN220" t="str">
            <v>Total equity</v>
          </cell>
          <cell r="CO220" t="str">
            <v>Official VaR</v>
          </cell>
          <cell r="CP220">
            <v>0</v>
          </cell>
          <cell r="CQ220">
            <v>13</v>
          </cell>
          <cell r="CR220">
            <v>1</v>
          </cell>
        </row>
        <row r="221">
          <cell r="CM221" t="str">
            <v>488_16_1</v>
          </cell>
          <cell r="CN221" t="str">
            <v>Total risk + EQopt</v>
          </cell>
          <cell r="CO221" t="str">
            <v>Official VaR</v>
          </cell>
          <cell r="CP221">
            <v>3658822.8392232587</v>
          </cell>
          <cell r="CQ221">
            <v>16</v>
          </cell>
          <cell r="CR221">
            <v>1</v>
          </cell>
        </row>
        <row r="222">
          <cell r="CM222" t="str">
            <v>488_30_1</v>
          </cell>
          <cell r="CN222" t="str">
            <v>Total IR risk</v>
          </cell>
          <cell r="CO222" t="str">
            <v>Official VaR</v>
          </cell>
          <cell r="CP222">
            <v>3449926.454654594</v>
          </cell>
          <cell r="CQ222">
            <v>30</v>
          </cell>
          <cell r="CR222">
            <v>1</v>
          </cell>
        </row>
        <row r="223">
          <cell r="CM223" t="str">
            <v>488_46_1</v>
          </cell>
          <cell r="CN223" t="str">
            <v>Eqt + options</v>
          </cell>
          <cell r="CO223" t="str">
            <v>Official VaR</v>
          </cell>
          <cell r="CP223">
            <v>0</v>
          </cell>
          <cell r="CQ223">
            <v>46</v>
          </cell>
          <cell r="CR223">
            <v>1</v>
          </cell>
        </row>
        <row r="224">
          <cell r="CM224" t="str">
            <v>488_51_1</v>
          </cell>
          <cell r="CN224" t="str">
            <v>INT Hist simu contr</v>
          </cell>
          <cell r="CO224" t="str">
            <v>Official VaR</v>
          </cell>
          <cell r="CP224">
            <v>3449926.454654594</v>
          </cell>
          <cell r="CQ224">
            <v>51</v>
          </cell>
          <cell r="CR224">
            <v>1</v>
          </cell>
        </row>
        <row r="225">
          <cell r="CM225" t="str">
            <v>488_74_1</v>
          </cell>
          <cell r="CN225" t="str">
            <v>Credit Spread</v>
          </cell>
          <cell r="CO225" t="str">
            <v>Official VaR</v>
          </cell>
          <cell r="CP225">
            <v>0</v>
          </cell>
          <cell r="CQ225">
            <v>74</v>
          </cell>
          <cell r="CR225">
            <v>1</v>
          </cell>
        </row>
        <row r="226">
          <cell r="CM226" t="str">
            <v>488_118_1</v>
          </cell>
          <cell r="CN226" t="str">
            <v>FX risk incl options</v>
          </cell>
          <cell r="CO226" t="str">
            <v>Official VaR</v>
          </cell>
          <cell r="CP226">
            <v>842782.26392869884</v>
          </cell>
          <cell r="CQ226">
            <v>118</v>
          </cell>
          <cell r="CR226">
            <v>1</v>
          </cell>
        </row>
        <row r="227">
          <cell r="CM227" t="str">
            <v>488_119_1</v>
          </cell>
          <cell r="CN227" t="str">
            <v>FX risk - HS part</v>
          </cell>
          <cell r="CO227" t="str">
            <v>Official VaR</v>
          </cell>
          <cell r="CP227">
            <v>842782.26392869884</v>
          </cell>
          <cell r="CQ227">
            <v>119</v>
          </cell>
          <cell r="CR227">
            <v>1</v>
          </cell>
        </row>
        <row r="228">
          <cell r="CM228" t="str">
            <v>488_133_1</v>
          </cell>
          <cell r="CN228" t="str">
            <v>CS VaR Hist simu</v>
          </cell>
          <cell r="CO228" t="str">
            <v>Official VaR</v>
          </cell>
          <cell r="CP228">
            <v>0</v>
          </cell>
          <cell r="CQ228">
            <v>133</v>
          </cell>
          <cell r="CR228">
            <v>1</v>
          </cell>
        </row>
        <row r="229">
          <cell r="CM229" t="str">
            <v>488_139_1</v>
          </cell>
          <cell r="CN229" t="str">
            <v>FX risk - Lin appr</v>
          </cell>
          <cell r="CO229" t="str">
            <v>Official VaR</v>
          </cell>
          <cell r="CP229">
            <v>842782.26392869884</v>
          </cell>
          <cell r="CQ229">
            <v>139</v>
          </cell>
          <cell r="CR229">
            <v>1</v>
          </cell>
        </row>
        <row r="230">
          <cell r="CM230" t="str">
            <v>488_242_1</v>
          </cell>
          <cell r="CN230" t="str">
            <v>TOT HS part</v>
          </cell>
          <cell r="CO230" t="str">
            <v>Official VaR</v>
          </cell>
          <cell r="CP230">
            <v>3658822.8392232587</v>
          </cell>
          <cell r="CQ230">
            <v>242</v>
          </cell>
          <cell r="CR230">
            <v>1</v>
          </cell>
        </row>
        <row r="231">
          <cell r="CM231" t="str">
            <v>488_407_1</v>
          </cell>
          <cell r="CN231" t="str">
            <v>Oil risk</v>
          </cell>
          <cell r="CO231" t="str">
            <v>Official VaR</v>
          </cell>
          <cell r="CP231">
            <v>0</v>
          </cell>
          <cell r="CQ231">
            <v>407</v>
          </cell>
          <cell r="CR231">
            <v>1</v>
          </cell>
        </row>
        <row r="232">
          <cell r="CM232" t="str">
            <v>503_1_1</v>
          </cell>
          <cell r="CN232" t="str">
            <v>Interest rate</v>
          </cell>
          <cell r="CO232" t="str">
            <v>Official VaR</v>
          </cell>
          <cell r="CP232">
            <v>0</v>
          </cell>
          <cell r="CQ232">
            <v>1</v>
          </cell>
          <cell r="CR232">
            <v>1</v>
          </cell>
        </row>
        <row r="233">
          <cell r="CM233" t="str">
            <v>503_3_1</v>
          </cell>
          <cell r="CN233" t="str">
            <v>Equity (old)</v>
          </cell>
          <cell r="CO233" t="str">
            <v>Official VaR</v>
          </cell>
          <cell r="CP233">
            <v>0</v>
          </cell>
          <cell r="CQ233">
            <v>3</v>
          </cell>
          <cell r="CR233">
            <v>1</v>
          </cell>
        </row>
        <row r="234">
          <cell r="CM234" t="str">
            <v>503_13_1</v>
          </cell>
          <cell r="CN234" t="str">
            <v>Total equity</v>
          </cell>
          <cell r="CO234" t="str">
            <v>Official VaR</v>
          </cell>
          <cell r="CP234">
            <v>0</v>
          </cell>
          <cell r="CQ234">
            <v>13</v>
          </cell>
          <cell r="CR234">
            <v>1</v>
          </cell>
        </row>
        <row r="235">
          <cell r="CM235" t="str">
            <v>503_16_1</v>
          </cell>
          <cell r="CN235" t="str">
            <v>Total risk + EQopt</v>
          </cell>
          <cell r="CO235" t="str">
            <v>Official VaR</v>
          </cell>
          <cell r="CP235">
            <v>1.6886562705299145E-41</v>
          </cell>
          <cell r="CQ235">
            <v>16</v>
          </cell>
          <cell r="CR235">
            <v>1</v>
          </cell>
        </row>
        <row r="236">
          <cell r="CM236" t="str">
            <v>503_30_1</v>
          </cell>
          <cell r="CN236" t="str">
            <v>Total IR risk</v>
          </cell>
          <cell r="CO236" t="str">
            <v>Official VaR</v>
          </cell>
          <cell r="CP236">
            <v>0</v>
          </cell>
          <cell r="CQ236">
            <v>30</v>
          </cell>
          <cell r="CR236">
            <v>1</v>
          </cell>
        </row>
        <row r="237">
          <cell r="CM237" t="str">
            <v>503_46_1</v>
          </cell>
          <cell r="CN237" t="str">
            <v>Eqt + options</v>
          </cell>
          <cell r="CO237" t="str">
            <v>Official VaR</v>
          </cell>
          <cell r="CP237">
            <v>0</v>
          </cell>
          <cell r="CQ237">
            <v>46</v>
          </cell>
          <cell r="CR237">
            <v>1</v>
          </cell>
        </row>
        <row r="238">
          <cell r="CM238" t="str">
            <v>503_51_1</v>
          </cell>
          <cell r="CN238" t="str">
            <v>INT Hist simu contr</v>
          </cell>
          <cell r="CO238" t="str">
            <v>Official VaR</v>
          </cell>
          <cell r="CP238">
            <v>0</v>
          </cell>
          <cell r="CQ238">
            <v>51</v>
          </cell>
          <cell r="CR238">
            <v>1</v>
          </cell>
        </row>
        <row r="239">
          <cell r="CM239" t="str">
            <v>503_74_1</v>
          </cell>
          <cell r="CN239" t="str">
            <v>Credit Spread</v>
          </cell>
          <cell r="CO239" t="str">
            <v>Official VaR</v>
          </cell>
          <cell r="CP239">
            <v>0</v>
          </cell>
          <cell r="CQ239">
            <v>74</v>
          </cell>
          <cell r="CR239">
            <v>1</v>
          </cell>
        </row>
        <row r="240">
          <cell r="CM240" t="str">
            <v>503_118_1</v>
          </cell>
          <cell r="CN240" t="str">
            <v>FX risk incl options</v>
          </cell>
          <cell r="CO240" t="str">
            <v>Official VaR</v>
          </cell>
          <cell r="CP240">
            <v>1.6886562705299145E-41</v>
          </cell>
          <cell r="CQ240">
            <v>118</v>
          </cell>
          <cell r="CR240">
            <v>1</v>
          </cell>
        </row>
        <row r="241">
          <cell r="CM241" t="str">
            <v>503_119_1</v>
          </cell>
          <cell r="CN241" t="str">
            <v>FX risk - HS part</v>
          </cell>
          <cell r="CO241" t="str">
            <v>Official VaR</v>
          </cell>
          <cell r="CP241">
            <v>1.6886562705299145E-41</v>
          </cell>
          <cell r="CQ241">
            <v>119</v>
          </cell>
          <cell r="CR241">
            <v>1</v>
          </cell>
        </row>
        <row r="242">
          <cell r="CM242" t="str">
            <v>503_133_1</v>
          </cell>
          <cell r="CN242" t="str">
            <v>CS VaR Hist simu</v>
          </cell>
          <cell r="CO242" t="str">
            <v>Official VaR</v>
          </cell>
          <cell r="CP242">
            <v>0</v>
          </cell>
          <cell r="CQ242">
            <v>133</v>
          </cell>
          <cell r="CR242">
            <v>1</v>
          </cell>
        </row>
        <row r="243">
          <cell r="CM243" t="str">
            <v>503_139_1</v>
          </cell>
          <cell r="CN243" t="str">
            <v>FX risk - Lin appr</v>
          </cell>
          <cell r="CO243" t="str">
            <v>Official VaR</v>
          </cell>
          <cell r="CP243">
            <v>1.6886562705299145E-41</v>
          </cell>
          <cell r="CQ243">
            <v>139</v>
          </cell>
          <cell r="CR243">
            <v>1</v>
          </cell>
        </row>
        <row r="244">
          <cell r="CM244" t="str">
            <v>503_242_1</v>
          </cell>
          <cell r="CN244" t="str">
            <v>TOT HS part</v>
          </cell>
          <cell r="CO244" t="str">
            <v>Official VaR</v>
          </cell>
          <cell r="CP244">
            <v>1.6886562705299145E-41</v>
          </cell>
          <cell r="CQ244">
            <v>242</v>
          </cell>
          <cell r="CR244">
            <v>1</v>
          </cell>
        </row>
        <row r="245">
          <cell r="CM245" t="str">
            <v>503_407_1</v>
          </cell>
          <cell r="CN245" t="str">
            <v>Oil risk</v>
          </cell>
          <cell r="CO245" t="str">
            <v>Official VaR</v>
          </cell>
          <cell r="CP245">
            <v>0</v>
          </cell>
          <cell r="CQ245">
            <v>407</v>
          </cell>
          <cell r="CR245">
            <v>1</v>
          </cell>
        </row>
        <row r="246">
          <cell r="CM246" t="str">
            <v>1008_1_1</v>
          </cell>
          <cell r="CN246" t="str">
            <v>Interest rate</v>
          </cell>
          <cell r="CO246" t="str">
            <v>Official VaR</v>
          </cell>
          <cell r="CP246">
            <v>26359.278068551059</v>
          </cell>
          <cell r="CQ246">
            <v>1</v>
          </cell>
          <cell r="CR246">
            <v>1</v>
          </cell>
        </row>
        <row r="247">
          <cell r="CM247" t="str">
            <v>1008_3_1</v>
          </cell>
          <cell r="CN247" t="str">
            <v>Equity (old)</v>
          </cell>
          <cell r="CO247" t="str">
            <v>Official VaR</v>
          </cell>
          <cell r="CP247">
            <v>0</v>
          </cell>
          <cell r="CQ247">
            <v>3</v>
          </cell>
          <cell r="CR247">
            <v>1</v>
          </cell>
        </row>
        <row r="248">
          <cell r="CM248" t="str">
            <v>1008_13_1</v>
          </cell>
          <cell r="CN248" t="str">
            <v>Total equity</v>
          </cell>
          <cell r="CO248" t="str">
            <v>Official VaR</v>
          </cell>
          <cell r="CP248">
            <v>0</v>
          </cell>
          <cell r="CQ248">
            <v>13</v>
          </cell>
          <cell r="CR248">
            <v>1</v>
          </cell>
        </row>
        <row r="249">
          <cell r="CM249" t="str">
            <v>1008_16_1</v>
          </cell>
          <cell r="CN249" t="str">
            <v>Total risk + EQopt</v>
          </cell>
          <cell r="CO249" t="str">
            <v>Official VaR</v>
          </cell>
          <cell r="CP249">
            <v>26359.278068551059</v>
          </cell>
          <cell r="CQ249">
            <v>16</v>
          </cell>
          <cell r="CR249">
            <v>1</v>
          </cell>
        </row>
        <row r="250">
          <cell r="CM250" t="str">
            <v>1008_30_1</v>
          </cell>
          <cell r="CN250" t="str">
            <v>Total IR risk</v>
          </cell>
          <cell r="CO250" t="str">
            <v>Official VaR</v>
          </cell>
          <cell r="CP250">
            <v>26359.278068551059</v>
          </cell>
          <cell r="CQ250">
            <v>30</v>
          </cell>
          <cell r="CR250">
            <v>1</v>
          </cell>
        </row>
        <row r="251">
          <cell r="CM251" t="str">
            <v>1008_46_1</v>
          </cell>
          <cell r="CN251" t="str">
            <v>Eqt + options</v>
          </cell>
          <cell r="CO251" t="str">
            <v>Official VaR</v>
          </cell>
          <cell r="CP251">
            <v>0</v>
          </cell>
          <cell r="CQ251">
            <v>46</v>
          </cell>
          <cell r="CR251">
            <v>1</v>
          </cell>
        </row>
        <row r="252">
          <cell r="CM252" t="str">
            <v>1008_51_1</v>
          </cell>
          <cell r="CN252" t="str">
            <v>INT Hist simu contr</v>
          </cell>
          <cell r="CO252" t="str">
            <v>Official VaR</v>
          </cell>
          <cell r="CP252">
            <v>26359.278068551059</v>
          </cell>
          <cell r="CQ252">
            <v>51</v>
          </cell>
          <cell r="CR252">
            <v>1</v>
          </cell>
        </row>
        <row r="253">
          <cell r="CM253" t="str">
            <v>1008_74_1</v>
          </cell>
          <cell r="CN253" t="str">
            <v>Credit Spread</v>
          </cell>
          <cell r="CO253" t="str">
            <v>Official VaR</v>
          </cell>
          <cell r="CP253">
            <v>0</v>
          </cell>
          <cell r="CQ253">
            <v>74</v>
          </cell>
          <cell r="CR253">
            <v>1</v>
          </cell>
        </row>
        <row r="254">
          <cell r="CM254" t="str">
            <v>1008_118_1</v>
          </cell>
          <cell r="CN254" t="str">
            <v>FX risk incl options</v>
          </cell>
          <cell r="CO254" t="str">
            <v>Official VaR</v>
          </cell>
          <cell r="CP254">
            <v>0</v>
          </cell>
          <cell r="CQ254">
            <v>118</v>
          </cell>
          <cell r="CR254">
            <v>1</v>
          </cell>
        </row>
        <row r="255">
          <cell r="CM255" t="str">
            <v>1008_119_1</v>
          </cell>
          <cell r="CN255" t="str">
            <v>FX risk - HS part</v>
          </cell>
          <cell r="CO255" t="str">
            <v>Official VaR</v>
          </cell>
          <cell r="CP255">
            <v>0</v>
          </cell>
          <cell r="CQ255">
            <v>119</v>
          </cell>
          <cell r="CR255">
            <v>1</v>
          </cell>
        </row>
        <row r="256">
          <cell r="CM256" t="str">
            <v>1008_133_1</v>
          </cell>
          <cell r="CN256" t="str">
            <v>CS VaR Hist simu</v>
          </cell>
          <cell r="CO256" t="str">
            <v>Official VaR</v>
          </cell>
          <cell r="CP256">
            <v>0</v>
          </cell>
          <cell r="CQ256">
            <v>133</v>
          </cell>
          <cell r="CR256">
            <v>1</v>
          </cell>
        </row>
        <row r="257">
          <cell r="CM257" t="str">
            <v>1008_139_1</v>
          </cell>
          <cell r="CN257" t="str">
            <v>FX risk - Lin appr</v>
          </cell>
          <cell r="CO257" t="str">
            <v>Official VaR</v>
          </cell>
          <cell r="CP257">
            <v>0</v>
          </cell>
          <cell r="CQ257">
            <v>139</v>
          </cell>
          <cell r="CR257">
            <v>1</v>
          </cell>
        </row>
        <row r="258">
          <cell r="CM258" t="str">
            <v>1008_242_1</v>
          </cell>
          <cell r="CN258" t="str">
            <v>TOT HS part</v>
          </cell>
          <cell r="CO258" t="str">
            <v>Official VaR</v>
          </cell>
          <cell r="CP258">
            <v>26359.278068551059</v>
          </cell>
          <cell r="CQ258">
            <v>242</v>
          </cell>
          <cell r="CR258">
            <v>1</v>
          </cell>
        </row>
        <row r="259">
          <cell r="CM259" t="str">
            <v>1008_407_1</v>
          </cell>
          <cell r="CN259" t="str">
            <v>Oil risk</v>
          </cell>
          <cell r="CO259" t="str">
            <v>Official VaR</v>
          </cell>
          <cell r="CP259">
            <v>0</v>
          </cell>
          <cell r="CQ259">
            <v>407</v>
          </cell>
          <cell r="CR259">
            <v>1</v>
          </cell>
        </row>
        <row r="260">
          <cell r="CM260" t="str">
            <v>1331_1_1</v>
          </cell>
          <cell r="CN260" t="str">
            <v>Interest rate</v>
          </cell>
          <cell r="CO260" t="str">
            <v>Official VaR</v>
          </cell>
          <cell r="CP260">
            <v>3032.5276335365115</v>
          </cell>
          <cell r="CQ260">
            <v>1</v>
          </cell>
          <cell r="CR260">
            <v>1</v>
          </cell>
        </row>
        <row r="261">
          <cell r="CM261" t="str">
            <v>1331_3_1</v>
          </cell>
          <cell r="CN261" t="str">
            <v>Equity (old)</v>
          </cell>
          <cell r="CO261" t="str">
            <v>Official VaR</v>
          </cell>
          <cell r="CP261">
            <v>0</v>
          </cell>
          <cell r="CQ261">
            <v>3</v>
          </cell>
          <cell r="CR261">
            <v>1</v>
          </cell>
        </row>
        <row r="262">
          <cell r="CM262" t="str">
            <v>1331_13_1</v>
          </cell>
          <cell r="CN262" t="str">
            <v>Total equity</v>
          </cell>
          <cell r="CO262" t="str">
            <v>Official VaR</v>
          </cell>
          <cell r="CP262">
            <v>0</v>
          </cell>
          <cell r="CQ262">
            <v>13</v>
          </cell>
          <cell r="CR262">
            <v>1</v>
          </cell>
        </row>
        <row r="263">
          <cell r="CM263" t="str">
            <v>1331_16_1</v>
          </cell>
          <cell r="CN263" t="str">
            <v>Total risk + EQopt</v>
          </cell>
          <cell r="CO263" t="str">
            <v>Official VaR</v>
          </cell>
          <cell r="CP263">
            <v>12612.029362032403</v>
          </cell>
          <cell r="CQ263">
            <v>16</v>
          </cell>
          <cell r="CR263">
            <v>1</v>
          </cell>
        </row>
        <row r="264">
          <cell r="CM264" t="str">
            <v>1331_30_1</v>
          </cell>
          <cell r="CN264" t="str">
            <v>Total IR risk</v>
          </cell>
          <cell r="CO264" t="str">
            <v>Official VaR</v>
          </cell>
          <cell r="CP264">
            <v>3032.5276335365115</v>
          </cell>
          <cell r="CQ264">
            <v>30</v>
          </cell>
          <cell r="CR264">
            <v>1</v>
          </cell>
        </row>
        <row r="265">
          <cell r="CM265" t="str">
            <v>1331_46_1</v>
          </cell>
          <cell r="CN265" t="str">
            <v>Eqt + options</v>
          </cell>
          <cell r="CO265" t="str">
            <v>Official VaR</v>
          </cell>
          <cell r="CP265">
            <v>0</v>
          </cell>
          <cell r="CQ265">
            <v>46</v>
          </cell>
          <cell r="CR265">
            <v>1</v>
          </cell>
        </row>
        <row r="266">
          <cell r="CM266" t="str">
            <v>1331_51_1</v>
          </cell>
          <cell r="CN266" t="str">
            <v>INT Hist simu contr</v>
          </cell>
          <cell r="CO266" t="str">
            <v>Official VaR</v>
          </cell>
          <cell r="CP266">
            <v>3032.5276335365115</v>
          </cell>
          <cell r="CQ266">
            <v>51</v>
          </cell>
          <cell r="CR266">
            <v>1</v>
          </cell>
        </row>
        <row r="267">
          <cell r="CM267" t="str">
            <v>1331_74_1</v>
          </cell>
          <cell r="CN267" t="str">
            <v>Credit Spread</v>
          </cell>
          <cell r="CO267" t="str">
            <v>Official VaR</v>
          </cell>
          <cell r="CP267">
            <v>0</v>
          </cell>
          <cell r="CQ267">
            <v>74</v>
          </cell>
          <cell r="CR267">
            <v>1</v>
          </cell>
        </row>
        <row r="268">
          <cell r="CM268" t="str">
            <v>1331_118_1</v>
          </cell>
          <cell r="CN268" t="str">
            <v>FX risk incl options</v>
          </cell>
          <cell r="CO268" t="str">
            <v>Official VaR</v>
          </cell>
          <cell r="CP268">
            <v>11840.029675800268</v>
          </cell>
          <cell r="CQ268">
            <v>118</v>
          </cell>
          <cell r="CR268">
            <v>1</v>
          </cell>
        </row>
        <row r="269">
          <cell r="CM269" t="str">
            <v>1331_119_1</v>
          </cell>
          <cell r="CN269" t="str">
            <v>FX risk - HS part</v>
          </cell>
          <cell r="CO269" t="str">
            <v>Official VaR</v>
          </cell>
          <cell r="CP269">
            <v>11840.029675800268</v>
          </cell>
          <cell r="CQ269">
            <v>119</v>
          </cell>
          <cell r="CR269">
            <v>1</v>
          </cell>
        </row>
        <row r="270">
          <cell r="CM270" t="str">
            <v>1331_133_1</v>
          </cell>
          <cell r="CN270" t="str">
            <v>CS VaR Hist simu</v>
          </cell>
          <cell r="CO270" t="str">
            <v>Official VaR</v>
          </cell>
          <cell r="CP270">
            <v>0</v>
          </cell>
          <cell r="CQ270">
            <v>133</v>
          </cell>
          <cell r="CR270">
            <v>1</v>
          </cell>
        </row>
        <row r="271">
          <cell r="CM271" t="str">
            <v>1331_139_1</v>
          </cell>
          <cell r="CN271" t="str">
            <v>FX risk - Lin appr</v>
          </cell>
          <cell r="CO271" t="str">
            <v>Official VaR</v>
          </cell>
          <cell r="CP271">
            <v>11840.029675800268</v>
          </cell>
          <cell r="CQ271">
            <v>139</v>
          </cell>
          <cell r="CR271">
            <v>1</v>
          </cell>
        </row>
        <row r="272">
          <cell r="CM272" t="str">
            <v>1331_242_1</v>
          </cell>
          <cell r="CN272" t="str">
            <v>TOT HS part</v>
          </cell>
          <cell r="CO272" t="str">
            <v>Official VaR</v>
          </cell>
          <cell r="CP272">
            <v>12612.029362032403</v>
          </cell>
          <cell r="CQ272">
            <v>242</v>
          </cell>
          <cell r="CR272">
            <v>1</v>
          </cell>
        </row>
        <row r="273">
          <cell r="CM273" t="str">
            <v>1331_407_1</v>
          </cell>
          <cell r="CN273" t="str">
            <v>Oil risk</v>
          </cell>
          <cell r="CO273" t="str">
            <v>Official VaR</v>
          </cell>
          <cell r="CP273">
            <v>0</v>
          </cell>
          <cell r="CQ273">
            <v>407</v>
          </cell>
          <cell r="CR273">
            <v>1</v>
          </cell>
        </row>
        <row r="274">
          <cell r="CM274" t="str">
            <v>2331_1_1</v>
          </cell>
          <cell r="CN274" t="str">
            <v>Interest rate</v>
          </cell>
          <cell r="CO274" t="str">
            <v>Official VaR</v>
          </cell>
          <cell r="CP274">
            <v>29.347277870494384</v>
          </cell>
          <cell r="CQ274">
            <v>1</v>
          </cell>
          <cell r="CR274">
            <v>1</v>
          </cell>
        </row>
        <row r="275">
          <cell r="CM275" t="str">
            <v>2331_3_1</v>
          </cell>
          <cell r="CN275" t="str">
            <v>Equity (old)</v>
          </cell>
          <cell r="CO275" t="str">
            <v>Official VaR</v>
          </cell>
          <cell r="CP275">
            <v>0</v>
          </cell>
          <cell r="CQ275">
            <v>3</v>
          </cell>
          <cell r="CR275">
            <v>1</v>
          </cell>
        </row>
        <row r="276">
          <cell r="CM276" t="str">
            <v>2331_13_1</v>
          </cell>
          <cell r="CN276" t="str">
            <v>Total equity</v>
          </cell>
          <cell r="CO276" t="str">
            <v>Official VaR</v>
          </cell>
          <cell r="CP276">
            <v>0</v>
          </cell>
          <cell r="CQ276">
            <v>13</v>
          </cell>
          <cell r="CR276">
            <v>1</v>
          </cell>
        </row>
        <row r="277">
          <cell r="CM277" t="str">
            <v>2331_16_1</v>
          </cell>
          <cell r="CN277" t="str">
            <v>Total risk + EQopt</v>
          </cell>
          <cell r="CO277" t="str">
            <v>Official VaR</v>
          </cell>
          <cell r="CP277">
            <v>723394.75981714576</v>
          </cell>
          <cell r="CQ277">
            <v>16</v>
          </cell>
          <cell r="CR277">
            <v>1</v>
          </cell>
        </row>
        <row r="278">
          <cell r="CM278" t="str">
            <v>2331_30_1</v>
          </cell>
          <cell r="CN278" t="str">
            <v>Total IR risk</v>
          </cell>
          <cell r="CO278" t="str">
            <v>Official VaR</v>
          </cell>
          <cell r="CP278">
            <v>29.347277870494384</v>
          </cell>
          <cell r="CQ278">
            <v>30</v>
          </cell>
          <cell r="CR278">
            <v>1</v>
          </cell>
        </row>
        <row r="279">
          <cell r="CM279" t="str">
            <v>2331_46_1</v>
          </cell>
          <cell r="CN279" t="str">
            <v>Eqt + options</v>
          </cell>
          <cell r="CO279" t="str">
            <v>Official VaR</v>
          </cell>
          <cell r="CP279">
            <v>0</v>
          </cell>
          <cell r="CQ279">
            <v>46</v>
          </cell>
          <cell r="CR279">
            <v>1</v>
          </cell>
        </row>
        <row r="280">
          <cell r="CM280" t="str">
            <v>2331_51_1</v>
          </cell>
          <cell r="CN280" t="str">
            <v>INT Hist simu contr</v>
          </cell>
          <cell r="CO280" t="str">
            <v>Official VaR</v>
          </cell>
          <cell r="CP280">
            <v>29.347277870494384</v>
          </cell>
          <cell r="CQ280">
            <v>51</v>
          </cell>
          <cell r="CR280">
            <v>1</v>
          </cell>
        </row>
        <row r="281">
          <cell r="CM281" t="str">
            <v>2331_74_1</v>
          </cell>
          <cell r="CN281" t="str">
            <v>Credit Spread</v>
          </cell>
          <cell r="CO281" t="str">
            <v>Official VaR</v>
          </cell>
          <cell r="CP281">
            <v>0</v>
          </cell>
          <cell r="CQ281">
            <v>74</v>
          </cell>
          <cell r="CR281">
            <v>1</v>
          </cell>
        </row>
        <row r="282">
          <cell r="CM282" t="str">
            <v>2331_118_1</v>
          </cell>
          <cell r="CN282" t="str">
            <v>FX risk incl options</v>
          </cell>
          <cell r="CO282" t="str">
            <v>Official VaR</v>
          </cell>
          <cell r="CP282">
            <v>723402.06762344111</v>
          </cell>
          <cell r="CQ282">
            <v>118</v>
          </cell>
          <cell r="CR282">
            <v>1</v>
          </cell>
        </row>
        <row r="283">
          <cell r="CM283" t="str">
            <v>2331_119_1</v>
          </cell>
          <cell r="CN283" t="str">
            <v>FX risk - HS part</v>
          </cell>
          <cell r="CO283" t="str">
            <v>Official VaR</v>
          </cell>
          <cell r="CP283">
            <v>723402.06762344111</v>
          </cell>
          <cell r="CQ283">
            <v>119</v>
          </cell>
          <cell r="CR283">
            <v>1</v>
          </cell>
        </row>
        <row r="284">
          <cell r="CM284" t="str">
            <v>2331_133_1</v>
          </cell>
          <cell r="CN284" t="str">
            <v>CS VaR Hist simu</v>
          </cell>
          <cell r="CO284" t="str">
            <v>Official VaR</v>
          </cell>
          <cell r="CP284">
            <v>0</v>
          </cell>
          <cell r="CQ284">
            <v>133</v>
          </cell>
          <cell r="CR284">
            <v>1</v>
          </cell>
        </row>
        <row r="285">
          <cell r="CM285" t="str">
            <v>2331_139_1</v>
          </cell>
          <cell r="CN285" t="str">
            <v>FX risk - Lin appr</v>
          </cell>
          <cell r="CO285" t="str">
            <v>Official VaR</v>
          </cell>
          <cell r="CP285">
            <v>723402.06762344111</v>
          </cell>
          <cell r="CQ285">
            <v>139</v>
          </cell>
          <cell r="CR285">
            <v>1</v>
          </cell>
        </row>
        <row r="286">
          <cell r="CM286" t="str">
            <v>2331_242_1</v>
          </cell>
          <cell r="CN286" t="str">
            <v>TOT HS part</v>
          </cell>
          <cell r="CO286" t="str">
            <v>Official VaR</v>
          </cell>
          <cell r="CP286">
            <v>723394.75981714576</v>
          </cell>
          <cell r="CQ286">
            <v>242</v>
          </cell>
          <cell r="CR286">
            <v>1</v>
          </cell>
        </row>
        <row r="287">
          <cell r="CM287" t="str">
            <v>2331_407_1</v>
          </cell>
          <cell r="CN287" t="str">
            <v>Oil risk</v>
          </cell>
          <cell r="CO287" t="str">
            <v>Official VaR</v>
          </cell>
          <cell r="CP287">
            <v>0</v>
          </cell>
          <cell r="CQ287">
            <v>407</v>
          </cell>
          <cell r="CR287">
            <v>1</v>
          </cell>
        </row>
        <row r="288">
          <cell r="CM288" t="str">
            <v>3304_1_1</v>
          </cell>
          <cell r="CN288" t="str">
            <v>Interest rate</v>
          </cell>
          <cell r="CO288" t="str">
            <v>Official VaR</v>
          </cell>
          <cell r="CP288">
            <v>0</v>
          </cell>
          <cell r="CQ288">
            <v>1</v>
          </cell>
          <cell r="CR288">
            <v>1</v>
          </cell>
        </row>
        <row r="289">
          <cell r="CM289" t="str">
            <v>3304_3_1</v>
          </cell>
          <cell r="CN289" t="str">
            <v>Equity (old)</v>
          </cell>
          <cell r="CO289" t="str">
            <v>Official VaR</v>
          </cell>
          <cell r="CP289">
            <v>0</v>
          </cell>
          <cell r="CQ289">
            <v>3</v>
          </cell>
          <cell r="CR289">
            <v>1</v>
          </cell>
        </row>
        <row r="290">
          <cell r="CM290" t="str">
            <v>3304_13_1</v>
          </cell>
          <cell r="CN290" t="str">
            <v>Total equity</v>
          </cell>
          <cell r="CO290" t="str">
            <v>Official VaR</v>
          </cell>
          <cell r="CP290">
            <v>0</v>
          </cell>
          <cell r="CQ290">
            <v>13</v>
          </cell>
          <cell r="CR290">
            <v>1</v>
          </cell>
        </row>
        <row r="291">
          <cell r="CM291" t="str">
            <v>3304_16_1</v>
          </cell>
          <cell r="CN291" t="str">
            <v>Total risk + EQopt</v>
          </cell>
          <cell r="CO291" t="str">
            <v>Official VaR</v>
          </cell>
          <cell r="CP291">
            <v>0</v>
          </cell>
          <cell r="CQ291">
            <v>16</v>
          </cell>
          <cell r="CR291">
            <v>1</v>
          </cell>
        </row>
        <row r="292">
          <cell r="CM292" t="str">
            <v>3304_30_1</v>
          </cell>
          <cell r="CN292" t="str">
            <v>Total IR risk</v>
          </cell>
          <cell r="CO292" t="str">
            <v>Official VaR</v>
          </cell>
          <cell r="CP292">
            <v>0</v>
          </cell>
          <cell r="CQ292">
            <v>30</v>
          </cell>
          <cell r="CR292">
            <v>1</v>
          </cell>
        </row>
        <row r="293">
          <cell r="CM293" t="str">
            <v>3304_46_1</v>
          </cell>
          <cell r="CN293" t="str">
            <v>Eqt + options</v>
          </cell>
          <cell r="CO293" t="str">
            <v>Official VaR</v>
          </cell>
          <cell r="CP293">
            <v>0</v>
          </cell>
          <cell r="CQ293">
            <v>46</v>
          </cell>
          <cell r="CR293">
            <v>1</v>
          </cell>
        </row>
        <row r="294">
          <cell r="CM294" t="str">
            <v>3304_51_1</v>
          </cell>
          <cell r="CN294" t="str">
            <v>INT Hist simu contr</v>
          </cell>
          <cell r="CO294" t="str">
            <v>Official VaR</v>
          </cell>
          <cell r="CP294">
            <v>0</v>
          </cell>
          <cell r="CQ294">
            <v>51</v>
          </cell>
          <cell r="CR294">
            <v>1</v>
          </cell>
        </row>
        <row r="295">
          <cell r="CM295" t="str">
            <v>3304_74_1</v>
          </cell>
          <cell r="CN295" t="str">
            <v>Credit Spread</v>
          </cell>
          <cell r="CO295" t="str">
            <v>Official VaR</v>
          </cell>
          <cell r="CP295">
            <v>0</v>
          </cell>
          <cell r="CQ295">
            <v>74</v>
          </cell>
          <cell r="CR295">
            <v>1</v>
          </cell>
        </row>
        <row r="296">
          <cell r="CM296" t="str">
            <v>3304_118_1</v>
          </cell>
          <cell r="CN296" t="str">
            <v>FX risk incl options</v>
          </cell>
          <cell r="CO296" t="str">
            <v>Official VaR</v>
          </cell>
          <cell r="CP296">
            <v>0</v>
          </cell>
          <cell r="CQ296">
            <v>118</v>
          </cell>
          <cell r="CR296">
            <v>1</v>
          </cell>
        </row>
        <row r="297">
          <cell r="CM297" t="str">
            <v>3304_119_1</v>
          </cell>
          <cell r="CN297" t="str">
            <v>FX risk - HS part</v>
          </cell>
          <cell r="CO297" t="str">
            <v>Official VaR</v>
          </cell>
          <cell r="CP297">
            <v>0</v>
          </cell>
          <cell r="CQ297">
            <v>119</v>
          </cell>
          <cell r="CR297">
            <v>1</v>
          </cell>
        </row>
        <row r="298">
          <cell r="CM298" t="str">
            <v>3304_133_1</v>
          </cell>
          <cell r="CN298" t="str">
            <v>CS VaR Hist simu</v>
          </cell>
          <cell r="CO298" t="str">
            <v>Official VaR</v>
          </cell>
          <cell r="CP298">
            <v>0</v>
          </cell>
          <cell r="CQ298">
            <v>133</v>
          </cell>
          <cell r="CR298">
            <v>1</v>
          </cell>
        </row>
        <row r="299">
          <cell r="CM299" t="str">
            <v>3304_139_1</v>
          </cell>
          <cell r="CN299" t="str">
            <v>FX risk - Lin appr</v>
          </cell>
          <cell r="CO299" t="str">
            <v>Official VaR</v>
          </cell>
          <cell r="CP299">
            <v>0</v>
          </cell>
          <cell r="CQ299">
            <v>139</v>
          </cell>
          <cell r="CR299">
            <v>1</v>
          </cell>
        </row>
        <row r="300">
          <cell r="CM300" t="str">
            <v>3304_242_1</v>
          </cell>
          <cell r="CN300" t="str">
            <v>TOT HS part</v>
          </cell>
          <cell r="CO300" t="str">
            <v>Official VaR</v>
          </cell>
          <cell r="CP300">
            <v>0</v>
          </cell>
          <cell r="CQ300">
            <v>242</v>
          </cell>
          <cell r="CR300">
            <v>1</v>
          </cell>
        </row>
        <row r="301">
          <cell r="CM301" t="str">
            <v>3304_407_1</v>
          </cell>
          <cell r="CN301" t="str">
            <v>Oil risk</v>
          </cell>
          <cell r="CO301" t="str">
            <v>Official VaR</v>
          </cell>
          <cell r="CP301">
            <v>0</v>
          </cell>
          <cell r="CQ301">
            <v>407</v>
          </cell>
          <cell r="CR301">
            <v>1</v>
          </cell>
        </row>
        <row r="302">
          <cell r="CM302" t="str">
            <v>3305_1_1</v>
          </cell>
          <cell r="CN302" t="str">
            <v>Interest rate</v>
          </cell>
          <cell r="CO302" t="str">
            <v>Official VaR</v>
          </cell>
          <cell r="CP302">
            <v>0</v>
          </cell>
          <cell r="CQ302">
            <v>1</v>
          </cell>
          <cell r="CR302">
            <v>1</v>
          </cell>
        </row>
        <row r="303">
          <cell r="CM303" t="str">
            <v>3305_3_1</v>
          </cell>
          <cell r="CN303" t="str">
            <v>Equity (old)</v>
          </cell>
          <cell r="CO303" t="str">
            <v>Official VaR</v>
          </cell>
          <cell r="CP303">
            <v>0</v>
          </cell>
          <cell r="CQ303">
            <v>3</v>
          </cell>
          <cell r="CR303">
            <v>1</v>
          </cell>
        </row>
        <row r="304">
          <cell r="CM304" t="str">
            <v>3305_8_1</v>
          </cell>
          <cell r="CN304" t="str">
            <v>Equity, non-listed</v>
          </cell>
          <cell r="CO304" t="str">
            <v>Official VaR</v>
          </cell>
          <cell r="CP304">
            <v>0</v>
          </cell>
          <cell r="CQ304">
            <v>8</v>
          </cell>
          <cell r="CR304">
            <v>1</v>
          </cell>
        </row>
        <row r="305">
          <cell r="CM305" t="str">
            <v>3305_13_1</v>
          </cell>
          <cell r="CN305" t="str">
            <v>Total equity</v>
          </cell>
          <cell r="CO305" t="str">
            <v>Official VaR</v>
          </cell>
          <cell r="CP305">
            <v>0</v>
          </cell>
          <cell r="CQ305">
            <v>13</v>
          </cell>
          <cell r="CR305">
            <v>1</v>
          </cell>
        </row>
        <row r="306">
          <cell r="CM306" t="str">
            <v>3305_16_1</v>
          </cell>
          <cell r="CN306" t="str">
            <v>Total risk + EQopt</v>
          </cell>
          <cell r="CO306" t="str">
            <v>Official VaR</v>
          </cell>
          <cell r="CP306">
            <v>4230935.2053892277</v>
          </cell>
          <cell r="CQ306">
            <v>16</v>
          </cell>
          <cell r="CR306">
            <v>1</v>
          </cell>
        </row>
        <row r="307">
          <cell r="CM307" t="str">
            <v>3305_30_1</v>
          </cell>
          <cell r="CN307" t="str">
            <v>Total IR risk</v>
          </cell>
          <cell r="CO307" t="str">
            <v>Official VaR</v>
          </cell>
          <cell r="CP307">
            <v>0</v>
          </cell>
          <cell r="CQ307">
            <v>30</v>
          </cell>
          <cell r="CR307">
            <v>1</v>
          </cell>
        </row>
        <row r="308">
          <cell r="CM308" t="str">
            <v>3305_34_1</v>
          </cell>
          <cell r="CN308" t="str">
            <v>Equity, listed</v>
          </cell>
          <cell r="CO308" t="str">
            <v>Official VaR</v>
          </cell>
          <cell r="CP308">
            <v>0</v>
          </cell>
          <cell r="CQ308">
            <v>34</v>
          </cell>
          <cell r="CR308">
            <v>1</v>
          </cell>
        </row>
        <row r="309">
          <cell r="CM309" t="str">
            <v>3305_46_1</v>
          </cell>
          <cell r="CN309" t="str">
            <v>Eqt + options</v>
          </cell>
          <cell r="CO309" t="str">
            <v>Official VaR</v>
          </cell>
          <cell r="CP309">
            <v>0</v>
          </cell>
          <cell r="CQ309">
            <v>46</v>
          </cell>
          <cell r="CR309">
            <v>1</v>
          </cell>
        </row>
        <row r="310">
          <cell r="CM310" t="str">
            <v>3305_51_1</v>
          </cell>
          <cell r="CN310" t="str">
            <v>INT Hist simu contr</v>
          </cell>
          <cell r="CO310" t="str">
            <v>Official VaR</v>
          </cell>
          <cell r="CP310">
            <v>0</v>
          </cell>
          <cell r="CQ310">
            <v>51</v>
          </cell>
          <cell r="CR310">
            <v>1</v>
          </cell>
        </row>
        <row r="311">
          <cell r="CM311" t="str">
            <v>3305_74_1</v>
          </cell>
          <cell r="CN311" t="str">
            <v>Credit Spread</v>
          </cell>
          <cell r="CO311" t="str">
            <v>Official VaR</v>
          </cell>
          <cell r="CP311">
            <v>0</v>
          </cell>
          <cell r="CQ311">
            <v>74</v>
          </cell>
          <cell r="CR311">
            <v>1</v>
          </cell>
        </row>
        <row r="312">
          <cell r="CM312" t="str">
            <v>3305_118_1</v>
          </cell>
          <cell r="CN312" t="str">
            <v>FX risk incl options</v>
          </cell>
          <cell r="CO312" t="str">
            <v>Official VaR</v>
          </cell>
          <cell r="CP312">
            <v>4230935.2053892277</v>
          </cell>
          <cell r="CQ312">
            <v>118</v>
          </cell>
          <cell r="CR312">
            <v>1</v>
          </cell>
        </row>
        <row r="313">
          <cell r="CM313" t="str">
            <v>3305_119_1</v>
          </cell>
          <cell r="CN313" t="str">
            <v>FX risk - HS part</v>
          </cell>
          <cell r="CO313" t="str">
            <v>Official VaR</v>
          </cell>
          <cell r="CP313">
            <v>4230935.2053892277</v>
          </cell>
          <cell r="CQ313">
            <v>119</v>
          </cell>
          <cell r="CR313">
            <v>1</v>
          </cell>
        </row>
        <row r="314">
          <cell r="CM314" t="str">
            <v>3305_133_1</v>
          </cell>
          <cell r="CN314" t="str">
            <v>CS VaR Hist simu</v>
          </cell>
          <cell r="CO314" t="str">
            <v>Official VaR</v>
          </cell>
          <cell r="CP314">
            <v>0</v>
          </cell>
          <cell r="CQ314">
            <v>133</v>
          </cell>
          <cell r="CR314">
            <v>1</v>
          </cell>
        </row>
        <row r="315">
          <cell r="CM315" t="str">
            <v>3305_139_1</v>
          </cell>
          <cell r="CN315" t="str">
            <v>FX risk - Lin appr</v>
          </cell>
          <cell r="CO315" t="str">
            <v>Official VaR</v>
          </cell>
          <cell r="CP315">
            <v>4230935.2053892277</v>
          </cell>
          <cell r="CQ315">
            <v>139</v>
          </cell>
          <cell r="CR315">
            <v>1</v>
          </cell>
        </row>
        <row r="316">
          <cell r="CM316" t="str">
            <v>3305_242_1</v>
          </cell>
          <cell r="CN316" t="str">
            <v>TOT HS part</v>
          </cell>
          <cell r="CO316" t="str">
            <v>Official VaR</v>
          </cell>
          <cell r="CP316">
            <v>4230935.2053892277</v>
          </cell>
          <cell r="CQ316">
            <v>242</v>
          </cell>
          <cell r="CR316">
            <v>1</v>
          </cell>
        </row>
        <row r="317">
          <cell r="CM317" t="str">
            <v>3305_407_1</v>
          </cell>
          <cell r="CN317" t="str">
            <v>Oil risk</v>
          </cell>
          <cell r="CO317" t="str">
            <v>Official VaR</v>
          </cell>
          <cell r="CP317">
            <v>0</v>
          </cell>
          <cell r="CQ317">
            <v>407</v>
          </cell>
          <cell r="CR317">
            <v>1</v>
          </cell>
        </row>
        <row r="318">
          <cell r="CM318" t="str">
            <v>3309_1_1</v>
          </cell>
          <cell r="CN318" t="str">
            <v>Interest rate</v>
          </cell>
          <cell r="CO318" t="str">
            <v>Official VaR</v>
          </cell>
          <cell r="CP318">
            <v>0</v>
          </cell>
          <cell r="CQ318">
            <v>1</v>
          </cell>
          <cell r="CR318">
            <v>1</v>
          </cell>
        </row>
        <row r="319">
          <cell r="CM319" t="str">
            <v>3309_3_1</v>
          </cell>
          <cell r="CN319" t="str">
            <v>Equity (old)</v>
          </cell>
          <cell r="CO319" t="str">
            <v>Official VaR</v>
          </cell>
          <cell r="CP319">
            <v>0</v>
          </cell>
          <cell r="CQ319">
            <v>3</v>
          </cell>
          <cell r="CR319">
            <v>1</v>
          </cell>
        </row>
        <row r="320">
          <cell r="CM320" t="str">
            <v>3309_8_1</v>
          </cell>
          <cell r="CN320" t="str">
            <v>Equity, non-listed</v>
          </cell>
          <cell r="CO320" t="str">
            <v>Official VaR</v>
          </cell>
          <cell r="CP320">
            <v>0</v>
          </cell>
          <cell r="CQ320">
            <v>8</v>
          </cell>
          <cell r="CR320">
            <v>1</v>
          </cell>
        </row>
        <row r="321">
          <cell r="CM321" t="str">
            <v>3309_13_1</v>
          </cell>
          <cell r="CN321" t="str">
            <v>Total equity</v>
          </cell>
          <cell r="CO321" t="str">
            <v>Official VaR</v>
          </cell>
          <cell r="CP321">
            <v>0</v>
          </cell>
          <cell r="CQ321">
            <v>13</v>
          </cell>
          <cell r="CR321">
            <v>1</v>
          </cell>
        </row>
        <row r="322">
          <cell r="CM322" t="str">
            <v>3309_16_1</v>
          </cell>
          <cell r="CN322" t="str">
            <v>Total risk + EQopt</v>
          </cell>
          <cell r="CO322" t="str">
            <v>Official VaR</v>
          </cell>
          <cell r="CP322">
            <v>4.2427225273925757E-36</v>
          </cell>
          <cell r="CQ322">
            <v>16</v>
          </cell>
          <cell r="CR322">
            <v>1</v>
          </cell>
        </row>
        <row r="323">
          <cell r="CM323" t="str">
            <v>3309_30_1</v>
          </cell>
          <cell r="CN323" t="str">
            <v>Total IR risk</v>
          </cell>
          <cell r="CO323" t="str">
            <v>Official VaR</v>
          </cell>
          <cell r="CP323">
            <v>0</v>
          </cell>
          <cell r="CQ323">
            <v>30</v>
          </cell>
          <cell r="CR323">
            <v>1</v>
          </cell>
        </row>
        <row r="324">
          <cell r="CM324" t="str">
            <v>3309_34_1</v>
          </cell>
          <cell r="CN324" t="str">
            <v>Equity, listed</v>
          </cell>
          <cell r="CO324" t="str">
            <v>Official VaR</v>
          </cell>
          <cell r="CP324">
            <v>0</v>
          </cell>
          <cell r="CQ324">
            <v>34</v>
          </cell>
          <cell r="CR324">
            <v>1</v>
          </cell>
        </row>
        <row r="325">
          <cell r="CM325" t="str">
            <v>3309_46_1</v>
          </cell>
          <cell r="CN325" t="str">
            <v>Eqt + options</v>
          </cell>
          <cell r="CO325" t="str">
            <v>Official VaR</v>
          </cell>
          <cell r="CP325">
            <v>0</v>
          </cell>
          <cell r="CQ325">
            <v>46</v>
          </cell>
          <cell r="CR325">
            <v>1</v>
          </cell>
        </row>
        <row r="326">
          <cell r="CM326" t="str">
            <v>3309_51_1</v>
          </cell>
          <cell r="CN326" t="str">
            <v>INT Hist simu contr</v>
          </cell>
          <cell r="CO326" t="str">
            <v>Official VaR</v>
          </cell>
          <cell r="CP326">
            <v>0</v>
          </cell>
          <cell r="CQ326">
            <v>51</v>
          </cell>
          <cell r="CR326">
            <v>1</v>
          </cell>
        </row>
        <row r="327">
          <cell r="CM327" t="str">
            <v>3309_74_1</v>
          </cell>
          <cell r="CN327" t="str">
            <v>Credit Spread</v>
          </cell>
          <cell r="CO327" t="str">
            <v>Official VaR</v>
          </cell>
          <cell r="CP327">
            <v>0</v>
          </cell>
          <cell r="CQ327">
            <v>74</v>
          </cell>
          <cell r="CR327">
            <v>1</v>
          </cell>
        </row>
        <row r="328">
          <cell r="CM328" t="str">
            <v>3309_118_1</v>
          </cell>
          <cell r="CN328" t="str">
            <v>FX risk incl options</v>
          </cell>
          <cell r="CO328" t="str">
            <v>Official VaR</v>
          </cell>
          <cell r="CP328">
            <v>4.2427225273925757E-36</v>
          </cell>
          <cell r="CQ328">
            <v>118</v>
          </cell>
          <cell r="CR328">
            <v>1</v>
          </cell>
        </row>
        <row r="329">
          <cell r="CM329" t="str">
            <v>3309_119_1</v>
          </cell>
          <cell r="CN329" t="str">
            <v>FX risk - HS part</v>
          </cell>
          <cell r="CO329" t="str">
            <v>Official VaR</v>
          </cell>
          <cell r="CP329">
            <v>4.2427225273925757E-36</v>
          </cell>
          <cell r="CQ329">
            <v>119</v>
          </cell>
          <cell r="CR329">
            <v>1</v>
          </cell>
        </row>
        <row r="330">
          <cell r="CM330" t="str">
            <v>3309_133_1</v>
          </cell>
          <cell r="CN330" t="str">
            <v>CS VaR Hist simu</v>
          </cell>
          <cell r="CO330" t="str">
            <v>Official VaR</v>
          </cell>
          <cell r="CP330">
            <v>0</v>
          </cell>
          <cell r="CQ330">
            <v>133</v>
          </cell>
          <cell r="CR330">
            <v>1</v>
          </cell>
        </row>
        <row r="331">
          <cell r="CM331" t="str">
            <v>3309_139_1</v>
          </cell>
          <cell r="CN331" t="str">
            <v>FX risk - Lin appr</v>
          </cell>
          <cell r="CO331" t="str">
            <v>Official VaR</v>
          </cell>
          <cell r="CP331">
            <v>4.2427225273925757E-36</v>
          </cell>
          <cell r="CQ331">
            <v>139</v>
          </cell>
          <cell r="CR331">
            <v>1</v>
          </cell>
        </row>
        <row r="332">
          <cell r="CM332" t="str">
            <v>3309_242_1</v>
          </cell>
          <cell r="CN332" t="str">
            <v>TOT HS part</v>
          </cell>
          <cell r="CO332" t="str">
            <v>Official VaR</v>
          </cell>
          <cell r="CP332">
            <v>4.2427225273925757E-36</v>
          </cell>
          <cell r="CQ332">
            <v>242</v>
          </cell>
          <cell r="CR332">
            <v>1</v>
          </cell>
        </row>
        <row r="333">
          <cell r="CM333" t="str">
            <v>3309_407_1</v>
          </cell>
          <cell r="CN333" t="str">
            <v>Oil risk</v>
          </cell>
          <cell r="CO333" t="str">
            <v>Official VaR</v>
          </cell>
          <cell r="CP333">
            <v>0</v>
          </cell>
          <cell r="CQ333">
            <v>407</v>
          </cell>
          <cell r="CR333">
            <v>1</v>
          </cell>
        </row>
        <row r="334">
          <cell r="CM334" t="str">
            <v>3310_1_1</v>
          </cell>
          <cell r="CN334" t="str">
            <v>Interest rate</v>
          </cell>
          <cell r="CO334" t="str">
            <v>Official VaR</v>
          </cell>
          <cell r="CP334">
            <v>0</v>
          </cell>
          <cell r="CQ334">
            <v>1</v>
          </cell>
          <cell r="CR334">
            <v>1</v>
          </cell>
        </row>
        <row r="335">
          <cell r="CM335" t="str">
            <v>3310_3_1</v>
          </cell>
          <cell r="CN335" t="str">
            <v>Equity (old)</v>
          </cell>
          <cell r="CO335" t="str">
            <v>Official VaR</v>
          </cell>
          <cell r="CP335">
            <v>0</v>
          </cell>
          <cell r="CQ335">
            <v>3</v>
          </cell>
          <cell r="CR335">
            <v>1</v>
          </cell>
        </row>
        <row r="336">
          <cell r="CM336" t="str">
            <v>3310_8_1</v>
          </cell>
          <cell r="CN336" t="str">
            <v>Equity, non-listed</v>
          </cell>
          <cell r="CO336" t="str">
            <v>Official VaR</v>
          </cell>
          <cell r="CP336">
            <v>0</v>
          </cell>
          <cell r="CQ336">
            <v>8</v>
          </cell>
          <cell r="CR336">
            <v>1</v>
          </cell>
        </row>
        <row r="337">
          <cell r="CM337" t="str">
            <v>3310_13_1</v>
          </cell>
          <cell r="CN337" t="str">
            <v>Total equity</v>
          </cell>
          <cell r="CO337" t="str">
            <v>Official VaR</v>
          </cell>
          <cell r="CP337">
            <v>0</v>
          </cell>
          <cell r="CQ337">
            <v>13</v>
          </cell>
          <cell r="CR337">
            <v>1</v>
          </cell>
        </row>
        <row r="338">
          <cell r="CM338" t="str">
            <v>3310_16_1</v>
          </cell>
          <cell r="CN338" t="str">
            <v>Total risk + EQopt</v>
          </cell>
          <cell r="CO338" t="str">
            <v>Official VaR</v>
          </cell>
          <cell r="CP338">
            <v>2.403352118310035</v>
          </cell>
          <cell r="CQ338">
            <v>16</v>
          </cell>
          <cell r="CR338">
            <v>1</v>
          </cell>
        </row>
        <row r="339">
          <cell r="CM339" t="str">
            <v>3310_30_1</v>
          </cell>
          <cell r="CN339" t="str">
            <v>Total IR risk</v>
          </cell>
          <cell r="CO339" t="str">
            <v>Official VaR</v>
          </cell>
          <cell r="CP339">
            <v>0</v>
          </cell>
          <cell r="CQ339">
            <v>30</v>
          </cell>
          <cell r="CR339">
            <v>1</v>
          </cell>
        </row>
        <row r="340">
          <cell r="CM340" t="str">
            <v>3310_34_1</v>
          </cell>
          <cell r="CN340" t="str">
            <v>Equity, listed</v>
          </cell>
          <cell r="CO340" t="str">
            <v>Official VaR</v>
          </cell>
          <cell r="CP340">
            <v>0</v>
          </cell>
          <cell r="CQ340">
            <v>34</v>
          </cell>
          <cell r="CR340">
            <v>1</v>
          </cell>
        </row>
        <row r="341">
          <cell r="CM341" t="str">
            <v>3310_46_1</v>
          </cell>
          <cell r="CN341" t="str">
            <v>Eqt + options</v>
          </cell>
          <cell r="CO341" t="str">
            <v>Official VaR</v>
          </cell>
          <cell r="CP341">
            <v>0</v>
          </cell>
          <cell r="CQ341">
            <v>46</v>
          </cell>
          <cell r="CR341">
            <v>1</v>
          </cell>
        </row>
        <row r="342">
          <cell r="CM342" t="str">
            <v>3310_51_1</v>
          </cell>
          <cell r="CN342" t="str">
            <v>INT Hist simu contr</v>
          </cell>
          <cell r="CO342" t="str">
            <v>Official VaR</v>
          </cell>
          <cell r="CP342">
            <v>0</v>
          </cell>
          <cell r="CQ342">
            <v>51</v>
          </cell>
          <cell r="CR342">
            <v>1</v>
          </cell>
        </row>
        <row r="343">
          <cell r="CM343" t="str">
            <v>3310_74_1</v>
          </cell>
          <cell r="CN343" t="str">
            <v>Credit Spread</v>
          </cell>
          <cell r="CO343" t="str">
            <v>Official VaR</v>
          </cell>
          <cell r="CP343">
            <v>0</v>
          </cell>
          <cell r="CQ343">
            <v>74</v>
          </cell>
          <cell r="CR343">
            <v>1</v>
          </cell>
        </row>
        <row r="344">
          <cell r="CM344" t="str">
            <v>3310_118_1</v>
          </cell>
          <cell r="CN344" t="str">
            <v>FX risk incl options</v>
          </cell>
          <cell r="CO344" t="str">
            <v>Official VaR</v>
          </cell>
          <cell r="CP344">
            <v>2.403352118310035</v>
          </cell>
          <cell r="CQ344">
            <v>118</v>
          </cell>
          <cell r="CR344">
            <v>1</v>
          </cell>
        </row>
        <row r="345">
          <cell r="CM345" t="str">
            <v>3310_119_1</v>
          </cell>
          <cell r="CN345" t="str">
            <v>FX risk - HS part</v>
          </cell>
          <cell r="CO345" t="str">
            <v>Official VaR</v>
          </cell>
          <cell r="CP345">
            <v>2.403352118310035</v>
          </cell>
          <cell r="CQ345">
            <v>119</v>
          </cell>
          <cell r="CR345">
            <v>1</v>
          </cell>
        </row>
        <row r="346">
          <cell r="CM346" t="str">
            <v>3310_133_1</v>
          </cell>
          <cell r="CN346" t="str">
            <v>CS VaR Hist simu</v>
          </cell>
          <cell r="CO346" t="str">
            <v>Official VaR</v>
          </cell>
          <cell r="CP346">
            <v>0</v>
          </cell>
          <cell r="CQ346">
            <v>133</v>
          </cell>
          <cell r="CR346">
            <v>1</v>
          </cell>
        </row>
        <row r="347">
          <cell r="CM347" t="str">
            <v>3310_139_1</v>
          </cell>
          <cell r="CN347" t="str">
            <v>FX risk - Lin appr</v>
          </cell>
          <cell r="CO347" t="str">
            <v>Official VaR</v>
          </cell>
          <cell r="CP347">
            <v>2.403352118310035</v>
          </cell>
          <cell r="CQ347">
            <v>139</v>
          </cell>
          <cell r="CR347">
            <v>1</v>
          </cell>
        </row>
        <row r="348">
          <cell r="CM348" t="str">
            <v>3310_242_1</v>
          </cell>
          <cell r="CN348" t="str">
            <v>TOT HS part</v>
          </cell>
          <cell r="CO348" t="str">
            <v>Official VaR</v>
          </cell>
          <cell r="CP348">
            <v>2.403352118310035</v>
          </cell>
          <cell r="CQ348">
            <v>242</v>
          </cell>
          <cell r="CR348">
            <v>1</v>
          </cell>
        </row>
        <row r="349">
          <cell r="CM349" t="str">
            <v>3310_407_1</v>
          </cell>
          <cell r="CN349" t="str">
            <v>Oil risk</v>
          </cell>
          <cell r="CO349" t="str">
            <v>Official VaR</v>
          </cell>
          <cell r="CP349">
            <v>0</v>
          </cell>
          <cell r="CQ349">
            <v>407</v>
          </cell>
          <cell r="CR349">
            <v>1</v>
          </cell>
        </row>
        <row r="350">
          <cell r="CM350" t="str">
            <v>3311_1_1</v>
          </cell>
          <cell r="CN350" t="str">
            <v>Interest rate</v>
          </cell>
          <cell r="CO350" t="str">
            <v>Official VaR</v>
          </cell>
          <cell r="CP350">
            <v>0</v>
          </cell>
          <cell r="CQ350">
            <v>1</v>
          </cell>
          <cell r="CR350">
            <v>1</v>
          </cell>
        </row>
        <row r="351">
          <cell r="CM351" t="str">
            <v>3311_3_1</v>
          </cell>
          <cell r="CN351" t="str">
            <v>Equity (old)</v>
          </cell>
          <cell r="CO351" t="str">
            <v>Official VaR</v>
          </cell>
          <cell r="CP351">
            <v>0</v>
          </cell>
          <cell r="CQ351">
            <v>3</v>
          </cell>
          <cell r="CR351">
            <v>1</v>
          </cell>
        </row>
        <row r="352">
          <cell r="CM352" t="str">
            <v>3311_8_1</v>
          </cell>
          <cell r="CN352" t="str">
            <v>Equity, non-listed</v>
          </cell>
          <cell r="CO352" t="str">
            <v>Official VaR</v>
          </cell>
          <cell r="CP352">
            <v>0</v>
          </cell>
          <cell r="CQ352">
            <v>8</v>
          </cell>
          <cell r="CR352">
            <v>1</v>
          </cell>
        </row>
        <row r="353">
          <cell r="CM353" t="str">
            <v>3311_13_1</v>
          </cell>
          <cell r="CN353" t="str">
            <v>Total equity</v>
          </cell>
          <cell r="CO353" t="str">
            <v>Official VaR</v>
          </cell>
          <cell r="CP353">
            <v>0</v>
          </cell>
          <cell r="CQ353">
            <v>13</v>
          </cell>
          <cell r="CR353">
            <v>1</v>
          </cell>
        </row>
        <row r="354">
          <cell r="CM354" t="str">
            <v>3311_16_1</v>
          </cell>
          <cell r="CN354" t="str">
            <v>Total risk + EQopt</v>
          </cell>
          <cell r="CO354" t="str">
            <v>Official VaR</v>
          </cell>
          <cell r="CP354">
            <v>6.0083802957750878</v>
          </cell>
          <cell r="CQ354">
            <v>16</v>
          </cell>
          <cell r="CR354">
            <v>1</v>
          </cell>
        </row>
        <row r="355">
          <cell r="CM355" t="str">
            <v>3311_30_1</v>
          </cell>
          <cell r="CN355" t="str">
            <v>Total IR risk</v>
          </cell>
          <cell r="CO355" t="str">
            <v>Official VaR</v>
          </cell>
          <cell r="CP355">
            <v>0</v>
          </cell>
          <cell r="CQ355">
            <v>30</v>
          </cell>
          <cell r="CR355">
            <v>1</v>
          </cell>
        </row>
        <row r="356">
          <cell r="CM356" t="str">
            <v>3311_34_1</v>
          </cell>
          <cell r="CN356" t="str">
            <v>Equity, listed</v>
          </cell>
          <cell r="CO356" t="str">
            <v>Official VaR</v>
          </cell>
          <cell r="CP356">
            <v>0</v>
          </cell>
          <cell r="CQ356">
            <v>34</v>
          </cell>
          <cell r="CR356">
            <v>1</v>
          </cell>
        </row>
        <row r="357">
          <cell r="CM357" t="str">
            <v>3311_46_1</v>
          </cell>
          <cell r="CN357" t="str">
            <v>Eqt + options</v>
          </cell>
          <cell r="CO357" t="str">
            <v>Official VaR</v>
          </cell>
          <cell r="CP357">
            <v>0</v>
          </cell>
          <cell r="CQ357">
            <v>46</v>
          </cell>
          <cell r="CR357">
            <v>1</v>
          </cell>
        </row>
        <row r="358">
          <cell r="CM358" t="str">
            <v>3311_51_1</v>
          </cell>
          <cell r="CN358" t="str">
            <v>INT Hist simu contr</v>
          </cell>
          <cell r="CO358" t="str">
            <v>Official VaR</v>
          </cell>
          <cell r="CP358">
            <v>0</v>
          </cell>
          <cell r="CQ358">
            <v>51</v>
          </cell>
          <cell r="CR358">
            <v>1</v>
          </cell>
        </row>
        <row r="359">
          <cell r="CM359" t="str">
            <v>3311_74_1</v>
          </cell>
          <cell r="CN359" t="str">
            <v>Credit Spread</v>
          </cell>
          <cell r="CO359" t="str">
            <v>Official VaR</v>
          </cell>
          <cell r="CP359">
            <v>0</v>
          </cell>
          <cell r="CQ359">
            <v>74</v>
          </cell>
          <cell r="CR359">
            <v>1</v>
          </cell>
        </row>
        <row r="360">
          <cell r="CM360" t="str">
            <v>3311_118_1</v>
          </cell>
          <cell r="CN360" t="str">
            <v>FX risk incl options</v>
          </cell>
          <cell r="CO360" t="str">
            <v>Official VaR</v>
          </cell>
          <cell r="CP360">
            <v>6.0083802957750878</v>
          </cell>
          <cell r="CQ360">
            <v>118</v>
          </cell>
          <cell r="CR360">
            <v>1</v>
          </cell>
        </row>
        <row r="361">
          <cell r="CM361" t="str">
            <v>3311_119_1</v>
          </cell>
          <cell r="CN361" t="str">
            <v>FX risk - HS part</v>
          </cell>
          <cell r="CO361" t="str">
            <v>Official VaR</v>
          </cell>
          <cell r="CP361">
            <v>6.0083802957750878</v>
          </cell>
          <cell r="CQ361">
            <v>119</v>
          </cell>
          <cell r="CR361">
            <v>1</v>
          </cell>
        </row>
        <row r="362">
          <cell r="CM362" t="str">
            <v>3311_133_1</v>
          </cell>
          <cell r="CN362" t="str">
            <v>CS VaR Hist simu</v>
          </cell>
          <cell r="CO362" t="str">
            <v>Official VaR</v>
          </cell>
          <cell r="CP362">
            <v>0</v>
          </cell>
          <cell r="CQ362">
            <v>133</v>
          </cell>
          <cell r="CR362">
            <v>1</v>
          </cell>
        </row>
        <row r="363">
          <cell r="CM363" t="str">
            <v>3311_139_1</v>
          </cell>
          <cell r="CN363" t="str">
            <v>FX risk - Lin appr</v>
          </cell>
          <cell r="CO363" t="str">
            <v>Official VaR</v>
          </cell>
          <cell r="CP363">
            <v>6.0083802957750878</v>
          </cell>
          <cell r="CQ363">
            <v>139</v>
          </cell>
          <cell r="CR363">
            <v>1</v>
          </cell>
        </row>
        <row r="364">
          <cell r="CM364" t="str">
            <v>3311_242_1</v>
          </cell>
          <cell r="CN364" t="str">
            <v>TOT HS part</v>
          </cell>
          <cell r="CO364" t="str">
            <v>Official VaR</v>
          </cell>
          <cell r="CP364">
            <v>6.0083802957750878</v>
          </cell>
          <cell r="CQ364">
            <v>242</v>
          </cell>
          <cell r="CR364">
            <v>1</v>
          </cell>
        </row>
        <row r="365">
          <cell r="CM365" t="str">
            <v>3311_407_1</v>
          </cell>
          <cell r="CN365" t="str">
            <v>Oil risk</v>
          </cell>
          <cell r="CO365" t="str">
            <v>Official VaR</v>
          </cell>
          <cell r="CP365">
            <v>0</v>
          </cell>
          <cell r="CQ365">
            <v>407</v>
          </cell>
          <cell r="CR365">
            <v>1</v>
          </cell>
        </row>
        <row r="366">
          <cell r="CM366" t="str">
            <v>3321_1_1</v>
          </cell>
          <cell r="CN366" t="str">
            <v>Interest rate</v>
          </cell>
          <cell r="CO366" t="str">
            <v>Official VaR</v>
          </cell>
          <cell r="CP366">
            <v>6.8516015970314887E-34</v>
          </cell>
          <cell r="CQ366">
            <v>1</v>
          </cell>
          <cell r="CR366">
            <v>1</v>
          </cell>
        </row>
        <row r="367">
          <cell r="CM367" t="str">
            <v>3321_3_1</v>
          </cell>
          <cell r="CN367" t="str">
            <v>Equity (old)</v>
          </cell>
          <cell r="CO367" t="str">
            <v>Official VaR</v>
          </cell>
          <cell r="CP367">
            <v>0</v>
          </cell>
          <cell r="CQ367">
            <v>3</v>
          </cell>
          <cell r="CR367">
            <v>1</v>
          </cell>
        </row>
        <row r="368">
          <cell r="CM368" t="str">
            <v>3321_13_1</v>
          </cell>
          <cell r="CN368" t="str">
            <v>Total equity</v>
          </cell>
          <cell r="CO368" t="str">
            <v>Official VaR</v>
          </cell>
          <cell r="CP368">
            <v>0</v>
          </cell>
          <cell r="CQ368">
            <v>13</v>
          </cell>
          <cell r="CR368">
            <v>1</v>
          </cell>
        </row>
        <row r="369">
          <cell r="CM369" t="str">
            <v>3321_16_1</v>
          </cell>
          <cell r="CN369" t="str">
            <v>Total risk + EQopt</v>
          </cell>
          <cell r="CO369" t="str">
            <v>Official VaR</v>
          </cell>
          <cell r="CP369">
            <v>6.8516015970314887E-34</v>
          </cell>
          <cell r="CQ369">
            <v>16</v>
          </cell>
          <cell r="CR369">
            <v>1</v>
          </cell>
        </row>
        <row r="370">
          <cell r="CM370" t="str">
            <v>3321_30_1</v>
          </cell>
          <cell r="CN370" t="str">
            <v>Total IR risk</v>
          </cell>
          <cell r="CO370" t="str">
            <v>Official VaR</v>
          </cell>
          <cell r="CP370">
            <v>6.8516015970314887E-34</v>
          </cell>
          <cell r="CQ370">
            <v>30</v>
          </cell>
          <cell r="CR370">
            <v>1</v>
          </cell>
        </row>
        <row r="371">
          <cell r="CM371" t="str">
            <v>3321_46_1</v>
          </cell>
          <cell r="CN371" t="str">
            <v>Eqt + options</v>
          </cell>
          <cell r="CO371" t="str">
            <v>Official VaR</v>
          </cell>
          <cell r="CP371">
            <v>0</v>
          </cell>
          <cell r="CQ371">
            <v>46</v>
          </cell>
          <cell r="CR371">
            <v>1</v>
          </cell>
        </row>
        <row r="372">
          <cell r="CM372" t="str">
            <v>3321_51_1</v>
          </cell>
          <cell r="CN372" t="str">
            <v>INT Hist simu contr</v>
          </cell>
          <cell r="CO372" t="str">
            <v>Official VaR</v>
          </cell>
          <cell r="CP372">
            <v>6.8516015970314887E-34</v>
          </cell>
          <cell r="CQ372">
            <v>51</v>
          </cell>
          <cell r="CR372">
            <v>1</v>
          </cell>
        </row>
        <row r="373">
          <cell r="CM373" t="str">
            <v>3321_74_1</v>
          </cell>
          <cell r="CN373" t="str">
            <v>Credit Spread</v>
          </cell>
          <cell r="CO373" t="str">
            <v>Official VaR</v>
          </cell>
          <cell r="CP373">
            <v>0</v>
          </cell>
          <cell r="CQ373">
            <v>74</v>
          </cell>
          <cell r="CR373">
            <v>1</v>
          </cell>
        </row>
        <row r="374">
          <cell r="CM374" t="str">
            <v>3321_118_1</v>
          </cell>
          <cell r="CN374" t="str">
            <v>FX risk incl options</v>
          </cell>
          <cell r="CO374" t="str">
            <v>Official VaR</v>
          </cell>
          <cell r="CP374">
            <v>4.0319040167146833E-34</v>
          </cell>
          <cell r="CQ374">
            <v>118</v>
          </cell>
          <cell r="CR374">
            <v>1</v>
          </cell>
        </row>
        <row r="375">
          <cell r="CM375" t="str">
            <v>3321_119_1</v>
          </cell>
          <cell r="CN375" t="str">
            <v>FX risk - HS part</v>
          </cell>
          <cell r="CO375" t="str">
            <v>Official VaR</v>
          </cell>
          <cell r="CP375">
            <v>4.0319040167146833E-34</v>
          </cell>
          <cell r="CQ375">
            <v>119</v>
          </cell>
          <cell r="CR375">
            <v>1</v>
          </cell>
        </row>
        <row r="376">
          <cell r="CM376" t="str">
            <v>3321_133_1</v>
          </cell>
          <cell r="CN376" t="str">
            <v>CS VaR Hist simu</v>
          </cell>
          <cell r="CO376" t="str">
            <v>Official VaR</v>
          </cell>
          <cell r="CP376">
            <v>0</v>
          </cell>
          <cell r="CQ376">
            <v>133</v>
          </cell>
          <cell r="CR376">
            <v>1</v>
          </cell>
        </row>
        <row r="377">
          <cell r="CM377" t="str">
            <v>3321_139_1</v>
          </cell>
          <cell r="CN377" t="str">
            <v>FX risk - Lin appr</v>
          </cell>
          <cell r="CO377" t="str">
            <v>Official VaR</v>
          </cell>
          <cell r="CP377">
            <v>4.0319040167146833E-34</v>
          </cell>
          <cell r="CQ377">
            <v>139</v>
          </cell>
          <cell r="CR377">
            <v>1</v>
          </cell>
        </row>
        <row r="378">
          <cell r="CM378" t="str">
            <v>3321_242_1</v>
          </cell>
          <cell r="CN378" t="str">
            <v>TOT HS part</v>
          </cell>
          <cell r="CO378" t="str">
            <v>Official VaR</v>
          </cell>
          <cell r="CP378">
            <v>6.8516015970314887E-34</v>
          </cell>
          <cell r="CQ378">
            <v>242</v>
          </cell>
          <cell r="CR378">
            <v>1</v>
          </cell>
        </row>
        <row r="379">
          <cell r="CM379" t="str">
            <v>3321_407_1</v>
          </cell>
          <cell r="CN379" t="str">
            <v>Oil risk</v>
          </cell>
          <cell r="CO379" t="str">
            <v>Official VaR</v>
          </cell>
          <cell r="CP379">
            <v>0</v>
          </cell>
          <cell r="CQ379">
            <v>407</v>
          </cell>
          <cell r="CR379">
            <v>1</v>
          </cell>
        </row>
        <row r="380">
          <cell r="CM380" t="str">
            <v>3327_1_1</v>
          </cell>
          <cell r="CN380" t="str">
            <v>Interest rate</v>
          </cell>
          <cell r="CO380" t="str">
            <v>Official VaR</v>
          </cell>
          <cell r="CP380">
            <v>0</v>
          </cell>
          <cell r="CQ380">
            <v>1</v>
          </cell>
          <cell r="CR380">
            <v>1</v>
          </cell>
        </row>
        <row r="381">
          <cell r="CM381" t="str">
            <v>3327_3_1</v>
          </cell>
          <cell r="CN381" t="str">
            <v>Equity (old)</v>
          </cell>
          <cell r="CO381" t="str">
            <v>Official VaR</v>
          </cell>
          <cell r="CP381">
            <v>0</v>
          </cell>
          <cell r="CQ381">
            <v>3</v>
          </cell>
          <cell r="CR381">
            <v>1</v>
          </cell>
        </row>
        <row r="382">
          <cell r="CM382" t="str">
            <v>3327_13_1</v>
          </cell>
          <cell r="CN382" t="str">
            <v>Total equity</v>
          </cell>
          <cell r="CO382" t="str">
            <v>Official VaR</v>
          </cell>
          <cell r="CP382">
            <v>0</v>
          </cell>
          <cell r="CQ382">
            <v>13</v>
          </cell>
          <cell r="CR382">
            <v>1</v>
          </cell>
        </row>
        <row r="383">
          <cell r="CM383" t="str">
            <v>3327_16_1</v>
          </cell>
          <cell r="CN383" t="str">
            <v>Total risk + EQopt</v>
          </cell>
          <cell r="CO383" t="str">
            <v>Official VaR</v>
          </cell>
          <cell r="CP383">
            <v>0</v>
          </cell>
          <cell r="CQ383">
            <v>16</v>
          </cell>
          <cell r="CR383">
            <v>1</v>
          </cell>
        </row>
        <row r="384">
          <cell r="CM384" t="str">
            <v>3327_30_1</v>
          </cell>
          <cell r="CN384" t="str">
            <v>Total IR risk</v>
          </cell>
          <cell r="CO384" t="str">
            <v>Official VaR</v>
          </cell>
          <cell r="CP384">
            <v>0</v>
          </cell>
          <cell r="CQ384">
            <v>30</v>
          </cell>
          <cell r="CR384">
            <v>1</v>
          </cell>
        </row>
        <row r="385">
          <cell r="CM385" t="str">
            <v>3327_46_1</v>
          </cell>
          <cell r="CN385" t="str">
            <v>Eqt + options</v>
          </cell>
          <cell r="CO385" t="str">
            <v>Official VaR</v>
          </cell>
          <cell r="CP385">
            <v>0</v>
          </cell>
          <cell r="CQ385">
            <v>46</v>
          </cell>
          <cell r="CR385">
            <v>1</v>
          </cell>
        </row>
        <row r="386">
          <cell r="CM386" t="str">
            <v>3327_51_1</v>
          </cell>
          <cell r="CN386" t="str">
            <v>INT Hist simu contr</v>
          </cell>
          <cell r="CO386" t="str">
            <v>Official VaR</v>
          </cell>
          <cell r="CP386">
            <v>0</v>
          </cell>
          <cell r="CQ386">
            <v>51</v>
          </cell>
          <cell r="CR386">
            <v>1</v>
          </cell>
        </row>
        <row r="387">
          <cell r="CM387" t="str">
            <v>3327_74_1</v>
          </cell>
          <cell r="CN387" t="str">
            <v>Credit Spread</v>
          </cell>
          <cell r="CO387" t="str">
            <v>Official VaR</v>
          </cell>
          <cell r="CP387">
            <v>0</v>
          </cell>
          <cell r="CQ387">
            <v>74</v>
          </cell>
          <cell r="CR387">
            <v>1</v>
          </cell>
        </row>
        <row r="388">
          <cell r="CM388" t="str">
            <v>3327_118_1</v>
          </cell>
          <cell r="CN388" t="str">
            <v>FX risk incl options</v>
          </cell>
          <cell r="CO388" t="str">
            <v>Official VaR</v>
          </cell>
          <cell r="CP388">
            <v>0</v>
          </cell>
          <cell r="CQ388">
            <v>118</v>
          </cell>
          <cell r="CR388">
            <v>1</v>
          </cell>
        </row>
        <row r="389">
          <cell r="CM389" t="str">
            <v>3327_119_1</v>
          </cell>
          <cell r="CN389" t="str">
            <v>FX risk - HS part</v>
          </cell>
          <cell r="CO389" t="str">
            <v>Official VaR</v>
          </cell>
          <cell r="CP389">
            <v>0</v>
          </cell>
          <cell r="CQ389">
            <v>119</v>
          </cell>
          <cell r="CR389">
            <v>1</v>
          </cell>
        </row>
        <row r="390">
          <cell r="CM390" t="str">
            <v>3327_133_1</v>
          </cell>
          <cell r="CN390" t="str">
            <v>CS VaR Hist simu</v>
          </cell>
          <cell r="CO390" t="str">
            <v>Official VaR</v>
          </cell>
          <cell r="CP390">
            <v>0</v>
          </cell>
          <cell r="CQ390">
            <v>133</v>
          </cell>
          <cell r="CR390">
            <v>1</v>
          </cell>
        </row>
        <row r="391">
          <cell r="CM391" t="str">
            <v>3327_139_1</v>
          </cell>
          <cell r="CN391" t="str">
            <v>FX risk - Lin appr</v>
          </cell>
          <cell r="CO391" t="str">
            <v>Official VaR</v>
          </cell>
          <cell r="CP391">
            <v>0</v>
          </cell>
          <cell r="CQ391">
            <v>139</v>
          </cell>
          <cell r="CR391">
            <v>1</v>
          </cell>
        </row>
        <row r="392">
          <cell r="CM392" t="str">
            <v>3327_242_1</v>
          </cell>
          <cell r="CN392" t="str">
            <v>TOT HS part</v>
          </cell>
          <cell r="CO392" t="str">
            <v>Official VaR</v>
          </cell>
          <cell r="CP392">
            <v>0</v>
          </cell>
          <cell r="CQ392">
            <v>242</v>
          </cell>
          <cell r="CR392">
            <v>1</v>
          </cell>
        </row>
        <row r="393">
          <cell r="CM393" t="str">
            <v>3327_407_1</v>
          </cell>
          <cell r="CN393" t="str">
            <v>Oil risk</v>
          </cell>
          <cell r="CO393" t="str">
            <v>Official VaR</v>
          </cell>
          <cell r="CP393">
            <v>0</v>
          </cell>
          <cell r="CQ393">
            <v>407</v>
          </cell>
          <cell r="CR393">
            <v>1</v>
          </cell>
        </row>
        <row r="394">
          <cell r="CM394" t="str">
            <v>3328_1_1</v>
          </cell>
          <cell r="CN394" t="str">
            <v>Interest rate</v>
          </cell>
          <cell r="CO394" t="str">
            <v>Official VaR</v>
          </cell>
          <cell r="CP394">
            <v>0</v>
          </cell>
          <cell r="CQ394">
            <v>1</v>
          </cell>
          <cell r="CR394">
            <v>1</v>
          </cell>
        </row>
        <row r="395">
          <cell r="CM395" t="str">
            <v>3328_3_1</v>
          </cell>
          <cell r="CN395" t="str">
            <v>Equity (old)</v>
          </cell>
          <cell r="CO395" t="str">
            <v>Official VaR</v>
          </cell>
          <cell r="CP395">
            <v>0</v>
          </cell>
          <cell r="CQ395">
            <v>3</v>
          </cell>
          <cell r="CR395">
            <v>1</v>
          </cell>
        </row>
        <row r="396">
          <cell r="CM396" t="str">
            <v>3328_13_1</v>
          </cell>
          <cell r="CN396" t="str">
            <v>Total equity</v>
          </cell>
          <cell r="CO396" t="str">
            <v>Official VaR</v>
          </cell>
          <cell r="CP396">
            <v>0</v>
          </cell>
          <cell r="CQ396">
            <v>13</v>
          </cell>
          <cell r="CR396">
            <v>1</v>
          </cell>
        </row>
        <row r="397">
          <cell r="CM397" t="str">
            <v>3328_16_1</v>
          </cell>
          <cell r="CN397" t="str">
            <v>Total risk + EQopt</v>
          </cell>
          <cell r="CO397" t="str">
            <v>Official VaR</v>
          </cell>
          <cell r="CP397">
            <v>0</v>
          </cell>
          <cell r="CQ397">
            <v>16</v>
          </cell>
          <cell r="CR397">
            <v>1</v>
          </cell>
        </row>
        <row r="398">
          <cell r="CM398" t="str">
            <v>3328_30_1</v>
          </cell>
          <cell r="CN398" t="str">
            <v>Total IR risk</v>
          </cell>
          <cell r="CO398" t="str">
            <v>Official VaR</v>
          </cell>
          <cell r="CP398">
            <v>0</v>
          </cell>
          <cell r="CQ398">
            <v>30</v>
          </cell>
          <cell r="CR398">
            <v>1</v>
          </cell>
        </row>
        <row r="399">
          <cell r="CM399" t="str">
            <v>3328_46_1</v>
          </cell>
          <cell r="CN399" t="str">
            <v>Eqt + options</v>
          </cell>
          <cell r="CO399" t="str">
            <v>Official VaR</v>
          </cell>
          <cell r="CP399">
            <v>0</v>
          </cell>
          <cell r="CQ399">
            <v>46</v>
          </cell>
          <cell r="CR399">
            <v>1</v>
          </cell>
        </row>
        <row r="400">
          <cell r="CM400" t="str">
            <v>3328_51_1</v>
          </cell>
          <cell r="CN400" t="str">
            <v>INT Hist simu contr</v>
          </cell>
          <cell r="CO400" t="str">
            <v>Official VaR</v>
          </cell>
          <cell r="CP400">
            <v>0</v>
          </cell>
          <cell r="CQ400">
            <v>51</v>
          </cell>
          <cell r="CR400">
            <v>1</v>
          </cell>
        </row>
        <row r="401">
          <cell r="CM401" t="str">
            <v>3328_74_1</v>
          </cell>
          <cell r="CN401" t="str">
            <v>Credit Spread</v>
          </cell>
          <cell r="CO401" t="str">
            <v>Official VaR</v>
          </cell>
          <cell r="CP401">
            <v>0</v>
          </cell>
          <cell r="CQ401">
            <v>74</v>
          </cell>
          <cell r="CR401">
            <v>1</v>
          </cell>
        </row>
        <row r="402">
          <cell r="CM402" t="str">
            <v>3328_118_1</v>
          </cell>
          <cell r="CN402" t="str">
            <v>FX risk incl options</v>
          </cell>
          <cell r="CO402" t="str">
            <v>Official VaR</v>
          </cell>
          <cell r="CP402">
            <v>0</v>
          </cell>
          <cell r="CQ402">
            <v>118</v>
          </cell>
          <cell r="CR402">
            <v>1</v>
          </cell>
        </row>
        <row r="403">
          <cell r="CM403" t="str">
            <v>3328_119_1</v>
          </cell>
          <cell r="CN403" t="str">
            <v>FX risk - HS part</v>
          </cell>
          <cell r="CO403" t="str">
            <v>Official VaR</v>
          </cell>
          <cell r="CP403">
            <v>0</v>
          </cell>
          <cell r="CQ403">
            <v>119</v>
          </cell>
          <cell r="CR403">
            <v>1</v>
          </cell>
        </row>
        <row r="404">
          <cell r="CM404" t="str">
            <v>3328_133_1</v>
          </cell>
          <cell r="CN404" t="str">
            <v>CS VaR Hist simu</v>
          </cell>
          <cell r="CO404" t="str">
            <v>Official VaR</v>
          </cell>
          <cell r="CP404">
            <v>0</v>
          </cell>
          <cell r="CQ404">
            <v>133</v>
          </cell>
          <cell r="CR404">
            <v>1</v>
          </cell>
        </row>
        <row r="405">
          <cell r="CM405" t="str">
            <v>3328_139_1</v>
          </cell>
          <cell r="CN405" t="str">
            <v>FX risk - Lin appr</v>
          </cell>
          <cell r="CO405" t="str">
            <v>Official VaR</v>
          </cell>
          <cell r="CP405">
            <v>0</v>
          </cell>
          <cell r="CQ405">
            <v>139</v>
          </cell>
          <cell r="CR405">
            <v>1</v>
          </cell>
        </row>
        <row r="406">
          <cell r="CM406" t="str">
            <v>3328_242_1</v>
          </cell>
          <cell r="CN406" t="str">
            <v>TOT HS part</v>
          </cell>
          <cell r="CO406" t="str">
            <v>Official VaR</v>
          </cell>
          <cell r="CP406">
            <v>0</v>
          </cell>
          <cell r="CQ406">
            <v>242</v>
          </cell>
          <cell r="CR406">
            <v>1</v>
          </cell>
        </row>
        <row r="407">
          <cell r="CM407" t="str">
            <v>3328_407_1</v>
          </cell>
          <cell r="CN407" t="str">
            <v>Oil risk</v>
          </cell>
          <cell r="CO407" t="str">
            <v>Official VaR</v>
          </cell>
          <cell r="CP407">
            <v>0</v>
          </cell>
          <cell r="CQ407">
            <v>407</v>
          </cell>
          <cell r="CR407">
            <v>1</v>
          </cell>
        </row>
        <row r="408">
          <cell r="CM408" t="str">
            <v>3330_1_1</v>
          </cell>
          <cell r="CN408" t="str">
            <v>Interest rate</v>
          </cell>
          <cell r="CO408" t="str">
            <v>Official VaR</v>
          </cell>
          <cell r="CP408">
            <v>94652.31776430436</v>
          </cell>
          <cell r="CQ408">
            <v>1</v>
          </cell>
          <cell r="CR408">
            <v>1</v>
          </cell>
        </row>
        <row r="409">
          <cell r="CM409" t="str">
            <v>3330_3_1</v>
          </cell>
          <cell r="CN409" t="str">
            <v>Equity (old)</v>
          </cell>
          <cell r="CO409" t="str">
            <v>Official VaR</v>
          </cell>
          <cell r="CP409">
            <v>0</v>
          </cell>
          <cell r="CQ409">
            <v>3</v>
          </cell>
          <cell r="CR409">
            <v>1</v>
          </cell>
        </row>
        <row r="410">
          <cell r="CM410" t="str">
            <v>3330_13_1</v>
          </cell>
          <cell r="CN410" t="str">
            <v>Total equity</v>
          </cell>
          <cell r="CO410" t="str">
            <v>Official VaR</v>
          </cell>
          <cell r="CP410">
            <v>0</v>
          </cell>
          <cell r="CQ410">
            <v>13</v>
          </cell>
          <cell r="CR410">
            <v>1</v>
          </cell>
        </row>
        <row r="411">
          <cell r="CM411" t="str">
            <v>3330_16_1</v>
          </cell>
          <cell r="CN411" t="str">
            <v>Total risk + EQopt</v>
          </cell>
          <cell r="CO411" t="str">
            <v>Official VaR</v>
          </cell>
          <cell r="CP411">
            <v>129117.36021094675</v>
          </cell>
          <cell r="CQ411">
            <v>16</v>
          </cell>
          <cell r="CR411">
            <v>1</v>
          </cell>
        </row>
        <row r="412">
          <cell r="CM412" t="str">
            <v>3330_30_1</v>
          </cell>
          <cell r="CN412" t="str">
            <v>Total IR risk</v>
          </cell>
          <cell r="CO412" t="str">
            <v>Official VaR</v>
          </cell>
          <cell r="CP412">
            <v>94652.31776430436</v>
          </cell>
          <cell r="CQ412">
            <v>30</v>
          </cell>
          <cell r="CR412">
            <v>1</v>
          </cell>
        </row>
        <row r="413">
          <cell r="CM413" t="str">
            <v>3330_46_1</v>
          </cell>
          <cell r="CN413" t="str">
            <v>Eqt + options</v>
          </cell>
          <cell r="CO413" t="str">
            <v>Official VaR</v>
          </cell>
          <cell r="CP413">
            <v>0</v>
          </cell>
          <cell r="CQ413">
            <v>46</v>
          </cell>
          <cell r="CR413">
            <v>1</v>
          </cell>
        </row>
        <row r="414">
          <cell r="CM414" t="str">
            <v>3330_51_1</v>
          </cell>
          <cell r="CN414" t="str">
            <v>INT Hist simu contr</v>
          </cell>
          <cell r="CO414" t="str">
            <v>Official VaR</v>
          </cell>
          <cell r="CP414">
            <v>94652.31776430436</v>
          </cell>
          <cell r="CQ414">
            <v>51</v>
          </cell>
          <cell r="CR414">
            <v>1</v>
          </cell>
        </row>
        <row r="415">
          <cell r="CM415" t="str">
            <v>3330_74_1</v>
          </cell>
          <cell r="CN415" t="str">
            <v>Credit Spread</v>
          </cell>
          <cell r="CO415" t="str">
            <v>Official VaR</v>
          </cell>
          <cell r="CP415">
            <v>0</v>
          </cell>
          <cell r="CQ415">
            <v>74</v>
          </cell>
          <cell r="CR415">
            <v>1</v>
          </cell>
        </row>
        <row r="416">
          <cell r="CM416" t="str">
            <v>3330_118_1</v>
          </cell>
          <cell r="CN416" t="str">
            <v>FX risk incl options</v>
          </cell>
          <cell r="CO416" t="str">
            <v>Official VaR</v>
          </cell>
          <cell r="CP416">
            <v>86107.930582134184</v>
          </cell>
          <cell r="CQ416">
            <v>118</v>
          </cell>
          <cell r="CR416">
            <v>1</v>
          </cell>
        </row>
        <row r="417">
          <cell r="CM417" t="str">
            <v>3330_119_1</v>
          </cell>
          <cell r="CN417" t="str">
            <v>FX risk - HS part</v>
          </cell>
          <cell r="CO417" t="str">
            <v>Official VaR</v>
          </cell>
          <cell r="CP417">
            <v>86107.930582134184</v>
          </cell>
          <cell r="CQ417">
            <v>119</v>
          </cell>
          <cell r="CR417">
            <v>1</v>
          </cell>
        </row>
        <row r="418">
          <cell r="CM418" t="str">
            <v>3330_133_1</v>
          </cell>
          <cell r="CN418" t="str">
            <v>CS VaR Hist simu</v>
          </cell>
          <cell r="CO418" t="str">
            <v>Official VaR</v>
          </cell>
          <cell r="CP418">
            <v>0</v>
          </cell>
          <cell r="CQ418">
            <v>133</v>
          </cell>
          <cell r="CR418">
            <v>1</v>
          </cell>
        </row>
        <row r="419">
          <cell r="CM419" t="str">
            <v>3330_139_1</v>
          </cell>
          <cell r="CN419" t="str">
            <v>FX risk - Lin appr</v>
          </cell>
          <cell r="CO419" t="str">
            <v>Official VaR</v>
          </cell>
          <cell r="CP419">
            <v>86107.930582134184</v>
          </cell>
          <cell r="CQ419">
            <v>139</v>
          </cell>
          <cell r="CR419">
            <v>1</v>
          </cell>
        </row>
        <row r="420">
          <cell r="CM420" t="str">
            <v>3330_242_1</v>
          </cell>
          <cell r="CN420" t="str">
            <v>TOT HS part</v>
          </cell>
          <cell r="CO420" t="str">
            <v>Official VaR</v>
          </cell>
          <cell r="CP420">
            <v>129117.36021094675</v>
          </cell>
          <cell r="CQ420">
            <v>242</v>
          </cell>
          <cell r="CR420">
            <v>1</v>
          </cell>
        </row>
        <row r="421">
          <cell r="CM421" t="str">
            <v>3330_407_1</v>
          </cell>
          <cell r="CN421" t="str">
            <v>Oil risk</v>
          </cell>
          <cell r="CO421" t="str">
            <v>Official VaR</v>
          </cell>
          <cell r="CP421">
            <v>0</v>
          </cell>
          <cell r="CQ421">
            <v>407</v>
          </cell>
          <cell r="CR421">
            <v>1</v>
          </cell>
        </row>
        <row r="422">
          <cell r="CM422" t="str">
            <v>3407_1_1</v>
          </cell>
          <cell r="CN422" t="str">
            <v>Interest rate</v>
          </cell>
          <cell r="CO422" t="str">
            <v>Official VaR</v>
          </cell>
          <cell r="CP422">
            <v>0</v>
          </cell>
          <cell r="CQ422">
            <v>1</v>
          </cell>
          <cell r="CR422">
            <v>1</v>
          </cell>
        </row>
        <row r="423">
          <cell r="CM423" t="str">
            <v>3407_3_1</v>
          </cell>
          <cell r="CN423" t="str">
            <v>Equity (old)</v>
          </cell>
          <cell r="CO423" t="str">
            <v>Official VaR</v>
          </cell>
          <cell r="CP423">
            <v>1891948.3329458886</v>
          </cell>
          <cell r="CQ423">
            <v>3</v>
          </cell>
          <cell r="CR423">
            <v>1</v>
          </cell>
        </row>
        <row r="424">
          <cell r="CM424" t="str">
            <v>3407_13_1</v>
          </cell>
          <cell r="CN424" t="str">
            <v>Total equity</v>
          </cell>
          <cell r="CO424" t="str">
            <v>Official VaR</v>
          </cell>
          <cell r="CP424">
            <v>1891948.3329458886</v>
          </cell>
          <cell r="CQ424">
            <v>13</v>
          </cell>
          <cell r="CR424">
            <v>1</v>
          </cell>
        </row>
        <row r="425">
          <cell r="CM425" t="str">
            <v>3407_16_1</v>
          </cell>
          <cell r="CN425" t="str">
            <v>Total risk + EQopt</v>
          </cell>
          <cell r="CO425" t="str">
            <v>Official VaR</v>
          </cell>
          <cell r="CP425">
            <v>1924832.5531850816</v>
          </cell>
          <cell r="CQ425">
            <v>16</v>
          </cell>
          <cell r="CR425">
            <v>1</v>
          </cell>
        </row>
        <row r="426">
          <cell r="CM426" t="str">
            <v>3407_30_1</v>
          </cell>
          <cell r="CN426" t="str">
            <v>Total IR risk</v>
          </cell>
          <cell r="CO426" t="str">
            <v>Official VaR</v>
          </cell>
          <cell r="CP426">
            <v>0</v>
          </cell>
          <cell r="CQ426">
            <v>30</v>
          </cell>
          <cell r="CR426">
            <v>1</v>
          </cell>
        </row>
        <row r="427">
          <cell r="CM427" t="str">
            <v>3407_46_1</v>
          </cell>
          <cell r="CN427" t="str">
            <v>Eqt + options</v>
          </cell>
          <cell r="CO427" t="str">
            <v>Official VaR</v>
          </cell>
          <cell r="CP427">
            <v>1891948.3329458886</v>
          </cell>
          <cell r="CQ427">
            <v>46</v>
          </cell>
          <cell r="CR427">
            <v>1</v>
          </cell>
        </row>
        <row r="428">
          <cell r="CM428" t="str">
            <v>3407_51_1</v>
          </cell>
          <cell r="CN428" t="str">
            <v>INT Hist simu contr</v>
          </cell>
          <cell r="CO428" t="str">
            <v>Official VaR</v>
          </cell>
          <cell r="CP428">
            <v>0</v>
          </cell>
          <cell r="CQ428">
            <v>51</v>
          </cell>
          <cell r="CR428">
            <v>1</v>
          </cell>
        </row>
        <row r="429">
          <cell r="CM429" t="str">
            <v>3407_74_1</v>
          </cell>
          <cell r="CN429" t="str">
            <v>Credit Spread</v>
          </cell>
          <cell r="CO429" t="str">
            <v>Official VaR</v>
          </cell>
          <cell r="CP429">
            <v>0</v>
          </cell>
          <cell r="CQ429">
            <v>74</v>
          </cell>
          <cell r="CR429">
            <v>1</v>
          </cell>
        </row>
        <row r="430">
          <cell r="CM430" t="str">
            <v>3407_118_1</v>
          </cell>
          <cell r="CN430" t="str">
            <v>FX risk incl options</v>
          </cell>
          <cell r="CO430" t="str">
            <v>Official VaR</v>
          </cell>
          <cell r="CP430">
            <v>103491.10479546346</v>
          </cell>
          <cell r="CQ430">
            <v>118</v>
          </cell>
          <cell r="CR430">
            <v>1</v>
          </cell>
        </row>
        <row r="431">
          <cell r="CM431" t="str">
            <v>3407_119_1</v>
          </cell>
          <cell r="CN431" t="str">
            <v>FX risk - HS part</v>
          </cell>
          <cell r="CO431" t="str">
            <v>Official VaR</v>
          </cell>
          <cell r="CP431">
            <v>103491.10479546346</v>
          </cell>
          <cell r="CQ431">
            <v>119</v>
          </cell>
          <cell r="CR431">
            <v>1</v>
          </cell>
        </row>
        <row r="432">
          <cell r="CM432" t="str">
            <v>3407_133_1</v>
          </cell>
          <cell r="CN432" t="str">
            <v>CS VaR Hist simu</v>
          </cell>
          <cell r="CO432" t="str">
            <v>Official VaR</v>
          </cell>
          <cell r="CP432">
            <v>0</v>
          </cell>
          <cell r="CQ432">
            <v>133</v>
          </cell>
          <cell r="CR432">
            <v>1</v>
          </cell>
        </row>
        <row r="433">
          <cell r="CM433" t="str">
            <v>3407_139_1</v>
          </cell>
          <cell r="CN433" t="str">
            <v>FX risk - Lin appr</v>
          </cell>
          <cell r="CO433" t="str">
            <v>Official VaR</v>
          </cell>
          <cell r="CP433">
            <v>103491.10479546346</v>
          </cell>
          <cell r="CQ433">
            <v>139</v>
          </cell>
          <cell r="CR433">
            <v>1</v>
          </cell>
        </row>
        <row r="434">
          <cell r="CM434" t="str">
            <v>3407_242_1</v>
          </cell>
          <cell r="CN434" t="str">
            <v>TOT HS part</v>
          </cell>
          <cell r="CO434" t="str">
            <v>Official VaR</v>
          </cell>
          <cell r="CP434">
            <v>1924832.5531850816</v>
          </cell>
          <cell r="CQ434">
            <v>242</v>
          </cell>
          <cell r="CR434">
            <v>1</v>
          </cell>
        </row>
        <row r="435">
          <cell r="CM435" t="str">
            <v>3407_407_1</v>
          </cell>
          <cell r="CN435" t="str">
            <v>Oil risk</v>
          </cell>
          <cell r="CO435" t="str">
            <v>Official VaR</v>
          </cell>
          <cell r="CP435">
            <v>0</v>
          </cell>
          <cell r="CQ435">
            <v>407</v>
          </cell>
          <cell r="CR435">
            <v>1</v>
          </cell>
        </row>
        <row r="436">
          <cell r="CM436" t="str">
            <v>3408_1_1</v>
          </cell>
          <cell r="CN436" t="str">
            <v>Interest rate</v>
          </cell>
          <cell r="CO436" t="str">
            <v>Official VaR</v>
          </cell>
          <cell r="CP436">
            <v>0</v>
          </cell>
          <cell r="CQ436">
            <v>1</v>
          </cell>
          <cell r="CR436">
            <v>1</v>
          </cell>
        </row>
        <row r="437">
          <cell r="CM437" t="str">
            <v>3408_3_1</v>
          </cell>
          <cell r="CN437" t="str">
            <v>Equity (old)</v>
          </cell>
          <cell r="CO437" t="str">
            <v>Official VaR</v>
          </cell>
          <cell r="CP437">
            <v>0</v>
          </cell>
          <cell r="CQ437">
            <v>3</v>
          </cell>
          <cell r="CR437">
            <v>1</v>
          </cell>
        </row>
        <row r="438">
          <cell r="CM438" t="str">
            <v>3408_13_1</v>
          </cell>
          <cell r="CN438" t="str">
            <v>Total equity</v>
          </cell>
          <cell r="CO438" t="str">
            <v>Official VaR</v>
          </cell>
          <cell r="CP438">
            <v>0</v>
          </cell>
          <cell r="CQ438">
            <v>13</v>
          </cell>
          <cell r="CR438">
            <v>1</v>
          </cell>
        </row>
        <row r="439">
          <cell r="CM439" t="str">
            <v>3408_16_1</v>
          </cell>
          <cell r="CN439" t="str">
            <v>Total risk + EQopt</v>
          </cell>
          <cell r="CO439" t="str">
            <v>Official VaR</v>
          </cell>
          <cell r="CP439">
            <v>0</v>
          </cell>
          <cell r="CQ439">
            <v>16</v>
          </cell>
          <cell r="CR439">
            <v>1</v>
          </cell>
        </row>
        <row r="440">
          <cell r="CM440" t="str">
            <v>3408_30_1</v>
          </cell>
          <cell r="CN440" t="str">
            <v>Total IR risk</v>
          </cell>
          <cell r="CO440" t="str">
            <v>Official VaR</v>
          </cell>
          <cell r="CP440">
            <v>0</v>
          </cell>
          <cell r="CQ440">
            <v>30</v>
          </cell>
          <cell r="CR440">
            <v>1</v>
          </cell>
        </row>
        <row r="441">
          <cell r="CM441" t="str">
            <v>3408_46_1</v>
          </cell>
          <cell r="CN441" t="str">
            <v>Eqt + options</v>
          </cell>
          <cell r="CO441" t="str">
            <v>Official VaR</v>
          </cell>
          <cell r="CP441">
            <v>0</v>
          </cell>
          <cell r="CQ441">
            <v>46</v>
          </cell>
          <cell r="CR441">
            <v>1</v>
          </cell>
        </row>
        <row r="442">
          <cell r="CM442" t="str">
            <v>3408_51_1</v>
          </cell>
          <cell r="CN442" t="str">
            <v>INT Hist simu contr</v>
          </cell>
          <cell r="CO442" t="str">
            <v>Official VaR</v>
          </cell>
          <cell r="CP442">
            <v>0</v>
          </cell>
          <cell r="CQ442">
            <v>51</v>
          </cell>
          <cell r="CR442">
            <v>1</v>
          </cell>
        </row>
        <row r="443">
          <cell r="CM443" t="str">
            <v>3408_74_1</v>
          </cell>
          <cell r="CN443" t="str">
            <v>Credit Spread</v>
          </cell>
          <cell r="CO443" t="str">
            <v>Official VaR</v>
          </cell>
          <cell r="CP443">
            <v>0</v>
          </cell>
          <cell r="CQ443">
            <v>74</v>
          </cell>
          <cell r="CR443">
            <v>1</v>
          </cell>
        </row>
        <row r="444">
          <cell r="CM444" t="str">
            <v>3408_118_1</v>
          </cell>
          <cell r="CN444" t="str">
            <v>FX risk incl options</v>
          </cell>
          <cell r="CO444" t="str">
            <v>Official VaR</v>
          </cell>
          <cell r="CP444">
            <v>0</v>
          </cell>
          <cell r="CQ444">
            <v>118</v>
          </cell>
          <cell r="CR444">
            <v>1</v>
          </cell>
        </row>
        <row r="445">
          <cell r="CM445" t="str">
            <v>3408_119_1</v>
          </cell>
          <cell r="CN445" t="str">
            <v>FX risk - HS part</v>
          </cell>
          <cell r="CO445" t="str">
            <v>Official VaR</v>
          </cell>
          <cell r="CP445">
            <v>0</v>
          </cell>
          <cell r="CQ445">
            <v>119</v>
          </cell>
          <cell r="CR445">
            <v>1</v>
          </cell>
        </row>
        <row r="446">
          <cell r="CM446" t="str">
            <v>3408_133_1</v>
          </cell>
          <cell r="CN446" t="str">
            <v>CS VaR Hist simu</v>
          </cell>
          <cell r="CO446" t="str">
            <v>Official VaR</v>
          </cell>
          <cell r="CP446">
            <v>0</v>
          </cell>
          <cell r="CQ446">
            <v>133</v>
          </cell>
          <cell r="CR446">
            <v>1</v>
          </cell>
        </row>
        <row r="447">
          <cell r="CM447" t="str">
            <v>3408_139_1</v>
          </cell>
          <cell r="CN447" t="str">
            <v>FX risk - Lin appr</v>
          </cell>
          <cell r="CO447" t="str">
            <v>Official VaR</v>
          </cell>
          <cell r="CP447">
            <v>0</v>
          </cell>
          <cell r="CQ447">
            <v>139</v>
          </cell>
          <cell r="CR447">
            <v>1</v>
          </cell>
        </row>
        <row r="448">
          <cell r="CM448" t="str">
            <v>3408_242_1</v>
          </cell>
          <cell r="CN448" t="str">
            <v>TOT HS part</v>
          </cell>
          <cell r="CO448" t="str">
            <v>Official VaR</v>
          </cell>
          <cell r="CP448">
            <v>0</v>
          </cell>
          <cell r="CQ448">
            <v>242</v>
          </cell>
          <cell r="CR448">
            <v>1</v>
          </cell>
        </row>
        <row r="449">
          <cell r="CM449" t="str">
            <v>3408_407_1</v>
          </cell>
          <cell r="CN449" t="str">
            <v>Oil risk</v>
          </cell>
          <cell r="CO449" t="str">
            <v>Official VaR</v>
          </cell>
          <cell r="CP449">
            <v>0</v>
          </cell>
          <cell r="CQ449">
            <v>407</v>
          </cell>
          <cell r="CR449">
            <v>1</v>
          </cell>
        </row>
        <row r="450">
          <cell r="CM450" t="str">
            <v>3411_1_1</v>
          </cell>
          <cell r="CN450" t="str">
            <v>Interest rate</v>
          </cell>
          <cell r="CO450" t="str">
            <v>Official VaR</v>
          </cell>
          <cell r="CP450">
            <v>0</v>
          </cell>
          <cell r="CQ450">
            <v>1</v>
          </cell>
          <cell r="CR450">
            <v>1</v>
          </cell>
        </row>
        <row r="451">
          <cell r="CM451" t="str">
            <v>3411_3_1</v>
          </cell>
          <cell r="CN451" t="str">
            <v>Equity (old)</v>
          </cell>
          <cell r="CO451" t="str">
            <v>Official VaR</v>
          </cell>
          <cell r="CP451">
            <v>0</v>
          </cell>
          <cell r="CQ451">
            <v>3</v>
          </cell>
          <cell r="CR451">
            <v>1</v>
          </cell>
        </row>
        <row r="452">
          <cell r="CM452" t="str">
            <v>3411_13_1</v>
          </cell>
          <cell r="CN452" t="str">
            <v>Total equity</v>
          </cell>
          <cell r="CO452" t="str">
            <v>Official VaR</v>
          </cell>
          <cell r="CP452">
            <v>0</v>
          </cell>
          <cell r="CQ452">
            <v>13</v>
          </cell>
          <cell r="CR452">
            <v>1</v>
          </cell>
        </row>
        <row r="453">
          <cell r="CM453" t="str">
            <v>3411_16_1</v>
          </cell>
          <cell r="CN453" t="str">
            <v>Total risk + EQopt</v>
          </cell>
          <cell r="CO453" t="str">
            <v>Official VaR</v>
          </cell>
          <cell r="CP453">
            <v>0</v>
          </cell>
          <cell r="CQ453">
            <v>16</v>
          </cell>
          <cell r="CR453">
            <v>1</v>
          </cell>
        </row>
        <row r="454">
          <cell r="CM454" t="str">
            <v>3411_26_1</v>
          </cell>
          <cell r="CN454" t="str">
            <v xml:space="preserve">CS VaR </v>
          </cell>
          <cell r="CO454" t="str">
            <v>Official VaR</v>
          </cell>
          <cell r="CP454">
            <v>0</v>
          </cell>
          <cell r="CQ454">
            <v>26</v>
          </cell>
          <cell r="CR454">
            <v>1</v>
          </cell>
        </row>
        <row r="455">
          <cell r="CM455" t="str">
            <v>3411_30_1</v>
          </cell>
          <cell r="CN455" t="str">
            <v>Total IR risk</v>
          </cell>
          <cell r="CO455" t="str">
            <v>Official VaR</v>
          </cell>
          <cell r="CP455">
            <v>0</v>
          </cell>
          <cell r="CQ455">
            <v>30</v>
          </cell>
          <cell r="CR455">
            <v>1</v>
          </cell>
        </row>
        <row r="456">
          <cell r="CM456" t="str">
            <v>3411_46_1</v>
          </cell>
          <cell r="CN456" t="str">
            <v>Eqt + options</v>
          </cell>
          <cell r="CO456" t="str">
            <v>Official VaR</v>
          </cell>
          <cell r="CP456">
            <v>0</v>
          </cell>
          <cell r="CQ456">
            <v>46</v>
          </cell>
          <cell r="CR456">
            <v>1</v>
          </cell>
        </row>
        <row r="457">
          <cell r="CM457" t="str">
            <v>3411_51_1</v>
          </cell>
          <cell r="CN457" t="str">
            <v>INT Hist simu contr</v>
          </cell>
          <cell r="CO457" t="str">
            <v>Official VaR</v>
          </cell>
          <cell r="CP457">
            <v>0</v>
          </cell>
          <cell r="CQ457">
            <v>51</v>
          </cell>
          <cell r="CR457">
            <v>1</v>
          </cell>
        </row>
        <row r="458">
          <cell r="CM458" t="str">
            <v>3411_74_1</v>
          </cell>
          <cell r="CN458" t="str">
            <v>Credit Spread</v>
          </cell>
          <cell r="CO458" t="str">
            <v>Official VaR</v>
          </cell>
          <cell r="CP458">
            <v>0</v>
          </cell>
          <cell r="CQ458">
            <v>74</v>
          </cell>
          <cell r="CR458">
            <v>1</v>
          </cell>
        </row>
        <row r="459">
          <cell r="CM459" t="str">
            <v>3411_118_1</v>
          </cell>
          <cell r="CN459" t="str">
            <v>FX risk incl options</v>
          </cell>
          <cell r="CO459" t="str">
            <v>Official VaR</v>
          </cell>
          <cell r="CP459">
            <v>0</v>
          </cell>
          <cell r="CQ459">
            <v>118</v>
          </cell>
          <cell r="CR459">
            <v>1</v>
          </cell>
        </row>
        <row r="460">
          <cell r="CM460" t="str">
            <v>3411_119_1</v>
          </cell>
          <cell r="CN460" t="str">
            <v>FX risk - HS part</v>
          </cell>
          <cell r="CO460" t="str">
            <v>Official VaR</v>
          </cell>
          <cell r="CP460">
            <v>0</v>
          </cell>
          <cell r="CQ460">
            <v>119</v>
          </cell>
          <cell r="CR460">
            <v>1</v>
          </cell>
        </row>
        <row r="461">
          <cell r="CM461" t="str">
            <v>3411_133_1</v>
          </cell>
          <cell r="CN461" t="str">
            <v>CS VaR Hist simu</v>
          </cell>
          <cell r="CO461" t="str">
            <v>Official VaR</v>
          </cell>
          <cell r="CP461">
            <v>0</v>
          </cell>
          <cell r="CQ461">
            <v>133</v>
          </cell>
          <cell r="CR461">
            <v>1</v>
          </cell>
        </row>
        <row r="462">
          <cell r="CM462" t="str">
            <v>3411_139_1</v>
          </cell>
          <cell r="CN462" t="str">
            <v>FX risk - Lin appr</v>
          </cell>
          <cell r="CO462" t="str">
            <v>Official VaR</v>
          </cell>
          <cell r="CP462">
            <v>0</v>
          </cell>
          <cell r="CQ462">
            <v>139</v>
          </cell>
          <cell r="CR462">
            <v>1</v>
          </cell>
        </row>
        <row r="463">
          <cell r="CM463" t="str">
            <v>3411_242_1</v>
          </cell>
          <cell r="CN463" t="str">
            <v>TOT HS part</v>
          </cell>
          <cell r="CO463" t="str">
            <v>Official VaR</v>
          </cell>
          <cell r="CP463">
            <v>0</v>
          </cell>
          <cell r="CQ463">
            <v>242</v>
          </cell>
          <cell r="CR463">
            <v>1</v>
          </cell>
        </row>
        <row r="464">
          <cell r="CM464" t="str">
            <v>3411_407_1</v>
          </cell>
          <cell r="CN464" t="str">
            <v>Oil risk</v>
          </cell>
          <cell r="CO464" t="str">
            <v>Official VaR</v>
          </cell>
          <cell r="CP464">
            <v>0</v>
          </cell>
          <cell r="CQ464">
            <v>407</v>
          </cell>
          <cell r="CR464">
            <v>1</v>
          </cell>
        </row>
        <row r="465">
          <cell r="CM465" t="str">
            <v>3436_1_1</v>
          </cell>
          <cell r="CN465" t="str">
            <v>Interest rate</v>
          </cell>
          <cell r="CO465" t="str">
            <v>Official VaR</v>
          </cell>
          <cell r="CP465">
            <v>4207659.8220923413</v>
          </cell>
          <cell r="CQ465">
            <v>1</v>
          </cell>
          <cell r="CR465">
            <v>1</v>
          </cell>
        </row>
        <row r="466">
          <cell r="CM466" t="str">
            <v>3436_3_1</v>
          </cell>
          <cell r="CN466" t="str">
            <v>Equity (old)</v>
          </cell>
          <cell r="CO466" t="str">
            <v>Official VaR</v>
          </cell>
          <cell r="CP466">
            <v>0</v>
          </cell>
          <cell r="CQ466">
            <v>3</v>
          </cell>
          <cell r="CR466">
            <v>1</v>
          </cell>
        </row>
        <row r="467">
          <cell r="CM467" t="str">
            <v>3436_13_1</v>
          </cell>
          <cell r="CN467" t="str">
            <v>Total equity</v>
          </cell>
          <cell r="CO467" t="str">
            <v>Official VaR</v>
          </cell>
          <cell r="CP467">
            <v>0</v>
          </cell>
          <cell r="CQ467">
            <v>13</v>
          </cell>
          <cell r="CR467">
            <v>1</v>
          </cell>
        </row>
        <row r="468">
          <cell r="CM468" t="str">
            <v>3436_16_1</v>
          </cell>
          <cell r="CN468" t="str">
            <v>Total risk + EQopt</v>
          </cell>
          <cell r="CO468" t="str">
            <v>Official VaR</v>
          </cell>
          <cell r="CP468">
            <v>4207659.8220923413</v>
          </cell>
          <cell r="CQ468">
            <v>16</v>
          </cell>
          <cell r="CR468">
            <v>1</v>
          </cell>
        </row>
        <row r="469">
          <cell r="CM469" t="str">
            <v>3436_30_1</v>
          </cell>
          <cell r="CN469" t="str">
            <v>Total IR risk</v>
          </cell>
          <cell r="CO469" t="str">
            <v>Official VaR</v>
          </cell>
          <cell r="CP469">
            <v>4207659.8220923413</v>
          </cell>
          <cell r="CQ469">
            <v>30</v>
          </cell>
          <cell r="CR469">
            <v>1</v>
          </cell>
        </row>
        <row r="470">
          <cell r="CM470" t="str">
            <v>3436_46_1</v>
          </cell>
          <cell r="CN470" t="str">
            <v>Eqt + options</v>
          </cell>
          <cell r="CO470" t="str">
            <v>Official VaR</v>
          </cell>
          <cell r="CP470">
            <v>0</v>
          </cell>
          <cell r="CQ470">
            <v>46</v>
          </cell>
          <cell r="CR470">
            <v>1</v>
          </cell>
        </row>
        <row r="471">
          <cell r="CM471" t="str">
            <v>3436_51_1</v>
          </cell>
          <cell r="CN471" t="str">
            <v>INT Hist simu contr</v>
          </cell>
          <cell r="CO471" t="str">
            <v>Official VaR</v>
          </cell>
          <cell r="CP471">
            <v>4207659.8220923413</v>
          </cell>
          <cell r="CQ471">
            <v>51</v>
          </cell>
          <cell r="CR471">
            <v>1</v>
          </cell>
        </row>
        <row r="472">
          <cell r="CM472" t="str">
            <v>3436_74_1</v>
          </cell>
          <cell r="CN472" t="str">
            <v>Credit Spread</v>
          </cell>
          <cell r="CO472" t="str">
            <v>Official VaR</v>
          </cell>
          <cell r="CP472">
            <v>0</v>
          </cell>
          <cell r="CQ472">
            <v>74</v>
          </cell>
          <cell r="CR472">
            <v>1</v>
          </cell>
        </row>
        <row r="473">
          <cell r="CM473" t="str">
            <v>3436_118_1</v>
          </cell>
          <cell r="CN473" t="str">
            <v>FX risk incl options</v>
          </cell>
          <cell r="CO473" t="str">
            <v>Official VaR</v>
          </cell>
          <cell r="CP473">
            <v>1.3251132096805014E-32</v>
          </cell>
          <cell r="CQ473">
            <v>118</v>
          </cell>
          <cell r="CR473">
            <v>1</v>
          </cell>
        </row>
        <row r="474">
          <cell r="CM474" t="str">
            <v>3436_119_1</v>
          </cell>
          <cell r="CN474" t="str">
            <v>FX risk - HS part</v>
          </cell>
          <cell r="CO474" t="str">
            <v>Official VaR</v>
          </cell>
          <cell r="CP474">
            <v>1.3251132096805014E-32</v>
          </cell>
          <cell r="CQ474">
            <v>119</v>
          </cell>
          <cell r="CR474">
            <v>1</v>
          </cell>
        </row>
        <row r="475">
          <cell r="CM475" t="str">
            <v>3436_133_1</v>
          </cell>
          <cell r="CN475" t="str">
            <v>CS VaR Hist simu</v>
          </cell>
          <cell r="CO475" t="str">
            <v>Official VaR</v>
          </cell>
          <cell r="CP475">
            <v>0</v>
          </cell>
          <cell r="CQ475">
            <v>133</v>
          </cell>
          <cell r="CR475">
            <v>1</v>
          </cell>
        </row>
        <row r="476">
          <cell r="CM476" t="str">
            <v>3436_139_1</v>
          </cell>
          <cell r="CN476" t="str">
            <v>FX risk - Lin appr</v>
          </cell>
          <cell r="CO476" t="str">
            <v>Official VaR</v>
          </cell>
          <cell r="CP476">
            <v>1.3251132096805014E-32</v>
          </cell>
          <cell r="CQ476">
            <v>139</v>
          </cell>
          <cell r="CR476">
            <v>1</v>
          </cell>
        </row>
        <row r="477">
          <cell r="CM477" t="str">
            <v>3436_242_1</v>
          </cell>
          <cell r="CN477" t="str">
            <v>TOT HS part</v>
          </cell>
          <cell r="CO477" t="str">
            <v>Official VaR</v>
          </cell>
          <cell r="CP477">
            <v>4207659.8220923413</v>
          </cell>
          <cell r="CQ477">
            <v>242</v>
          </cell>
          <cell r="CR477">
            <v>1</v>
          </cell>
        </row>
        <row r="478">
          <cell r="CM478" t="str">
            <v>3436_407_1</v>
          </cell>
          <cell r="CN478" t="str">
            <v>Oil risk</v>
          </cell>
          <cell r="CO478" t="str">
            <v>Official VaR</v>
          </cell>
          <cell r="CP478">
            <v>0</v>
          </cell>
          <cell r="CQ478">
            <v>407</v>
          </cell>
          <cell r="CR478">
            <v>1</v>
          </cell>
        </row>
        <row r="479">
          <cell r="CM479" t="str">
            <v>3437_1_1</v>
          </cell>
          <cell r="CN479" t="str">
            <v>Interest rate</v>
          </cell>
          <cell r="CO479" t="str">
            <v>Official VaR</v>
          </cell>
          <cell r="CP479">
            <v>0</v>
          </cell>
          <cell r="CQ479">
            <v>1</v>
          </cell>
          <cell r="CR479">
            <v>1</v>
          </cell>
        </row>
        <row r="480">
          <cell r="CM480" t="str">
            <v>3437_3_1</v>
          </cell>
          <cell r="CN480" t="str">
            <v>Equity (old)</v>
          </cell>
          <cell r="CO480" t="str">
            <v>Official VaR</v>
          </cell>
          <cell r="CP480">
            <v>0</v>
          </cell>
          <cell r="CQ480">
            <v>3</v>
          </cell>
          <cell r="CR480">
            <v>1</v>
          </cell>
        </row>
        <row r="481">
          <cell r="CM481" t="str">
            <v>3437_13_1</v>
          </cell>
          <cell r="CN481" t="str">
            <v>Total equity</v>
          </cell>
          <cell r="CO481" t="str">
            <v>Official VaR</v>
          </cell>
          <cell r="CP481">
            <v>0</v>
          </cell>
          <cell r="CQ481">
            <v>13</v>
          </cell>
          <cell r="CR481">
            <v>1</v>
          </cell>
        </row>
        <row r="482">
          <cell r="CM482" t="str">
            <v>3437_16_1</v>
          </cell>
          <cell r="CN482" t="str">
            <v>Total risk + EQopt</v>
          </cell>
          <cell r="CO482" t="str">
            <v>Official VaR</v>
          </cell>
          <cell r="CP482">
            <v>2.5930676813380708E-38</v>
          </cell>
          <cell r="CQ482">
            <v>16</v>
          </cell>
          <cell r="CR482">
            <v>1</v>
          </cell>
        </row>
        <row r="483">
          <cell r="CM483" t="str">
            <v>3437_30_1</v>
          </cell>
          <cell r="CN483" t="str">
            <v>Total IR risk</v>
          </cell>
          <cell r="CO483" t="str">
            <v>Official VaR</v>
          </cell>
          <cell r="CP483">
            <v>0</v>
          </cell>
          <cell r="CQ483">
            <v>30</v>
          </cell>
          <cell r="CR483">
            <v>1</v>
          </cell>
        </row>
        <row r="484">
          <cell r="CM484" t="str">
            <v>3437_46_1</v>
          </cell>
          <cell r="CN484" t="str">
            <v>Eqt + options</v>
          </cell>
          <cell r="CO484" t="str">
            <v>Official VaR</v>
          </cell>
          <cell r="CP484">
            <v>0</v>
          </cell>
          <cell r="CQ484">
            <v>46</v>
          </cell>
          <cell r="CR484">
            <v>1</v>
          </cell>
        </row>
        <row r="485">
          <cell r="CM485" t="str">
            <v>3437_51_1</v>
          </cell>
          <cell r="CN485" t="str">
            <v>INT Hist simu contr</v>
          </cell>
          <cell r="CO485" t="str">
            <v>Official VaR</v>
          </cell>
          <cell r="CP485">
            <v>0</v>
          </cell>
          <cell r="CQ485">
            <v>51</v>
          </cell>
          <cell r="CR485">
            <v>1</v>
          </cell>
        </row>
        <row r="486">
          <cell r="CM486" t="str">
            <v>3437_74_1</v>
          </cell>
          <cell r="CN486" t="str">
            <v>Credit Spread</v>
          </cell>
          <cell r="CO486" t="str">
            <v>Official VaR</v>
          </cell>
          <cell r="CP486">
            <v>0</v>
          </cell>
          <cell r="CQ486">
            <v>74</v>
          </cell>
          <cell r="CR486">
            <v>1</v>
          </cell>
        </row>
        <row r="487">
          <cell r="CM487" t="str">
            <v>3437_118_1</v>
          </cell>
          <cell r="CN487" t="str">
            <v>FX risk incl options</v>
          </cell>
          <cell r="CO487" t="str">
            <v>Official VaR</v>
          </cell>
          <cell r="CP487">
            <v>2.5930676813380708E-38</v>
          </cell>
          <cell r="CQ487">
            <v>118</v>
          </cell>
          <cell r="CR487">
            <v>1</v>
          </cell>
        </row>
        <row r="488">
          <cell r="CM488" t="str">
            <v>3437_119_1</v>
          </cell>
          <cell r="CN488" t="str">
            <v>FX risk - HS part</v>
          </cell>
          <cell r="CO488" t="str">
            <v>Official VaR</v>
          </cell>
          <cell r="CP488">
            <v>2.5930676813380708E-38</v>
          </cell>
          <cell r="CQ488">
            <v>119</v>
          </cell>
          <cell r="CR488">
            <v>1</v>
          </cell>
        </row>
        <row r="489">
          <cell r="CM489" t="str">
            <v>3437_133_1</v>
          </cell>
          <cell r="CN489" t="str">
            <v>CS VaR Hist simu</v>
          </cell>
          <cell r="CO489" t="str">
            <v>Official VaR</v>
          </cell>
          <cell r="CP489">
            <v>0</v>
          </cell>
          <cell r="CQ489">
            <v>133</v>
          </cell>
          <cell r="CR489">
            <v>1</v>
          </cell>
        </row>
        <row r="490">
          <cell r="CM490" t="str">
            <v>3437_139_1</v>
          </cell>
          <cell r="CN490" t="str">
            <v>FX risk - Lin appr</v>
          </cell>
          <cell r="CO490" t="str">
            <v>Official VaR</v>
          </cell>
          <cell r="CP490">
            <v>2.5930676813380708E-38</v>
          </cell>
          <cell r="CQ490">
            <v>139</v>
          </cell>
          <cell r="CR490">
            <v>1</v>
          </cell>
        </row>
        <row r="491">
          <cell r="CM491" t="str">
            <v>3437_242_1</v>
          </cell>
          <cell r="CN491" t="str">
            <v>TOT HS part</v>
          </cell>
          <cell r="CO491" t="str">
            <v>Official VaR</v>
          </cell>
          <cell r="CP491">
            <v>2.5930676813380708E-38</v>
          </cell>
          <cell r="CQ491">
            <v>242</v>
          </cell>
          <cell r="CR491">
            <v>1</v>
          </cell>
        </row>
        <row r="492">
          <cell r="CM492" t="str">
            <v>3437_407_1</v>
          </cell>
          <cell r="CN492" t="str">
            <v>Oil risk</v>
          </cell>
          <cell r="CO492" t="str">
            <v>Official VaR</v>
          </cell>
          <cell r="CP492">
            <v>0</v>
          </cell>
          <cell r="CQ492">
            <v>407</v>
          </cell>
          <cell r="CR492">
            <v>1</v>
          </cell>
        </row>
        <row r="493">
          <cell r="CM493" t="str">
            <v>3440_1_1</v>
          </cell>
          <cell r="CN493" t="str">
            <v>Interest rate</v>
          </cell>
          <cell r="CO493" t="str">
            <v>Official VaR</v>
          </cell>
          <cell r="CP493">
            <v>0</v>
          </cell>
          <cell r="CQ493">
            <v>1</v>
          </cell>
          <cell r="CR493">
            <v>1</v>
          </cell>
        </row>
        <row r="494">
          <cell r="CM494" t="str">
            <v>3440_3_1</v>
          </cell>
          <cell r="CN494" t="str">
            <v>Equity (old)</v>
          </cell>
          <cell r="CO494" t="str">
            <v>Official VaR</v>
          </cell>
          <cell r="CP494">
            <v>0</v>
          </cell>
          <cell r="CQ494">
            <v>3</v>
          </cell>
          <cell r="CR494">
            <v>1</v>
          </cell>
        </row>
        <row r="495">
          <cell r="CM495" t="str">
            <v>3440_13_1</v>
          </cell>
          <cell r="CN495" t="str">
            <v>Total equity</v>
          </cell>
          <cell r="CO495" t="str">
            <v>Official VaR</v>
          </cell>
          <cell r="CP495">
            <v>0</v>
          </cell>
          <cell r="CQ495">
            <v>13</v>
          </cell>
          <cell r="CR495">
            <v>1</v>
          </cell>
        </row>
        <row r="496">
          <cell r="CM496" t="str">
            <v>3440_16_1</v>
          </cell>
          <cell r="CN496" t="str">
            <v>Total risk + EQopt</v>
          </cell>
          <cell r="CO496" t="str">
            <v>Official VaR</v>
          </cell>
          <cell r="CP496">
            <v>58952.06895007311</v>
          </cell>
          <cell r="CQ496">
            <v>16</v>
          </cell>
          <cell r="CR496">
            <v>1</v>
          </cell>
        </row>
        <row r="497">
          <cell r="CM497" t="str">
            <v>3440_30_1</v>
          </cell>
          <cell r="CN497" t="str">
            <v>Total IR risk</v>
          </cell>
          <cell r="CO497" t="str">
            <v>Official VaR</v>
          </cell>
          <cell r="CP497">
            <v>0</v>
          </cell>
          <cell r="CQ497">
            <v>30</v>
          </cell>
          <cell r="CR497">
            <v>1</v>
          </cell>
        </row>
        <row r="498">
          <cell r="CM498" t="str">
            <v>3440_46_1</v>
          </cell>
          <cell r="CN498" t="str">
            <v>Eqt + options</v>
          </cell>
          <cell r="CO498" t="str">
            <v>Official VaR</v>
          </cell>
          <cell r="CP498">
            <v>0</v>
          </cell>
          <cell r="CQ498">
            <v>46</v>
          </cell>
          <cell r="CR498">
            <v>1</v>
          </cell>
        </row>
        <row r="499">
          <cell r="CM499" t="str">
            <v>3440_51_1</v>
          </cell>
          <cell r="CN499" t="str">
            <v>INT Hist simu contr</v>
          </cell>
          <cell r="CO499" t="str">
            <v>Official VaR</v>
          </cell>
          <cell r="CP499">
            <v>0</v>
          </cell>
          <cell r="CQ499">
            <v>51</v>
          </cell>
          <cell r="CR499">
            <v>1</v>
          </cell>
        </row>
        <row r="500">
          <cell r="CM500" t="str">
            <v>3440_74_1</v>
          </cell>
          <cell r="CN500" t="str">
            <v>Credit Spread</v>
          </cell>
          <cell r="CO500" t="str">
            <v>Official VaR</v>
          </cell>
          <cell r="CP500">
            <v>0</v>
          </cell>
          <cell r="CQ500">
            <v>74</v>
          </cell>
          <cell r="CR500">
            <v>1</v>
          </cell>
        </row>
        <row r="501">
          <cell r="CM501" t="str">
            <v>3440_118_1</v>
          </cell>
          <cell r="CN501" t="str">
            <v>FX risk incl options</v>
          </cell>
          <cell r="CO501" t="str">
            <v>Official VaR</v>
          </cell>
          <cell r="CP501">
            <v>58952.06895007311</v>
          </cell>
          <cell r="CQ501">
            <v>118</v>
          </cell>
          <cell r="CR501">
            <v>1</v>
          </cell>
        </row>
        <row r="502">
          <cell r="CM502" t="str">
            <v>3440_119_1</v>
          </cell>
          <cell r="CN502" t="str">
            <v>FX risk - HS part</v>
          </cell>
          <cell r="CO502" t="str">
            <v>Official VaR</v>
          </cell>
          <cell r="CP502">
            <v>58952.06895007311</v>
          </cell>
          <cell r="CQ502">
            <v>119</v>
          </cell>
          <cell r="CR502">
            <v>1</v>
          </cell>
        </row>
        <row r="503">
          <cell r="CM503" t="str">
            <v>3440_133_1</v>
          </cell>
          <cell r="CN503" t="str">
            <v>CS VaR Hist simu</v>
          </cell>
          <cell r="CO503" t="str">
            <v>Official VaR</v>
          </cell>
          <cell r="CP503">
            <v>0</v>
          </cell>
          <cell r="CQ503">
            <v>133</v>
          </cell>
          <cell r="CR503">
            <v>1</v>
          </cell>
        </row>
        <row r="504">
          <cell r="CM504" t="str">
            <v>3440_139_1</v>
          </cell>
          <cell r="CN504" t="str">
            <v>FX risk - Lin appr</v>
          </cell>
          <cell r="CO504" t="str">
            <v>Official VaR</v>
          </cell>
          <cell r="CP504">
            <v>58952.06895007311</v>
          </cell>
          <cell r="CQ504">
            <v>139</v>
          </cell>
          <cell r="CR504">
            <v>1</v>
          </cell>
        </row>
        <row r="505">
          <cell r="CM505" t="str">
            <v>3440_242_1</v>
          </cell>
          <cell r="CN505" t="str">
            <v>TOT HS part</v>
          </cell>
          <cell r="CO505" t="str">
            <v>Official VaR</v>
          </cell>
          <cell r="CP505">
            <v>58952.06895007311</v>
          </cell>
          <cell r="CQ505">
            <v>242</v>
          </cell>
          <cell r="CR505">
            <v>1</v>
          </cell>
        </row>
        <row r="506">
          <cell r="CM506" t="str">
            <v>3440_407_1</v>
          </cell>
          <cell r="CN506" t="str">
            <v>Oil risk</v>
          </cell>
          <cell r="CO506" t="str">
            <v>Official VaR</v>
          </cell>
          <cell r="CP506">
            <v>0</v>
          </cell>
          <cell r="CQ506">
            <v>407</v>
          </cell>
          <cell r="CR506">
            <v>1</v>
          </cell>
        </row>
        <row r="507">
          <cell r="CM507" t="str">
            <v>3445_1_1</v>
          </cell>
          <cell r="CN507" t="str">
            <v>Interest rate</v>
          </cell>
          <cell r="CO507" t="str">
            <v>Official VaR</v>
          </cell>
          <cell r="CP507">
            <v>3426240.5727788596</v>
          </cell>
          <cell r="CQ507">
            <v>1</v>
          </cell>
          <cell r="CR507">
            <v>1</v>
          </cell>
        </row>
        <row r="508">
          <cell r="CM508" t="str">
            <v>3445_3_1</v>
          </cell>
          <cell r="CN508" t="str">
            <v>Equity (old)</v>
          </cell>
          <cell r="CO508" t="str">
            <v>Official VaR</v>
          </cell>
          <cell r="CP508">
            <v>0</v>
          </cell>
          <cell r="CQ508">
            <v>3</v>
          </cell>
          <cell r="CR508">
            <v>1</v>
          </cell>
        </row>
        <row r="509">
          <cell r="CM509" t="str">
            <v>3445_13_1</v>
          </cell>
          <cell r="CN509" t="str">
            <v>Total equity</v>
          </cell>
          <cell r="CO509" t="str">
            <v>Official VaR</v>
          </cell>
          <cell r="CP509">
            <v>0</v>
          </cell>
          <cell r="CQ509">
            <v>13</v>
          </cell>
          <cell r="CR509">
            <v>1</v>
          </cell>
        </row>
        <row r="510">
          <cell r="CM510" t="str">
            <v>3445_16_1</v>
          </cell>
          <cell r="CN510" t="str">
            <v>Total risk + EQopt</v>
          </cell>
          <cell r="CO510" t="str">
            <v>Official VaR</v>
          </cell>
          <cell r="CP510">
            <v>3439236.5147791859</v>
          </cell>
          <cell r="CQ510">
            <v>16</v>
          </cell>
          <cell r="CR510">
            <v>1</v>
          </cell>
        </row>
        <row r="511">
          <cell r="CM511" t="str">
            <v>3445_30_1</v>
          </cell>
          <cell r="CN511" t="str">
            <v>Total IR risk</v>
          </cell>
          <cell r="CO511" t="str">
            <v>Official VaR</v>
          </cell>
          <cell r="CP511">
            <v>3426240.5727788596</v>
          </cell>
          <cell r="CQ511">
            <v>30</v>
          </cell>
          <cell r="CR511">
            <v>1</v>
          </cell>
        </row>
        <row r="512">
          <cell r="CM512" t="str">
            <v>3445_46_1</v>
          </cell>
          <cell r="CN512" t="str">
            <v>Eqt + options</v>
          </cell>
          <cell r="CO512" t="str">
            <v>Official VaR</v>
          </cell>
          <cell r="CP512">
            <v>0</v>
          </cell>
          <cell r="CQ512">
            <v>46</v>
          </cell>
          <cell r="CR512">
            <v>1</v>
          </cell>
        </row>
        <row r="513">
          <cell r="CM513" t="str">
            <v>3445_51_1</v>
          </cell>
          <cell r="CN513" t="str">
            <v>INT Hist simu contr</v>
          </cell>
          <cell r="CO513" t="str">
            <v>Official VaR</v>
          </cell>
          <cell r="CP513">
            <v>3426240.5727788596</v>
          </cell>
          <cell r="CQ513">
            <v>51</v>
          </cell>
          <cell r="CR513">
            <v>1</v>
          </cell>
        </row>
        <row r="514">
          <cell r="CM514" t="str">
            <v>3445_74_1</v>
          </cell>
          <cell r="CN514" t="str">
            <v>Credit Spread</v>
          </cell>
          <cell r="CO514" t="str">
            <v>Official VaR</v>
          </cell>
          <cell r="CP514">
            <v>0</v>
          </cell>
          <cell r="CQ514">
            <v>74</v>
          </cell>
          <cell r="CR514">
            <v>1</v>
          </cell>
        </row>
        <row r="515">
          <cell r="CM515" t="str">
            <v>3445_118_1</v>
          </cell>
          <cell r="CN515" t="str">
            <v>FX risk incl options</v>
          </cell>
          <cell r="CO515" t="str">
            <v>Official VaR</v>
          </cell>
          <cell r="CP515">
            <v>85482.71954566006</v>
          </cell>
          <cell r="CQ515">
            <v>118</v>
          </cell>
          <cell r="CR515">
            <v>1</v>
          </cell>
        </row>
        <row r="516">
          <cell r="CM516" t="str">
            <v>3445_119_1</v>
          </cell>
          <cell r="CN516" t="str">
            <v>FX risk - HS part</v>
          </cell>
          <cell r="CO516" t="str">
            <v>Official VaR</v>
          </cell>
          <cell r="CP516">
            <v>85482.71954566006</v>
          </cell>
          <cell r="CQ516">
            <v>119</v>
          </cell>
          <cell r="CR516">
            <v>1</v>
          </cell>
        </row>
        <row r="517">
          <cell r="CM517" t="str">
            <v>3445_133_1</v>
          </cell>
          <cell r="CN517" t="str">
            <v>CS VaR Hist simu</v>
          </cell>
          <cell r="CO517" t="str">
            <v>Official VaR</v>
          </cell>
          <cell r="CP517">
            <v>0</v>
          </cell>
          <cell r="CQ517">
            <v>133</v>
          </cell>
          <cell r="CR517">
            <v>1</v>
          </cell>
        </row>
        <row r="518">
          <cell r="CM518" t="str">
            <v>3445_139_1</v>
          </cell>
          <cell r="CN518" t="str">
            <v>FX risk - Lin appr</v>
          </cell>
          <cell r="CO518" t="str">
            <v>Official VaR</v>
          </cell>
          <cell r="CP518">
            <v>85482.71954566006</v>
          </cell>
          <cell r="CQ518">
            <v>139</v>
          </cell>
          <cell r="CR518">
            <v>1</v>
          </cell>
        </row>
        <row r="519">
          <cell r="CM519" t="str">
            <v>3445_242_1</v>
          </cell>
          <cell r="CN519" t="str">
            <v>TOT HS part</v>
          </cell>
          <cell r="CO519" t="str">
            <v>Official VaR</v>
          </cell>
          <cell r="CP519">
            <v>3439236.5147791859</v>
          </cell>
          <cell r="CQ519">
            <v>242</v>
          </cell>
          <cell r="CR519">
            <v>1</v>
          </cell>
        </row>
        <row r="520">
          <cell r="CM520" t="str">
            <v>3445_407_1</v>
          </cell>
          <cell r="CN520" t="str">
            <v>Oil risk</v>
          </cell>
          <cell r="CO520" t="str">
            <v>Official VaR</v>
          </cell>
          <cell r="CP520">
            <v>0</v>
          </cell>
          <cell r="CQ520">
            <v>407</v>
          </cell>
          <cell r="CR520">
            <v>1</v>
          </cell>
        </row>
        <row r="521">
          <cell r="CM521" t="str">
            <v>3448_1_1</v>
          </cell>
          <cell r="CN521" t="str">
            <v>Interest rate</v>
          </cell>
          <cell r="CO521" t="str">
            <v>Official VaR</v>
          </cell>
          <cell r="CP521">
            <v>0</v>
          </cell>
          <cell r="CQ521">
            <v>1</v>
          </cell>
          <cell r="CR521">
            <v>1</v>
          </cell>
        </row>
        <row r="522">
          <cell r="CM522" t="str">
            <v>3448_3_1</v>
          </cell>
          <cell r="CN522" t="str">
            <v>Equity (old)</v>
          </cell>
          <cell r="CO522" t="str">
            <v>Official VaR</v>
          </cell>
          <cell r="CP522">
            <v>0</v>
          </cell>
          <cell r="CQ522">
            <v>3</v>
          </cell>
          <cell r="CR522">
            <v>1</v>
          </cell>
        </row>
        <row r="523">
          <cell r="CM523" t="str">
            <v>3448_13_1</v>
          </cell>
          <cell r="CN523" t="str">
            <v>Total equity</v>
          </cell>
          <cell r="CO523" t="str">
            <v>Official VaR</v>
          </cell>
          <cell r="CP523">
            <v>0</v>
          </cell>
          <cell r="CQ523">
            <v>13</v>
          </cell>
          <cell r="CR523">
            <v>1</v>
          </cell>
        </row>
        <row r="524">
          <cell r="CM524" t="str">
            <v>3448_16_1</v>
          </cell>
          <cell r="CN524" t="str">
            <v>Total risk + EQopt</v>
          </cell>
          <cell r="CO524" t="str">
            <v>Official VaR</v>
          </cell>
          <cell r="CP524">
            <v>0</v>
          </cell>
          <cell r="CQ524">
            <v>16</v>
          </cell>
          <cell r="CR524">
            <v>1</v>
          </cell>
        </row>
        <row r="525">
          <cell r="CM525" t="str">
            <v>3448_30_1</v>
          </cell>
          <cell r="CN525" t="str">
            <v>Total IR risk</v>
          </cell>
          <cell r="CO525" t="str">
            <v>Official VaR</v>
          </cell>
          <cell r="CP525">
            <v>0</v>
          </cell>
          <cell r="CQ525">
            <v>30</v>
          </cell>
          <cell r="CR525">
            <v>1</v>
          </cell>
        </row>
        <row r="526">
          <cell r="CM526" t="str">
            <v>3448_46_1</v>
          </cell>
          <cell r="CN526" t="str">
            <v>Eqt + options</v>
          </cell>
          <cell r="CO526" t="str">
            <v>Official VaR</v>
          </cell>
          <cell r="CP526">
            <v>0</v>
          </cell>
          <cell r="CQ526">
            <v>46</v>
          </cell>
          <cell r="CR526">
            <v>1</v>
          </cell>
        </row>
        <row r="527">
          <cell r="CM527" t="str">
            <v>3448_51_1</v>
          </cell>
          <cell r="CN527" t="str">
            <v>INT Hist simu contr</v>
          </cell>
          <cell r="CO527" t="str">
            <v>Official VaR</v>
          </cell>
          <cell r="CP527">
            <v>0</v>
          </cell>
          <cell r="CQ527">
            <v>51</v>
          </cell>
          <cell r="CR527">
            <v>1</v>
          </cell>
        </row>
        <row r="528">
          <cell r="CM528" t="str">
            <v>3448_74_1</v>
          </cell>
          <cell r="CN528" t="str">
            <v>Credit Spread</v>
          </cell>
          <cell r="CO528" t="str">
            <v>Official VaR</v>
          </cell>
          <cell r="CP528">
            <v>0</v>
          </cell>
          <cell r="CQ528">
            <v>74</v>
          </cell>
          <cell r="CR528">
            <v>1</v>
          </cell>
        </row>
        <row r="529">
          <cell r="CM529" t="str">
            <v>3448_118_1</v>
          </cell>
          <cell r="CN529" t="str">
            <v>FX risk incl options</v>
          </cell>
          <cell r="CO529" t="str">
            <v>Official VaR</v>
          </cell>
          <cell r="CP529">
            <v>0</v>
          </cell>
          <cell r="CQ529">
            <v>118</v>
          </cell>
          <cell r="CR529">
            <v>1</v>
          </cell>
        </row>
        <row r="530">
          <cell r="CM530" t="str">
            <v>3448_119_1</v>
          </cell>
          <cell r="CN530" t="str">
            <v>FX risk - HS part</v>
          </cell>
          <cell r="CO530" t="str">
            <v>Official VaR</v>
          </cell>
          <cell r="CP530">
            <v>0</v>
          </cell>
          <cell r="CQ530">
            <v>119</v>
          </cell>
          <cell r="CR530">
            <v>1</v>
          </cell>
        </row>
        <row r="531">
          <cell r="CM531" t="str">
            <v>3448_133_1</v>
          </cell>
          <cell r="CN531" t="str">
            <v>CS VaR Hist simu</v>
          </cell>
          <cell r="CO531" t="str">
            <v>Official VaR</v>
          </cell>
          <cell r="CP531">
            <v>0</v>
          </cell>
          <cell r="CQ531">
            <v>133</v>
          </cell>
          <cell r="CR531">
            <v>1</v>
          </cell>
        </row>
        <row r="532">
          <cell r="CM532" t="str">
            <v>3448_139_1</v>
          </cell>
          <cell r="CN532" t="str">
            <v>FX risk - Lin appr</v>
          </cell>
          <cell r="CO532" t="str">
            <v>Official VaR</v>
          </cell>
          <cell r="CP532">
            <v>0</v>
          </cell>
          <cell r="CQ532">
            <v>139</v>
          </cell>
          <cell r="CR532">
            <v>1</v>
          </cell>
        </row>
        <row r="533">
          <cell r="CM533" t="str">
            <v>3448_242_1</v>
          </cell>
          <cell r="CN533" t="str">
            <v>TOT HS part</v>
          </cell>
          <cell r="CO533" t="str">
            <v>Official VaR</v>
          </cell>
          <cell r="CP533">
            <v>0</v>
          </cell>
          <cell r="CQ533">
            <v>242</v>
          </cell>
          <cell r="CR533">
            <v>1</v>
          </cell>
        </row>
        <row r="534">
          <cell r="CM534" t="str">
            <v>3448_407_1</v>
          </cell>
          <cell r="CN534" t="str">
            <v>Oil risk</v>
          </cell>
          <cell r="CO534" t="str">
            <v>Official VaR</v>
          </cell>
          <cell r="CP534">
            <v>0</v>
          </cell>
          <cell r="CQ534">
            <v>407</v>
          </cell>
          <cell r="CR534">
            <v>1</v>
          </cell>
        </row>
        <row r="535">
          <cell r="CM535" t="str">
            <v>3451_1_1</v>
          </cell>
          <cell r="CN535" t="str">
            <v>Interest rate</v>
          </cell>
          <cell r="CO535" t="str">
            <v>Official VaR</v>
          </cell>
          <cell r="CP535">
            <v>0</v>
          </cell>
          <cell r="CQ535">
            <v>1</v>
          </cell>
          <cell r="CR535">
            <v>1</v>
          </cell>
        </row>
        <row r="536">
          <cell r="CM536" t="str">
            <v>3451_3_1</v>
          </cell>
          <cell r="CN536" t="str">
            <v>Equity (old)</v>
          </cell>
          <cell r="CO536" t="str">
            <v>Official VaR</v>
          </cell>
          <cell r="CP536">
            <v>0</v>
          </cell>
          <cell r="CQ536">
            <v>3</v>
          </cell>
          <cell r="CR536">
            <v>1</v>
          </cell>
        </row>
        <row r="537">
          <cell r="CM537" t="str">
            <v>3451_13_1</v>
          </cell>
          <cell r="CN537" t="str">
            <v>Total equity</v>
          </cell>
          <cell r="CO537" t="str">
            <v>Official VaR</v>
          </cell>
          <cell r="CP537">
            <v>0</v>
          </cell>
          <cell r="CQ537">
            <v>13</v>
          </cell>
          <cell r="CR537">
            <v>1</v>
          </cell>
        </row>
        <row r="538">
          <cell r="CM538" t="str">
            <v>3451_16_1</v>
          </cell>
          <cell r="CN538" t="str">
            <v>Total risk + EQopt</v>
          </cell>
          <cell r="CO538" t="str">
            <v>Official VaR</v>
          </cell>
          <cell r="CP538">
            <v>198983.8757681353</v>
          </cell>
          <cell r="CQ538">
            <v>16</v>
          </cell>
          <cell r="CR538">
            <v>1</v>
          </cell>
        </row>
        <row r="539">
          <cell r="CM539" t="str">
            <v>3451_30_1</v>
          </cell>
          <cell r="CN539" t="str">
            <v>Total IR risk</v>
          </cell>
          <cell r="CO539" t="str">
            <v>Official VaR</v>
          </cell>
          <cell r="CP539">
            <v>0</v>
          </cell>
          <cell r="CQ539">
            <v>30</v>
          </cell>
          <cell r="CR539">
            <v>1</v>
          </cell>
        </row>
        <row r="540">
          <cell r="CM540" t="str">
            <v>3451_46_1</v>
          </cell>
          <cell r="CN540" t="str">
            <v>Eqt + options</v>
          </cell>
          <cell r="CO540" t="str">
            <v>Official VaR</v>
          </cell>
          <cell r="CP540">
            <v>0</v>
          </cell>
          <cell r="CQ540">
            <v>46</v>
          </cell>
          <cell r="CR540">
            <v>1</v>
          </cell>
        </row>
        <row r="541">
          <cell r="CM541" t="str">
            <v>3451_51_1</v>
          </cell>
          <cell r="CN541" t="str">
            <v>INT Hist simu contr</v>
          </cell>
          <cell r="CO541" t="str">
            <v>Official VaR</v>
          </cell>
          <cell r="CP541">
            <v>0</v>
          </cell>
          <cell r="CQ541">
            <v>51</v>
          </cell>
          <cell r="CR541">
            <v>1</v>
          </cell>
        </row>
        <row r="542">
          <cell r="CM542" t="str">
            <v>3451_74_1</v>
          </cell>
          <cell r="CN542" t="str">
            <v>Credit Spread</v>
          </cell>
          <cell r="CO542" t="str">
            <v>Official VaR</v>
          </cell>
          <cell r="CP542">
            <v>0</v>
          </cell>
          <cell r="CQ542">
            <v>74</v>
          </cell>
          <cell r="CR542">
            <v>1</v>
          </cell>
        </row>
        <row r="543">
          <cell r="CM543" t="str">
            <v>3451_118_1</v>
          </cell>
          <cell r="CN543" t="str">
            <v>FX risk incl options</v>
          </cell>
          <cell r="CO543" t="str">
            <v>Official VaR</v>
          </cell>
          <cell r="CP543">
            <v>198983.8757681353</v>
          </cell>
          <cell r="CQ543">
            <v>118</v>
          </cell>
          <cell r="CR543">
            <v>1</v>
          </cell>
        </row>
        <row r="544">
          <cell r="CM544" t="str">
            <v>3451_119_1</v>
          </cell>
          <cell r="CN544" t="str">
            <v>FX risk - HS part</v>
          </cell>
          <cell r="CO544" t="str">
            <v>Official VaR</v>
          </cell>
          <cell r="CP544">
            <v>198983.8757681353</v>
          </cell>
          <cell r="CQ544">
            <v>119</v>
          </cell>
          <cell r="CR544">
            <v>1</v>
          </cell>
        </row>
        <row r="545">
          <cell r="CM545" t="str">
            <v>3451_133_1</v>
          </cell>
          <cell r="CN545" t="str">
            <v>CS VaR Hist simu</v>
          </cell>
          <cell r="CO545" t="str">
            <v>Official VaR</v>
          </cell>
          <cell r="CP545">
            <v>0</v>
          </cell>
          <cell r="CQ545">
            <v>133</v>
          </cell>
          <cell r="CR545">
            <v>1</v>
          </cell>
        </row>
        <row r="546">
          <cell r="CM546" t="str">
            <v>3451_139_1</v>
          </cell>
          <cell r="CN546" t="str">
            <v>FX risk - Lin appr</v>
          </cell>
          <cell r="CO546" t="str">
            <v>Official VaR</v>
          </cell>
          <cell r="CP546">
            <v>198983.8757681353</v>
          </cell>
          <cell r="CQ546">
            <v>139</v>
          </cell>
          <cell r="CR546">
            <v>1</v>
          </cell>
        </row>
        <row r="547">
          <cell r="CM547" t="str">
            <v>3451_242_1</v>
          </cell>
          <cell r="CN547" t="str">
            <v>TOT HS part</v>
          </cell>
          <cell r="CO547" t="str">
            <v>Official VaR</v>
          </cell>
          <cell r="CP547">
            <v>198983.8757681353</v>
          </cell>
          <cell r="CQ547">
            <v>242</v>
          </cell>
          <cell r="CR547">
            <v>1</v>
          </cell>
        </row>
        <row r="548">
          <cell r="CM548" t="str">
            <v>3451_407_1</v>
          </cell>
          <cell r="CN548" t="str">
            <v>Oil risk</v>
          </cell>
          <cell r="CO548" t="str">
            <v>Official VaR</v>
          </cell>
          <cell r="CP548">
            <v>0</v>
          </cell>
          <cell r="CQ548">
            <v>407</v>
          </cell>
          <cell r="CR548">
            <v>1</v>
          </cell>
        </row>
        <row r="549">
          <cell r="CM549" t="str">
            <v>3454_1_1</v>
          </cell>
          <cell r="CN549" t="str">
            <v>Interest rate</v>
          </cell>
          <cell r="CO549" t="str">
            <v>Official VaR</v>
          </cell>
          <cell r="CP549">
            <v>5375734.8500405923</v>
          </cell>
          <cell r="CQ549">
            <v>1</v>
          </cell>
          <cell r="CR549">
            <v>1</v>
          </cell>
        </row>
        <row r="550">
          <cell r="CM550" t="str">
            <v>3454_3_1</v>
          </cell>
          <cell r="CN550" t="str">
            <v>Equity (old)</v>
          </cell>
          <cell r="CO550" t="str">
            <v>Official VaR</v>
          </cell>
          <cell r="CP550">
            <v>0</v>
          </cell>
          <cell r="CQ550">
            <v>3</v>
          </cell>
          <cell r="CR550">
            <v>1</v>
          </cell>
        </row>
        <row r="551">
          <cell r="CM551" t="str">
            <v>3454_13_1</v>
          </cell>
          <cell r="CN551" t="str">
            <v>Total equity</v>
          </cell>
          <cell r="CO551" t="str">
            <v>Official VaR</v>
          </cell>
          <cell r="CP551">
            <v>0</v>
          </cell>
          <cell r="CQ551">
            <v>13</v>
          </cell>
          <cell r="CR551">
            <v>1</v>
          </cell>
        </row>
        <row r="552">
          <cell r="CM552" t="str">
            <v>3454_16_1</v>
          </cell>
          <cell r="CN552" t="str">
            <v>Total risk + EQopt</v>
          </cell>
          <cell r="CO552" t="str">
            <v>Official VaR</v>
          </cell>
          <cell r="CP552">
            <v>5375734.8500405923</v>
          </cell>
          <cell r="CQ552">
            <v>16</v>
          </cell>
          <cell r="CR552">
            <v>1</v>
          </cell>
        </row>
        <row r="553">
          <cell r="CM553" t="str">
            <v>3454_30_1</v>
          </cell>
          <cell r="CN553" t="str">
            <v>Total IR risk</v>
          </cell>
          <cell r="CO553" t="str">
            <v>Official VaR</v>
          </cell>
          <cell r="CP553">
            <v>5375734.8500405923</v>
          </cell>
          <cell r="CQ553">
            <v>30</v>
          </cell>
          <cell r="CR553">
            <v>1</v>
          </cell>
        </row>
        <row r="554">
          <cell r="CM554" t="str">
            <v>3454_46_1</v>
          </cell>
          <cell r="CN554" t="str">
            <v>Eqt + options</v>
          </cell>
          <cell r="CO554" t="str">
            <v>Official VaR</v>
          </cell>
          <cell r="CP554">
            <v>0</v>
          </cell>
          <cell r="CQ554">
            <v>46</v>
          </cell>
          <cell r="CR554">
            <v>1</v>
          </cell>
        </row>
        <row r="555">
          <cell r="CM555" t="str">
            <v>3454_51_1</v>
          </cell>
          <cell r="CN555" t="str">
            <v>INT Hist simu contr</v>
          </cell>
          <cell r="CO555" t="str">
            <v>Official VaR</v>
          </cell>
          <cell r="CP555">
            <v>5375734.8500405923</v>
          </cell>
          <cell r="CQ555">
            <v>51</v>
          </cell>
          <cell r="CR555">
            <v>1</v>
          </cell>
        </row>
        <row r="556">
          <cell r="CM556" t="str">
            <v>3454_74_1</v>
          </cell>
          <cell r="CN556" t="str">
            <v>Credit Spread</v>
          </cell>
          <cell r="CO556" t="str">
            <v>Official VaR</v>
          </cell>
          <cell r="CP556">
            <v>0</v>
          </cell>
          <cell r="CQ556">
            <v>74</v>
          </cell>
          <cell r="CR556">
            <v>1</v>
          </cell>
        </row>
        <row r="557">
          <cell r="CM557" t="str">
            <v>3454_118_1</v>
          </cell>
          <cell r="CN557" t="str">
            <v>FX risk incl options</v>
          </cell>
          <cell r="CO557" t="str">
            <v>Official VaR</v>
          </cell>
          <cell r="CP557">
            <v>6.921171705555193E-34</v>
          </cell>
          <cell r="CQ557">
            <v>118</v>
          </cell>
          <cell r="CR557">
            <v>1</v>
          </cell>
        </row>
        <row r="558">
          <cell r="CM558" t="str">
            <v>3454_119_1</v>
          </cell>
          <cell r="CN558" t="str">
            <v>FX risk - HS part</v>
          </cell>
          <cell r="CO558" t="str">
            <v>Official VaR</v>
          </cell>
          <cell r="CP558">
            <v>6.921171705555193E-34</v>
          </cell>
          <cell r="CQ558">
            <v>119</v>
          </cell>
          <cell r="CR558">
            <v>1</v>
          </cell>
        </row>
        <row r="559">
          <cell r="CM559" t="str">
            <v>3454_133_1</v>
          </cell>
          <cell r="CN559" t="str">
            <v>CS VaR Hist simu</v>
          </cell>
          <cell r="CO559" t="str">
            <v>Official VaR</v>
          </cell>
          <cell r="CP559">
            <v>0</v>
          </cell>
          <cell r="CQ559">
            <v>133</v>
          </cell>
          <cell r="CR559">
            <v>1</v>
          </cell>
        </row>
        <row r="560">
          <cell r="CM560" t="str">
            <v>3454_139_1</v>
          </cell>
          <cell r="CN560" t="str">
            <v>FX risk - Lin appr</v>
          </cell>
          <cell r="CO560" t="str">
            <v>Official VaR</v>
          </cell>
          <cell r="CP560">
            <v>6.921171705555193E-34</v>
          </cell>
          <cell r="CQ560">
            <v>139</v>
          </cell>
          <cell r="CR560">
            <v>1</v>
          </cell>
        </row>
        <row r="561">
          <cell r="CM561" t="str">
            <v>3454_242_1</v>
          </cell>
          <cell r="CN561" t="str">
            <v>TOT HS part</v>
          </cell>
          <cell r="CO561" t="str">
            <v>Official VaR</v>
          </cell>
          <cell r="CP561">
            <v>5375734.8500405923</v>
          </cell>
          <cell r="CQ561">
            <v>242</v>
          </cell>
          <cell r="CR561">
            <v>1</v>
          </cell>
        </row>
        <row r="562">
          <cell r="CM562" t="str">
            <v>3454_407_1</v>
          </cell>
          <cell r="CN562" t="str">
            <v>Oil risk</v>
          </cell>
          <cell r="CO562" t="str">
            <v>Official VaR</v>
          </cell>
          <cell r="CP562">
            <v>0</v>
          </cell>
          <cell r="CQ562">
            <v>407</v>
          </cell>
          <cell r="CR562">
            <v>1</v>
          </cell>
        </row>
        <row r="563">
          <cell r="CM563" t="str">
            <v>3455_1_1</v>
          </cell>
          <cell r="CN563" t="str">
            <v>Interest rate</v>
          </cell>
          <cell r="CO563" t="str">
            <v>Official VaR</v>
          </cell>
          <cell r="CP563">
            <v>0</v>
          </cell>
          <cell r="CQ563">
            <v>1</v>
          </cell>
          <cell r="CR563">
            <v>1</v>
          </cell>
        </row>
        <row r="564">
          <cell r="CM564" t="str">
            <v>3455_3_1</v>
          </cell>
          <cell r="CN564" t="str">
            <v>Equity (old)</v>
          </cell>
          <cell r="CO564" t="str">
            <v>Official VaR</v>
          </cell>
          <cell r="CP564">
            <v>0</v>
          </cell>
          <cell r="CQ564">
            <v>3</v>
          </cell>
          <cell r="CR564">
            <v>1</v>
          </cell>
        </row>
        <row r="565">
          <cell r="CM565" t="str">
            <v>3455_13_1</v>
          </cell>
          <cell r="CN565" t="str">
            <v>Total equity</v>
          </cell>
          <cell r="CO565" t="str">
            <v>Official VaR</v>
          </cell>
          <cell r="CP565">
            <v>0</v>
          </cell>
          <cell r="CQ565">
            <v>13</v>
          </cell>
          <cell r="CR565">
            <v>1</v>
          </cell>
        </row>
        <row r="566">
          <cell r="CM566" t="str">
            <v>3455_16_1</v>
          </cell>
          <cell r="CN566" t="str">
            <v>Total risk + EQopt</v>
          </cell>
          <cell r="CO566" t="str">
            <v>Official VaR</v>
          </cell>
          <cell r="CP566">
            <v>3.1622776601683791E-38</v>
          </cell>
          <cell r="CQ566">
            <v>16</v>
          </cell>
          <cell r="CR566">
            <v>1</v>
          </cell>
        </row>
        <row r="567">
          <cell r="CM567" t="str">
            <v>3455_30_1</v>
          </cell>
          <cell r="CN567" t="str">
            <v>Total IR risk</v>
          </cell>
          <cell r="CO567" t="str">
            <v>Official VaR</v>
          </cell>
          <cell r="CP567">
            <v>0</v>
          </cell>
          <cell r="CQ567">
            <v>30</v>
          </cell>
          <cell r="CR567">
            <v>1</v>
          </cell>
        </row>
        <row r="568">
          <cell r="CM568" t="str">
            <v>3455_46_1</v>
          </cell>
          <cell r="CN568" t="str">
            <v>Eqt + options</v>
          </cell>
          <cell r="CO568" t="str">
            <v>Official VaR</v>
          </cell>
          <cell r="CP568">
            <v>0</v>
          </cell>
          <cell r="CQ568">
            <v>46</v>
          </cell>
          <cell r="CR568">
            <v>1</v>
          </cell>
        </row>
        <row r="569">
          <cell r="CM569" t="str">
            <v>3455_51_1</v>
          </cell>
          <cell r="CN569" t="str">
            <v>INT Hist simu contr</v>
          </cell>
          <cell r="CO569" t="str">
            <v>Official VaR</v>
          </cell>
          <cell r="CP569">
            <v>0</v>
          </cell>
          <cell r="CQ569">
            <v>51</v>
          </cell>
          <cell r="CR569">
            <v>1</v>
          </cell>
        </row>
        <row r="570">
          <cell r="CM570" t="str">
            <v>3455_74_1</v>
          </cell>
          <cell r="CN570" t="str">
            <v>Credit Spread</v>
          </cell>
          <cell r="CO570" t="str">
            <v>Official VaR</v>
          </cell>
          <cell r="CP570">
            <v>0</v>
          </cell>
          <cell r="CQ570">
            <v>74</v>
          </cell>
          <cell r="CR570">
            <v>1</v>
          </cell>
        </row>
        <row r="571">
          <cell r="CM571" t="str">
            <v>3455_118_1</v>
          </cell>
          <cell r="CN571" t="str">
            <v>FX risk incl options</v>
          </cell>
          <cell r="CO571" t="str">
            <v>Official VaR</v>
          </cell>
          <cell r="CP571">
            <v>3.1622776601683791E-38</v>
          </cell>
          <cell r="CQ571">
            <v>118</v>
          </cell>
          <cell r="CR571">
            <v>1</v>
          </cell>
        </row>
        <row r="572">
          <cell r="CM572" t="str">
            <v>3455_119_1</v>
          </cell>
          <cell r="CN572" t="str">
            <v>FX risk - HS part</v>
          </cell>
          <cell r="CO572" t="str">
            <v>Official VaR</v>
          </cell>
          <cell r="CP572">
            <v>3.1622776601683791E-38</v>
          </cell>
          <cell r="CQ572">
            <v>119</v>
          </cell>
          <cell r="CR572">
            <v>1</v>
          </cell>
        </row>
        <row r="573">
          <cell r="CM573" t="str">
            <v>3455_133_1</v>
          </cell>
          <cell r="CN573" t="str">
            <v>CS VaR Hist simu</v>
          </cell>
          <cell r="CO573" t="str">
            <v>Official VaR</v>
          </cell>
          <cell r="CP573">
            <v>0</v>
          </cell>
          <cell r="CQ573">
            <v>133</v>
          </cell>
          <cell r="CR573">
            <v>1</v>
          </cell>
        </row>
        <row r="574">
          <cell r="CM574" t="str">
            <v>3455_139_1</v>
          </cell>
          <cell r="CN574" t="str">
            <v>FX risk - Lin appr</v>
          </cell>
          <cell r="CO574" t="str">
            <v>Official VaR</v>
          </cell>
          <cell r="CP574">
            <v>3.1622776601683791E-38</v>
          </cell>
          <cell r="CQ574">
            <v>139</v>
          </cell>
          <cell r="CR574">
            <v>1</v>
          </cell>
        </row>
        <row r="575">
          <cell r="CM575" t="str">
            <v>3455_242_1</v>
          </cell>
          <cell r="CN575" t="str">
            <v>TOT HS part</v>
          </cell>
          <cell r="CO575" t="str">
            <v>Official VaR</v>
          </cell>
          <cell r="CP575">
            <v>3.1622776601683791E-38</v>
          </cell>
          <cell r="CQ575">
            <v>242</v>
          </cell>
          <cell r="CR575">
            <v>1</v>
          </cell>
        </row>
        <row r="576">
          <cell r="CM576" t="str">
            <v>3455_407_1</v>
          </cell>
          <cell r="CN576" t="str">
            <v>Oil risk</v>
          </cell>
          <cell r="CO576" t="str">
            <v>Official VaR</v>
          </cell>
          <cell r="CP576">
            <v>0</v>
          </cell>
          <cell r="CQ576">
            <v>407</v>
          </cell>
          <cell r="CR576">
            <v>1</v>
          </cell>
        </row>
        <row r="577">
          <cell r="CM577" t="str">
            <v>3456_1_1</v>
          </cell>
          <cell r="CN577" t="str">
            <v>Interest rate</v>
          </cell>
          <cell r="CO577" t="str">
            <v>Official VaR</v>
          </cell>
          <cell r="CP577">
            <v>0</v>
          </cell>
          <cell r="CQ577">
            <v>1</v>
          </cell>
          <cell r="CR577">
            <v>1</v>
          </cell>
        </row>
        <row r="578">
          <cell r="CM578" t="str">
            <v>3456_3_1</v>
          </cell>
          <cell r="CN578" t="str">
            <v>Equity (old)</v>
          </cell>
          <cell r="CO578" t="str">
            <v>Official VaR</v>
          </cell>
          <cell r="CP578">
            <v>0</v>
          </cell>
          <cell r="CQ578">
            <v>3</v>
          </cell>
          <cell r="CR578">
            <v>1</v>
          </cell>
        </row>
        <row r="579">
          <cell r="CM579" t="str">
            <v>3456_13_1</v>
          </cell>
          <cell r="CN579" t="str">
            <v>Total equity</v>
          </cell>
          <cell r="CO579" t="str">
            <v>Official VaR</v>
          </cell>
          <cell r="CP579">
            <v>0</v>
          </cell>
          <cell r="CQ579">
            <v>13</v>
          </cell>
          <cell r="CR579">
            <v>1</v>
          </cell>
        </row>
        <row r="580">
          <cell r="CM580" t="str">
            <v>3456_16_1</v>
          </cell>
          <cell r="CN580" t="str">
            <v>Total risk + EQopt</v>
          </cell>
          <cell r="CO580" t="str">
            <v>Official VaR</v>
          </cell>
          <cell r="CP580">
            <v>59772731.588399015</v>
          </cell>
          <cell r="CQ580">
            <v>16</v>
          </cell>
          <cell r="CR580">
            <v>1</v>
          </cell>
        </row>
        <row r="581">
          <cell r="CM581" t="str">
            <v>3456_30_1</v>
          </cell>
          <cell r="CN581" t="str">
            <v>Total IR risk</v>
          </cell>
          <cell r="CO581" t="str">
            <v>Official VaR</v>
          </cell>
          <cell r="CP581">
            <v>0</v>
          </cell>
          <cell r="CQ581">
            <v>30</v>
          </cell>
          <cell r="CR581">
            <v>1</v>
          </cell>
        </row>
        <row r="582">
          <cell r="CM582" t="str">
            <v>3456_46_1</v>
          </cell>
          <cell r="CN582" t="str">
            <v>Eqt + options</v>
          </cell>
          <cell r="CO582" t="str">
            <v>Official VaR</v>
          </cell>
          <cell r="CP582">
            <v>0</v>
          </cell>
          <cell r="CQ582">
            <v>46</v>
          </cell>
          <cell r="CR582">
            <v>1</v>
          </cell>
        </row>
        <row r="583">
          <cell r="CM583" t="str">
            <v>3456_51_1</v>
          </cell>
          <cell r="CN583" t="str">
            <v>INT Hist simu contr</v>
          </cell>
          <cell r="CO583" t="str">
            <v>Official VaR</v>
          </cell>
          <cell r="CP583">
            <v>0</v>
          </cell>
          <cell r="CQ583">
            <v>51</v>
          </cell>
          <cell r="CR583">
            <v>1</v>
          </cell>
        </row>
        <row r="584">
          <cell r="CM584" t="str">
            <v>3456_74_1</v>
          </cell>
          <cell r="CN584" t="str">
            <v>Credit Spread</v>
          </cell>
          <cell r="CO584" t="str">
            <v>Official VaR</v>
          </cell>
          <cell r="CP584">
            <v>0</v>
          </cell>
          <cell r="CQ584">
            <v>74</v>
          </cell>
          <cell r="CR584">
            <v>1</v>
          </cell>
        </row>
        <row r="585">
          <cell r="CM585" t="str">
            <v>3456_118_1</v>
          </cell>
          <cell r="CN585" t="str">
            <v>FX risk incl options</v>
          </cell>
          <cell r="CO585" t="str">
            <v>Official VaR</v>
          </cell>
          <cell r="CP585">
            <v>59772731.588399015</v>
          </cell>
          <cell r="CQ585">
            <v>118</v>
          </cell>
          <cell r="CR585">
            <v>1</v>
          </cell>
        </row>
        <row r="586">
          <cell r="CM586" t="str">
            <v>3456_119_1</v>
          </cell>
          <cell r="CN586" t="str">
            <v>FX risk - HS part</v>
          </cell>
          <cell r="CO586" t="str">
            <v>Official VaR</v>
          </cell>
          <cell r="CP586">
            <v>59772731.588399015</v>
          </cell>
          <cell r="CQ586">
            <v>119</v>
          </cell>
          <cell r="CR586">
            <v>1</v>
          </cell>
        </row>
        <row r="587">
          <cell r="CM587" t="str">
            <v>3456_133_1</v>
          </cell>
          <cell r="CN587" t="str">
            <v>CS VaR Hist simu</v>
          </cell>
          <cell r="CO587" t="str">
            <v>Official VaR</v>
          </cell>
          <cell r="CP587">
            <v>0</v>
          </cell>
          <cell r="CQ587">
            <v>133</v>
          </cell>
          <cell r="CR587">
            <v>1</v>
          </cell>
        </row>
        <row r="588">
          <cell r="CM588" t="str">
            <v>3456_139_1</v>
          </cell>
          <cell r="CN588" t="str">
            <v>FX risk - Lin appr</v>
          </cell>
          <cell r="CO588" t="str">
            <v>Official VaR</v>
          </cell>
          <cell r="CP588">
            <v>59772731.588399015</v>
          </cell>
          <cell r="CQ588">
            <v>139</v>
          </cell>
          <cell r="CR588">
            <v>1</v>
          </cell>
        </row>
        <row r="589">
          <cell r="CM589" t="str">
            <v>3456_242_1</v>
          </cell>
          <cell r="CN589" t="str">
            <v>TOT HS part</v>
          </cell>
          <cell r="CO589" t="str">
            <v>Official VaR</v>
          </cell>
          <cell r="CP589">
            <v>59772731.588399015</v>
          </cell>
          <cell r="CQ589">
            <v>242</v>
          </cell>
          <cell r="CR589">
            <v>1</v>
          </cell>
        </row>
        <row r="590">
          <cell r="CM590" t="str">
            <v>3456_407_1</v>
          </cell>
          <cell r="CN590" t="str">
            <v>Oil risk</v>
          </cell>
          <cell r="CO590" t="str">
            <v>Official VaR</v>
          </cell>
          <cell r="CP590">
            <v>0</v>
          </cell>
          <cell r="CQ590">
            <v>407</v>
          </cell>
          <cell r="CR590">
            <v>1</v>
          </cell>
        </row>
        <row r="591">
          <cell r="CM591" t="str">
            <v>3463_1_1</v>
          </cell>
          <cell r="CN591" t="str">
            <v>Interest rate</v>
          </cell>
          <cell r="CO591" t="str">
            <v>Official VaR</v>
          </cell>
          <cell r="CP591">
            <v>3426240.5727788596</v>
          </cell>
          <cell r="CQ591">
            <v>1</v>
          </cell>
          <cell r="CR591">
            <v>1</v>
          </cell>
        </row>
        <row r="592">
          <cell r="CM592" t="str">
            <v>3463_3_1</v>
          </cell>
          <cell r="CN592" t="str">
            <v>Equity (old)</v>
          </cell>
          <cell r="CO592" t="str">
            <v>Official VaR</v>
          </cell>
          <cell r="CP592">
            <v>0</v>
          </cell>
          <cell r="CQ592">
            <v>3</v>
          </cell>
          <cell r="CR592">
            <v>1</v>
          </cell>
        </row>
        <row r="593">
          <cell r="CM593" t="str">
            <v>3463_13_1</v>
          </cell>
          <cell r="CN593" t="str">
            <v>Total equity</v>
          </cell>
          <cell r="CO593" t="str">
            <v>Official VaR</v>
          </cell>
          <cell r="CP593">
            <v>0</v>
          </cell>
          <cell r="CQ593">
            <v>13</v>
          </cell>
          <cell r="CR593">
            <v>1</v>
          </cell>
        </row>
        <row r="594">
          <cell r="CM594" t="str">
            <v>3463_16_1</v>
          </cell>
          <cell r="CN594" t="str">
            <v>Total risk + EQopt</v>
          </cell>
          <cell r="CO594" t="str">
            <v>Official VaR</v>
          </cell>
          <cell r="CP594">
            <v>3389021.4896999854</v>
          </cell>
          <cell r="CQ594">
            <v>16</v>
          </cell>
          <cell r="CR594">
            <v>1</v>
          </cell>
        </row>
        <row r="595">
          <cell r="CM595" t="str">
            <v>3463_30_1</v>
          </cell>
          <cell r="CN595" t="str">
            <v>Total IR risk</v>
          </cell>
          <cell r="CO595" t="str">
            <v>Official VaR</v>
          </cell>
          <cell r="CP595">
            <v>3426240.5727788596</v>
          </cell>
          <cell r="CQ595">
            <v>30</v>
          </cell>
          <cell r="CR595">
            <v>1</v>
          </cell>
        </row>
        <row r="596">
          <cell r="CM596" t="str">
            <v>3463_46_1</v>
          </cell>
          <cell r="CN596" t="str">
            <v>Eqt + options</v>
          </cell>
          <cell r="CO596" t="str">
            <v>Official VaR</v>
          </cell>
          <cell r="CP596">
            <v>0</v>
          </cell>
          <cell r="CQ596">
            <v>46</v>
          </cell>
          <cell r="CR596">
            <v>1</v>
          </cell>
        </row>
        <row r="597">
          <cell r="CM597" t="str">
            <v>3463_51_1</v>
          </cell>
          <cell r="CN597" t="str">
            <v>INT Hist simu contr</v>
          </cell>
          <cell r="CO597" t="str">
            <v>Official VaR</v>
          </cell>
          <cell r="CP597">
            <v>3426240.5727788596</v>
          </cell>
          <cell r="CQ597">
            <v>51</v>
          </cell>
          <cell r="CR597">
            <v>1</v>
          </cell>
        </row>
        <row r="598">
          <cell r="CM598" t="str">
            <v>3463_74_1</v>
          </cell>
          <cell r="CN598" t="str">
            <v>Credit Spread</v>
          </cell>
          <cell r="CO598" t="str">
            <v>Official VaR</v>
          </cell>
          <cell r="CP598">
            <v>0</v>
          </cell>
          <cell r="CQ598">
            <v>74</v>
          </cell>
          <cell r="CR598">
            <v>1</v>
          </cell>
        </row>
        <row r="599">
          <cell r="CM599" t="str">
            <v>3463_118_1</v>
          </cell>
          <cell r="CN599" t="str">
            <v>FX risk incl options</v>
          </cell>
          <cell r="CO599" t="str">
            <v>Official VaR</v>
          </cell>
          <cell r="CP599">
            <v>592571.7625563466</v>
          </cell>
          <cell r="CQ599">
            <v>118</v>
          </cell>
          <cell r="CR599">
            <v>1</v>
          </cell>
        </row>
        <row r="600">
          <cell r="CM600" t="str">
            <v>3463_119_1</v>
          </cell>
          <cell r="CN600" t="str">
            <v>FX risk - HS part</v>
          </cell>
          <cell r="CO600" t="str">
            <v>Official VaR</v>
          </cell>
          <cell r="CP600">
            <v>592571.7625563466</v>
          </cell>
          <cell r="CQ600">
            <v>119</v>
          </cell>
          <cell r="CR600">
            <v>1</v>
          </cell>
        </row>
        <row r="601">
          <cell r="CM601" t="str">
            <v>3463_133_1</v>
          </cell>
          <cell r="CN601" t="str">
            <v>CS VaR Hist simu</v>
          </cell>
          <cell r="CO601" t="str">
            <v>Official VaR</v>
          </cell>
          <cell r="CP601">
            <v>0</v>
          </cell>
          <cell r="CQ601">
            <v>133</v>
          </cell>
          <cell r="CR601">
            <v>1</v>
          </cell>
        </row>
        <row r="602">
          <cell r="CM602" t="str">
            <v>3463_139_1</v>
          </cell>
          <cell r="CN602" t="str">
            <v>FX risk - Lin appr</v>
          </cell>
          <cell r="CO602" t="str">
            <v>Official VaR</v>
          </cell>
          <cell r="CP602">
            <v>592571.7625563466</v>
          </cell>
          <cell r="CQ602">
            <v>139</v>
          </cell>
          <cell r="CR602">
            <v>1</v>
          </cell>
        </row>
        <row r="603">
          <cell r="CM603" t="str">
            <v>3463_242_1</v>
          </cell>
          <cell r="CN603" t="str">
            <v>TOT HS part</v>
          </cell>
          <cell r="CO603" t="str">
            <v>Official VaR</v>
          </cell>
          <cell r="CP603">
            <v>3389021.4896999854</v>
          </cell>
          <cell r="CQ603">
            <v>242</v>
          </cell>
          <cell r="CR603">
            <v>1</v>
          </cell>
        </row>
        <row r="604">
          <cell r="CM604" t="str">
            <v>3463_407_1</v>
          </cell>
          <cell r="CN604" t="str">
            <v>Oil risk</v>
          </cell>
          <cell r="CO604" t="str">
            <v>Official VaR</v>
          </cell>
          <cell r="CP604">
            <v>0</v>
          </cell>
          <cell r="CQ604">
            <v>407</v>
          </cell>
          <cell r="CR604">
            <v>1</v>
          </cell>
        </row>
        <row r="605">
          <cell r="CM605" t="str">
            <v>3467_1_1</v>
          </cell>
          <cell r="CN605" t="str">
            <v>Interest rate</v>
          </cell>
          <cell r="CO605" t="str">
            <v>Official VaR</v>
          </cell>
          <cell r="CP605">
            <v>0</v>
          </cell>
          <cell r="CQ605">
            <v>1</v>
          </cell>
          <cell r="CR605">
            <v>1</v>
          </cell>
        </row>
        <row r="606">
          <cell r="CM606" t="str">
            <v>3467_3_1</v>
          </cell>
          <cell r="CN606" t="str">
            <v>Equity (old)</v>
          </cell>
          <cell r="CO606" t="str">
            <v>Official VaR</v>
          </cell>
          <cell r="CP606">
            <v>0</v>
          </cell>
          <cell r="CQ606">
            <v>3</v>
          </cell>
          <cell r="CR606">
            <v>1</v>
          </cell>
        </row>
        <row r="607">
          <cell r="CM607" t="str">
            <v>3467_13_1</v>
          </cell>
          <cell r="CN607" t="str">
            <v>Total equity</v>
          </cell>
          <cell r="CO607" t="str">
            <v>Official VaR</v>
          </cell>
          <cell r="CP607">
            <v>0</v>
          </cell>
          <cell r="CQ607">
            <v>13</v>
          </cell>
          <cell r="CR607">
            <v>1</v>
          </cell>
        </row>
        <row r="608">
          <cell r="CM608" t="str">
            <v>3467_16_1</v>
          </cell>
          <cell r="CN608" t="str">
            <v>Total risk + EQopt</v>
          </cell>
          <cell r="CO608" t="str">
            <v>Official VaR</v>
          </cell>
          <cell r="CP608">
            <v>87049.516965883886</v>
          </cell>
          <cell r="CQ608">
            <v>16</v>
          </cell>
          <cell r="CR608">
            <v>1</v>
          </cell>
        </row>
        <row r="609">
          <cell r="CM609" t="str">
            <v>3467_30_1</v>
          </cell>
          <cell r="CN609" t="str">
            <v>Total IR risk</v>
          </cell>
          <cell r="CO609" t="str">
            <v>Official VaR</v>
          </cell>
          <cell r="CP609">
            <v>0</v>
          </cell>
          <cell r="CQ609">
            <v>30</v>
          </cell>
          <cell r="CR609">
            <v>1</v>
          </cell>
        </row>
        <row r="610">
          <cell r="CM610" t="str">
            <v>3467_46_1</v>
          </cell>
          <cell r="CN610" t="str">
            <v>Eqt + options</v>
          </cell>
          <cell r="CO610" t="str">
            <v>Official VaR</v>
          </cell>
          <cell r="CP610">
            <v>0</v>
          </cell>
          <cell r="CQ610">
            <v>46</v>
          </cell>
          <cell r="CR610">
            <v>1</v>
          </cell>
        </row>
        <row r="611">
          <cell r="CM611" t="str">
            <v>3467_51_1</v>
          </cell>
          <cell r="CN611" t="str">
            <v>INT Hist simu contr</v>
          </cell>
          <cell r="CO611" t="str">
            <v>Official VaR</v>
          </cell>
          <cell r="CP611">
            <v>0</v>
          </cell>
          <cell r="CQ611">
            <v>51</v>
          </cell>
          <cell r="CR611">
            <v>1</v>
          </cell>
        </row>
        <row r="612">
          <cell r="CM612" t="str">
            <v>3467_74_1</v>
          </cell>
          <cell r="CN612" t="str">
            <v>Credit Spread</v>
          </cell>
          <cell r="CO612" t="str">
            <v>Official VaR</v>
          </cell>
          <cell r="CP612">
            <v>0</v>
          </cell>
          <cell r="CQ612">
            <v>74</v>
          </cell>
          <cell r="CR612">
            <v>1</v>
          </cell>
        </row>
        <row r="613">
          <cell r="CM613" t="str">
            <v>3467_118_1</v>
          </cell>
          <cell r="CN613" t="str">
            <v>FX risk incl options</v>
          </cell>
          <cell r="CO613" t="str">
            <v>Official VaR</v>
          </cell>
          <cell r="CP613">
            <v>87049.516965883886</v>
          </cell>
          <cell r="CQ613">
            <v>118</v>
          </cell>
          <cell r="CR613">
            <v>1</v>
          </cell>
        </row>
        <row r="614">
          <cell r="CM614" t="str">
            <v>3467_119_1</v>
          </cell>
          <cell r="CN614" t="str">
            <v>FX risk - HS part</v>
          </cell>
          <cell r="CO614" t="str">
            <v>Official VaR</v>
          </cell>
          <cell r="CP614">
            <v>87049.516965883886</v>
          </cell>
          <cell r="CQ614">
            <v>119</v>
          </cell>
          <cell r="CR614">
            <v>1</v>
          </cell>
        </row>
        <row r="615">
          <cell r="CM615" t="str">
            <v>3467_133_1</v>
          </cell>
          <cell r="CN615" t="str">
            <v>CS VaR Hist simu</v>
          </cell>
          <cell r="CO615" t="str">
            <v>Official VaR</v>
          </cell>
          <cell r="CP615">
            <v>0</v>
          </cell>
          <cell r="CQ615">
            <v>133</v>
          </cell>
          <cell r="CR615">
            <v>1</v>
          </cell>
        </row>
        <row r="616">
          <cell r="CM616" t="str">
            <v>3467_139_1</v>
          </cell>
          <cell r="CN616" t="str">
            <v>FX risk - Lin appr</v>
          </cell>
          <cell r="CO616" t="str">
            <v>Official VaR</v>
          </cell>
          <cell r="CP616">
            <v>87049.516965883886</v>
          </cell>
          <cell r="CQ616">
            <v>139</v>
          </cell>
          <cell r="CR616">
            <v>1</v>
          </cell>
        </row>
        <row r="617">
          <cell r="CM617" t="str">
            <v>3467_242_1</v>
          </cell>
          <cell r="CN617" t="str">
            <v>TOT HS part</v>
          </cell>
          <cell r="CO617" t="str">
            <v>Official VaR</v>
          </cell>
          <cell r="CP617">
            <v>87049.516965883886</v>
          </cell>
          <cell r="CQ617">
            <v>242</v>
          </cell>
          <cell r="CR617">
            <v>1</v>
          </cell>
        </row>
        <row r="618">
          <cell r="CM618" t="str">
            <v>3467_407_1</v>
          </cell>
          <cell r="CN618" t="str">
            <v>Oil risk</v>
          </cell>
          <cell r="CO618" t="str">
            <v>Official VaR</v>
          </cell>
          <cell r="CP618">
            <v>0</v>
          </cell>
          <cell r="CQ618">
            <v>407</v>
          </cell>
          <cell r="CR618">
            <v>1</v>
          </cell>
        </row>
        <row r="619">
          <cell r="CM619" t="str">
            <v>3468_1_1</v>
          </cell>
          <cell r="CN619" t="str">
            <v>Interest rate</v>
          </cell>
          <cell r="CO619" t="str">
            <v>Official VaR</v>
          </cell>
          <cell r="CP619">
            <v>0</v>
          </cell>
          <cell r="CQ619">
            <v>1</v>
          </cell>
          <cell r="CR619">
            <v>1</v>
          </cell>
        </row>
        <row r="620">
          <cell r="CM620" t="str">
            <v>3468_3_1</v>
          </cell>
          <cell r="CN620" t="str">
            <v>Equity (old)</v>
          </cell>
          <cell r="CO620" t="str">
            <v>Official VaR</v>
          </cell>
          <cell r="CP620">
            <v>0</v>
          </cell>
          <cell r="CQ620">
            <v>3</v>
          </cell>
          <cell r="CR620">
            <v>1</v>
          </cell>
        </row>
        <row r="621">
          <cell r="CM621" t="str">
            <v>3468_13_1</v>
          </cell>
          <cell r="CN621" t="str">
            <v>Total equity</v>
          </cell>
          <cell r="CO621" t="str">
            <v>Official VaR</v>
          </cell>
          <cell r="CP621">
            <v>0</v>
          </cell>
          <cell r="CQ621">
            <v>13</v>
          </cell>
          <cell r="CR621">
            <v>1</v>
          </cell>
        </row>
        <row r="622">
          <cell r="CM622" t="str">
            <v>3468_16_1</v>
          </cell>
          <cell r="CN622" t="str">
            <v>Total risk + EQopt</v>
          </cell>
          <cell r="CO622" t="str">
            <v>Official VaR</v>
          </cell>
          <cell r="CP622">
            <v>0</v>
          </cell>
          <cell r="CQ622">
            <v>16</v>
          </cell>
          <cell r="CR622">
            <v>1</v>
          </cell>
        </row>
        <row r="623">
          <cell r="CM623" t="str">
            <v>3468_30_1</v>
          </cell>
          <cell r="CN623" t="str">
            <v>Total IR risk</v>
          </cell>
          <cell r="CO623" t="str">
            <v>Official VaR</v>
          </cell>
          <cell r="CP623">
            <v>0</v>
          </cell>
          <cell r="CQ623">
            <v>30</v>
          </cell>
          <cell r="CR623">
            <v>1</v>
          </cell>
        </row>
        <row r="624">
          <cell r="CM624" t="str">
            <v>3468_46_1</v>
          </cell>
          <cell r="CN624" t="str">
            <v>Eqt + options</v>
          </cell>
          <cell r="CO624" t="str">
            <v>Official VaR</v>
          </cell>
          <cell r="CP624">
            <v>0</v>
          </cell>
          <cell r="CQ624">
            <v>46</v>
          </cell>
          <cell r="CR624">
            <v>1</v>
          </cell>
        </row>
        <row r="625">
          <cell r="CM625" t="str">
            <v>3468_51_1</v>
          </cell>
          <cell r="CN625" t="str">
            <v>INT Hist simu contr</v>
          </cell>
          <cell r="CO625" t="str">
            <v>Official VaR</v>
          </cell>
          <cell r="CP625">
            <v>0</v>
          </cell>
          <cell r="CQ625">
            <v>51</v>
          </cell>
          <cell r="CR625">
            <v>1</v>
          </cell>
        </row>
        <row r="626">
          <cell r="CM626" t="str">
            <v>3468_74_1</v>
          </cell>
          <cell r="CN626" t="str">
            <v>Credit Spread</v>
          </cell>
          <cell r="CO626" t="str">
            <v>Official VaR</v>
          </cell>
          <cell r="CP626">
            <v>0</v>
          </cell>
          <cell r="CQ626">
            <v>74</v>
          </cell>
          <cell r="CR626">
            <v>1</v>
          </cell>
        </row>
        <row r="627">
          <cell r="CM627" t="str">
            <v>3468_118_1</v>
          </cell>
          <cell r="CN627" t="str">
            <v>FX risk incl options</v>
          </cell>
          <cell r="CO627" t="str">
            <v>Official VaR</v>
          </cell>
          <cell r="CP627">
            <v>0</v>
          </cell>
          <cell r="CQ627">
            <v>118</v>
          </cell>
          <cell r="CR627">
            <v>1</v>
          </cell>
        </row>
        <row r="628">
          <cell r="CM628" t="str">
            <v>3468_119_1</v>
          </cell>
          <cell r="CN628" t="str">
            <v>FX risk - HS part</v>
          </cell>
          <cell r="CO628" t="str">
            <v>Official VaR</v>
          </cell>
          <cell r="CP628">
            <v>0</v>
          </cell>
          <cell r="CQ628">
            <v>119</v>
          </cell>
          <cell r="CR628">
            <v>1</v>
          </cell>
        </row>
        <row r="629">
          <cell r="CM629" t="str">
            <v>3468_133_1</v>
          </cell>
          <cell r="CN629" t="str">
            <v>CS VaR Hist simu</v>
          </cell>
          <cell r="CO629" t="str">
            <v>Official VaR</v>
          </cell>
          <cell r="CP629">
            <v>0</v>
          </cell>
          <cell r="CQ629">
            <v>133</v>
          </cell>
          <cell r="CR629">
            <v>1</v>
          </cell>
        </row>
        <row r="630">
          <cell r="CM630" t="str">
            <v>3468_139_1</v>
          </cell>
          <cell r="CN630" t="str">
            <v>FX risk - Lin appr</v>
          </cell>
          <cell r="CO630" t="str">
            <v>Official VaR</v>
          </cell>
          <cell r="CP630">
            <v>0</v>
          </cell>
          <cell r="CQ630">
            <v>139</v>
          </cell>
          <cell r="CR630">
            <v>1</v>
          </cell>
        </row>
        <row r="631">
          <cell r="CM631" t="str">
            <v>3468_242_1</v>
          </cell>
          <cell r="CN631" t="str">
            <v>TOT HS part</v>
          </cell>
          <cell r="CO631" t="str">
            <v>Official VaR</v>
          </cell>
          <cell r="CP631">
            <v>0</v>
          </cell>
          <cell r="CQ631">
            <v>242</v>
          </cell>
          <cell r="CR631">
            <v>1</v>
          </cell>
        </row>
        <row r="632">
          <cell r="CM632" t="str">
            <v>3468_407_1</v>
          </cell>
          <cell r="CN632" t="str">
            <v>Oil risk</v>
          </cell>
          <cell r="CO632" t="str">
            <v>Official VaR</v>
          </cell>
          <cell r="CP632">
            <v>0</v>
          </cell>
          <cell r="CQ632">
            <v>407</v>
          </cell>
          <cell r="CR632">
            <v>1</v>
          </cell>
        </row>
        <row r="633">
          <cell r="CM633" t="str">
            <v>3470_1_1</v>
          </cell>
          <cell r="CN633" t="str">
            <v>Interest rate</v>
          </cell>
          <cell r="CO633" t="str">
            <v>Official VaR</v>
          </cell>
          <cell r="CP633">
            <v>0</v>
          </cell>
          <cell r="CQ633">
            <v>1</v>
          </cell>
          <cell r="CR633">
            <v>1</v>
          </cell>
        </row>
        <row r="634">
          <cell r="CM634" t="str">
            <v>3470_3_1</v>
          </cell>
          <cell r="CN634" t="str">
            <v>Equity (old)</v>
          </cell>
          <cell r="CO634" t="str">
            <v>Official VaR</v>
          </cell>
          <cell r="CP634">
            <v>0</v>
          </cell>
          <cell r="CQ634">
            <v>3</v>
          </cell>
          <cell r="CR634">
            <v>1</v>
          </cell>
        </row>
        <row r="635">
          <cell r="CM635" t="str">
            <v>3470_8_1</v>
          </cell>
          <cell r="CN635" t="str">
            <v>Equity, non-listed</v>
          </cell>
          <cell r="CO635" t="str">
            <v>Official VaR</v>
          </cell>
          <cell r="CP635">
            <v>0</v>
          </cell>
          <cell r="CQ635">
            <v>8</v>
          </cell>
          <cell r="CR635">
            <v>1</v>
          </cell>
        </row>
        <row r="636">
          <cell r="CM636" t="str">
            <v>3470_13_1</v>
          </cell>
          <cell r="CN636" t="str">
            <v>Total equity</v>
          </cell>
          <cell r="CO636" t="str">
            <v>Official VaR</v>
          </cell>
          <cell r="CP636">
            <v>0</v>
          </cell>
          <cell r="CQ636">
            <v>13</v>
          </cell>
          <cell r="CR636">
            <v>1</v>
          </cell>
        </row>
        <row r="637">
          <cell r="CM637" t="str">
            <v>3470_16_1</v>
          </cell>
          <cell r="CN637" t="str">
            <v>Total risk + EQopt</v>
          </cell>
          <cell r="CO637" t="str">
            <v>Official VaR</v>
          </cell>
          <cell r="CP637">
            <v>6.8516015970314887E-34</v>
          </cell>
          <cell r="CQ637">
            <v>16</v>
          </cell>
          <cell r="CR637">
            <v>1</v>
          </cell>
        </row>
        <row r="638">
          <cell r="CM638" t="str">
            <v>3470_30_1</v>
          </cell>
          <cell r="CN638" t="str">
            <v>Total IR risk</v>
          </cell>
          <cell r="CO638" t="str">
            <v>Official VaR</v>
          </cell>
          <cell r="CP638">
            <v>0</v>
          </cell>
          <cell r="CQ638">
            <v>30</v>
          </cell>
          <cell r="CR638">
            <v>1</v>
          </cell>
        </row>
        <row r="639">
          <cell r="CM639" t="str">
            <v>3470_34_1</v>
          </cell>
          <cell r="CN639" t="str">
            <v>Equity, listed</v>
          </cell>
          <cell r="CO639" t="str">
            <v>Official VaR</v>
          </cell>
          <cell r="CP639">
            <v>0</v>
          </cell>
          <cell r="CQ639">
            <v>34</v>
          </cell>
          <cell r="CR639">
            <v>1</v>
          </cell>
        </row>
        <row r="640">
          <cell r="CM640" t="str">
            <v>3470_46_1</v>
          </cell>
          <cell r="CN640" t="str">
            <v>Eqt + options</v>
          </cell>
          <cell r="CO640" t="str">
            <v>Official VaR</v>
          </cell>
          <cell r="CP640">
            <v>0</v>
          </cell>
          <cell r="CQ640">
            <v>46</v>
          </cell>
          <cell r="CR640">
            <v>1</v>
          </cell>
        </row>
        <row r="641">
          <cell r="CM641" t="str">
            <v>3470_51_1</v>
          </cell>
          <cell r="CN641" t="str">
            <v>INT Hist simu contr</v>
          </cell>
          <cell r="CO641" t="str">
            <v>Official VaR</v>
          </cell>
          <cell r="CP641">
            <v>0</v>
          </cell>
          <cell r="CQ641">
            <v>51</v>
          </cell>
          <cell r="CR641">
            <v>1</v>
          </cell>
        </row>
        <row r="642">
          <cell r="CM642" t="str">
            <v>3470_74_1</v>
          </cell>
          <cell r="CN642" t="str">
            <v>Credit Spread</v>
          </cell>
          <cell r="CO642" t="str">
            <v>Official VaR</v>
          </cell>
          <cell r="CP642">
            <v>0</v>
          </cell>
          <cell r="CQ642">
            <v>74</v>
          </cell>
          <cell r="CR642">
            <v>1</v>
          </cell>
        </row>
        <row r="643">
          <cell r="CM643" t="str">
            <v>3470_118_1</v>
          </cell>
          <cell r="CN643" t="str">
            <v>FX risk incl options</v>
          </cell>
          <cell r="CO643" t="str">
            <v>Official VaR</v>
          </cell>
          <cell r="CP643">
            <v>6.8516015970314887E-34</v>
          </cell>
          <cell r="CQ643">
            <v>118</v>
          </cell>
          <cell r="CR643">
            <v>1</v>
          </cell>
        </row>
        <row r="644">
          <cell r="CM644" t="str">
            <v>3470_119_1</v>
          </cell>
          <cell r="CN644" t="str">
            <v>FX risk - HS part</v>
          </cell>
          <cell r="CO644" t="str">
            <v>Official VaR</v>
          </cell>
          <cell r="CP644">
            <v>6.8516015970314887E-34</v>
          </cell>
          <cell r="CQ644">
            <v>119</v>
          </cell>
          <cell r="CR644">
            <v>1</v>
          </cell>
        </row>
        <row r="645">
          <cell r="CM645" t="str">
            <v>3470_133_1</v>
          </cell>
          <cell r="CN645" t="str">
            <v>CS VaR Hist simu</v>
          </cell>
          <cell r="CO645" t="str">
            <v>Official VaR</v>
          </cell>
          <cell r="CP645">
            <v>0</v>
          </cell>
          <cell r="CQ645">
            <v>133</v>
          </cell>
          <cell r="CR645">
            <v>1</v>
          </cell>
        </row>
        <row r="646">
          <cell r="CM646" t="str">
            <v>3470_139_1</v>
          </cell>
          <cell r="CN646" t="str">
            <v>FX risk - Lin appr</v>
          </cell>
          <cell r="CO646" t="str">
            <v>Official VaR</v>
          </cell>
          <cell r="CP646">
            <v>6.8516015970314887E-34</v>
          </cell>
          <cell r="CQ646">
            <v>139</v>
          </cell>
          <cell r="CR646">
            <v>1</v>
          </cell>
        </row>
        <row r="647">
          <cell r="CM647" t="str">
            <v>3470_242_1</v>
          </cell>
          <cell r="CN647" t="str">
            <v>TOT HS part</v>
          </cell>
          <cell r="CO647" t="str">
            <v>Official VaR</v>
          </cell>
          <cell r="CP647">
            <v>6.8516015970314887E-34</v>
          </cell>
          <cell r="CQ647">
            <v>242</v>
          </cell>
          <cell r="CR647">
            <v>1</v>
          </cell>
        </row>
        <row r="648">
          <cell r="CM648" t="str">
            <v>3470_407_1</v>
          </cell>
          <cell r="CN648" t="str">
            <v>Oil risk</v>
          </cell>
          <cell r="CO648" t="str">
            <v>Official VaR</v>
          </cell>
          <cell r="CP648">
            <v>0</v>
          </cell>
          <cell r="CQ648">
            <v>407</v>
          </cell>
          <cell r="CR648">
            <v>1</v>
          </cell>
        </row>
        <row r="649">
          <cell r="CM649" t="str">
            <v>3473_1_1</v>
          </cell>
          <cell r="CN649" t="str">
            <v>Interest rate</v>
          </cell>
          <cell r="CO649" t="str">
            <v>Official VaR</v>
          </cell>
          <cell r="CP649">
            <v>0</v>
          </cell>
          <cell r="CQ649">
            <v>1</v>
          </cell>
          <cell r="CR649">
            <v>1</v>
          </cell>
        </row>
        <row r="650">
          <cell r="CM650" t="str">
            <v>3473_3_1</v>
          </cell>
          <cell r="CN650" t="str">
            <v>Equity (old)</v>
          </cell>
          <cell r="CO650" t="str">
            <v>Official VaR</v>
          </cell>
          <cell r="CP650">
            <v>0</v>
          </cell>
          <cell r="CQ650">
            <v>3</v>
          </cell>
          <cell r="CR650">
            <v>1</v>
          </cell>
        </row>
        <row r="651">
          <cell r="CM651" t="str">
            <v>3473_13_1</v>
          </cell>
          <cell r="CN651" t="str">
            <v>Total equity</v>
          </cell>
          <cell r="CO651" t="str">
            <v>Official VaR</v>
          </cell>
          <cell r="CP651">
            <v>0</v>
          </cell>
          <cell r="CQ651">
            <v>13</v>
          </cell>
          <cell r="CR651">
            <v>1</v>
          </cell>
        </row>
        <row r="652">
          <cell r="CM652" t="str">
            <v>3473_16_1</v>
          </cell>
          <cell r="CN652" t="str">
            <v>Total risk + EQopt</v>
          </cell>
          <cell r="CO652" t="str">
            <v>Official VaR</v>
          </cell>
          <cell r="CP652">
            <v>0</v>
          </cell>
          <cell r="CQ652">
            <v>16</v>
          </cell>
          <cell r="CR652">
            <v>1</v>
          </cell>
        </row>
        <row r="653">
          <cell r="CM653" t="str">
            <v>3473_30_1</v>
          </cell>
          <cell r="CN653" t="str">
            <v>Total IR risk</v>
          </cell>
          <cell r="CO653" t="str">
            <v>Official VaR</v>
          </cell>
          <cell r="CP653">
            <v>0</v>
          </cell>
          <cell r="CQ653">
            <v>30</v>
          </cell>
          <cell r="CR653">
            <v>1</v>
          </cell>
        </row>
        <row r="654">
          <cell r="CM654" t="str">
            <v>3473_46_1</v>
          </cell>
          <cell r="CN654" t="str">
            <v>Eqt + options</v>
          </cell>
          <cell r="CO654" t="str">
            <v>Official VaR</v>
          </cell>
          <cell r="CP654">
            <v>0</v>
          </cell>
          <cell r="CQ654">
            <v>46</v>
          </cell>
          <cell r="CR654">
            <v>1</v>
          </cell>
        </row>
        <row r="655">
          <cell r="CM655" t="str">
            <v>3473_51_1</v>
          </cell>
          <cell r="CN655" t="str">
            <v>INT Hist simu contr</v>
          </cell>
          <cell r="CO655" t="str">
            <v>Official VaR</v>
          </cell>
          <cell r="CP655">
            <v>0</v>
          </cell>
          <cell r="CQ655">
            <v>51</v>
          </cell>
          <cell r="CR655">
            <v>1</v>
          </cell>
        </row>
        <row r="656">
          <cell r="CM656" t="str">
            <v>3473_74_1</v>
          </cell>
          <cell r="CN656" t="str">
            <v>Credit Spread</v>
          </cell>
          <cell r="CO656" t="str">
            <v>Official VaR</v>
          </cell>
          <cell r="CP656">
            <v>0</v>
          </cell>
          <cell r="CQ656">
            <v>74</v>
          </cell>
          <cell r="CR656">
            <v>1</v>
          </cell>
        </row>
        <row r="657">
          <cell r="CM657" t="str">
            <v>3473_118_1</v>
          </cell>
          <cell r="CN657" t="str">
            <v>FX risk incl options</v>
          </cell>
          <cell r="CO657" t="str">
            <v>Official VaR</v>
          </cell>
          <cell r="CP657">
            <v>0</v>
          </cell>
          <cell r="CQ657">
            <v>118</v>
          </cell>
          <cell r="CR657">
            <v>1</v>
          </cell>
        </row>
        <row r="658">
          <cell r="CM658" t="str">
            <v>3473_119_1</v>
          </cell>
          <cell r="CN658" t="str">
            <v>FX risk - HS part</v>
          </cell>
          <cell r="CO658" t="str">
            <v>Official VaR</v>
          </cell>
          <cell r="CP658">
            <v>0</v>
          </cell>
          <cell r="CQ658">
            <v>119</v>
          </cell>
          <cell r="CR658">
            <v>1</v>
          </cell>
        </row>
        <row r="659">
          <cell r="CM659" t="str">
            <v>3473_133_1</v>
          </cell>
          <cell r="CN659" t="str">
            <v>CS VaR Hist simu</v>
          </cell>
          <cell r="CO659" t="str">
            <v>Official VaR</v>
          </cell>
          <cell r="CP659">
            <v>0</v>
          </cell>
          <cell r="CQ659">
            <v>133</v>
          </cell>
          <cell r="CR659">
            <v>1</v>
          </cell>
        </row>
        <row r="660">
          <cell r="CM660" t="str">
            <v>3473_139_1</v>
          </cell>
          <cell r="CN660" t="str">
            <v>FX risk - Lin appr</v>
          </cell>
          <cell r="CO660" t="str">
            <v>Official VaR</v>
          </cell>
          <cell r="CP660">
            <v>0</v>
          </cell>
          <cell r="CQ660">
            <v>139</v>
          </cell>
          <cell r="CR660">
            <v>1</v>
          </cell>
        </row>
        <row r="661">
          <cell r="CM661" t="str">
            <v>3473_242_1</v>
          </cell>
          <cell r="CN661" t="str">
            <v>TOT HS part</v>
          </cell>
          <cell r="CO661" t="str">
            <v>Official VaR</v>
          </cell>
          <cell r="CP661">
            <v>0</v>
          </cell>
          <cell r="CQ661">
            <v>242</v>
          </cell>
          <cell r="CR661">
            <v>1</v>
          </cell>
        </row>
        <row r="662">
          <cell r="CM662" t="str">
            <v>3473_407_1</v>
          </cell>
          <cell r="CN662" t="str">
            <v>Oil risk</v>
          </cell>
          <cell r="CO662" t="str">
            <v>Official VaR</v>
          </cell>
          <cell r="CP662">
            <v>0</v>
          </cell>
          <cell r="CQ662">
            <v>407</v>
          </cell>
          <cell r="CR662">
            <v>1</v>
          </cell>
        </row>
        <row r="663">
          <cell r="CM663" t="str">
            <v>3478_1_1</v>
          </cell>
          <cell r="CN663" t="str">
            <v>Interest rate</v>
          </cell>
          <cell r="CO663" t="str">
            <v>Official VaR</v>
          </cell>
          <cell r="CP663">
            <v>0</v>
          </cell>
          <cell r="CQ663">
            <v>1</v>
          </cell>
          <cell r="CR663">
            <v>1</v>
          </cell>
        </row>
        <row r="664">
          <cell r="CM664" t="str">
            <v>3478_3_1</v>
          </cell>
          <cell r="CN664" t="str">
            <v>Equity (old)</v>
          </cell>
          <cell r="CO664" t="str">
            <v>Official VaR</v>
          </cell>
          <cell r="CP664">
            <v>0</v>
          </cell>
          <cell r="CQ664">
            <v>3</v>
          </cell>
          <cell r="CR664">
            <v>1</v>
          </cell>
        </row>
        <row r="665">
          <cell r="CM665" t="str">
            <v>3478_13_1</v>
          </cell>
          <cell r="CN665" t="str">
            <v>Total equity</v>
          </cell>
          <cell r="CO665" t="str">
            <v>Official VaR</v>
          </cell>
          <cell r="CP665">
            <v>0</v>
          </cell>
          <cell r="CQ665">
            <v>13</v>
          </cell>
          <cell r="CR665">
            <v>1</v>
          </cell>
        </row>
        <row r="666">
          <cell r="CM666" t="str">
            <v>3478_16_1</v>
          </cell>
          <cell r="CN666" t="str">
            <v>Total risk + EQopt</v>
          </cell>
          <cell r="CO666" t="str">
            <v>Official VaR</v>
          </cell>
          <cell r="CP666">
            <v>1897899.8916786534</v>
          </cell>
          <cell r="CQ666">
            <v>16</v>
          </cell>
          <cell r="CR666">
            <v>1</v>
          </cell>
        </row>
        <row r="667">
          <cell r="CM667" t="str">
            <v>3478_30_1</v>
          </cell>
          <cell r="CN667" t="str">
            <v>Total IR risk</v>
          </cell>
          <cell r="CO667" t="str">
            <v>Official VaR</v>
          </cell>
          <cell r="CP667">
            <v>0</v>
          </cell>
          <cell r="CQ667">
            <v>30</v>
          </cell>
          <cell r="CR667">
            <v>1</v>
          </cell>
        </row>
        <row r="668">
          <cell r="CM668" t="str">
            <v>3478_46_1</v>
          </cell>
          <cell r="CN668" t="str">
            <v>Eqt + options</v>
          </cell>
          <cell r="CO668" t="str">
            <v>Official VaR</v>
          </cell>
          <cell r="CP668">
            <v>0</v>
          </cell>
          <cell r="CQ668">
            <v>46</v>
          </cell>
          <cell r="CR668">
            <v>1</v>
          </cell>
        </row>
        <row r="669">
          <cell r="CM669" t="str">
            <v>3478_51_1</v>
          </cell>
          <cell r="CN669" t="str">
            <v>INT Hist simu contr</v>
          </cell>
          <cell r="CO669" t="str">
            <v>Official VaR</v>
          </cell>
          <cell r="CP669">
            <v>0</v>
          </cell>
          <cell r="CQ669">
            <v>51</v>
          </cell>
          <cell r="CR669">
            <v>1</v>
          </cell>
        </row>
        <row r="670">
          <cell r="CM670" t="str">
            <v>3478_74_1</v>
          </cell>
          <cell r="CN670" t="str">
            <v>Credit Spread</v>
          </cell>
          <cell r="CO670" t="str">
            <v>Official VaR</v>
          </cell>
          <cell r="CP670">
            <v>0</v>
          </cell>
          <cell r="CQ670">
            <v>74</v>
          </cell>
          <cell r="CR670">
            <v>1</v>
          </cell>
        </row>
        <row r="671">
          <cell r="CM671" t="str">
            <v>3478_118_1</v>
          </cell>
          <cell r="CN671" t="str">
            <v>FX risk incl options</v>
          </cell>
          <cell r="CO671" t="str">
            <v>Official VaR</v>
          </cell>
          <cell r="CP671">
            <v>1897899.8916786534</v>
          </cell>
          <cell r="CQ671">
            <v>118</v>
          </cell>
          <cell r="CR671">
            <v>1</v>
          </cell>
        </row>
        <row r="672">
          <cell r="CM672" t="str">
            <v>3478_119_1</v>
          </cell>
          <cell r="CN672" t="str">
            <v>FX risk - HS part</v>
          </cell>
          <cell r="CO672" t="str">
            <v>Official VaR</v>
          </cell>
          <cell r="CP672">
            <v>1897899.8916786534</v>
          </cell>
          <cell r="CQ672">
            <v>119</v>
          </cell>
          <cell r="CR672">
            <v>1</v>
          </cell>
        </row>
        <row r="673">
          <cell r="CM673" t="str">
            <v>3478_133_1</v>
          </cell>
          <cell r="CN673" t="str">
            <v>CS VaR Hist simu</v>
          </cell>
          <cell r="CO673" t="str">
            <v>Official VaR</v>
          </cell>
          <cell r="CP673">
            <v>0</v>
          </cell>
          <cell r="CQ673">
            <v>133</v>
          </cell>
          <cell r="CR673">
            <v>1</v>
          </cell>
        </row>
        <row r="674">
          <cell r="CM674" t="str">
            <v>3478_139_1</v>
          </cell>
          <cell r="CN674" t="str">
            <v>FX risk - Lin appr</v>
          </cell>
          <cell r="CO674" t="str">
            <v>Official VaR</v>
          </cell>
          <cell r="CP674">
            <v>1897899.8916786534</v>
          </cell>
          <cell r="CQ674">
            <v>139</v>
          </cell>
          <cell r="CR674">
            <v>1</v>
          </cell>
        </row>
        <row r="675">
          <cell r="CM675" t="str">
            <v>3478_242_1</v>
          </cell>
          <cell r="CN675" t="str">
            <v>TOT HS part</v>
          </cell>
          <cell r="CO675" t="str">
            <v>Official VaR</v>
          </cell>
          <cell r="CP675">
            <v>1897899.8916786534</v>
          </cell>
          <cell r="CQ675">
            <v>242</v>
          </cell>
          <cell r="CR675">
            <v>1</v>
          </cell>
        </row>
        <row r="676">
          <cell r="CM676" t="str">
            <v>3478_407_1</v>
          </cell>
          <cell r="CN676" t="str">
            <v>Oil risk</v>
          </cell>
          <cell r="CO676" t="str">
            <v>Official VaR</v>
          </cell>
          <cell r="CP676">
            <v>0</v>
          </cell>
          <cell r="CQ676">
            <v>407</v>
          </cell>
          <cell r="CR676">
            <v>1</v>
          </cell>
        </row>
        <row r="677">
          <cell r="CM677" t="str">
            <v>3479_1_1</v>
          </cell>
          <cell r="CN677" t="str">
            <v>Interest rate</v>
          </cell>
          <cell r="CO677" t="str">
            <v>Official VaR</v>
          </cell>
          <cell r="CP677">
            <v>0</v>
          </cell>
          <cell r="CQ677">
            <v>1</v>
          </cell>
          <cell r="CR677">
            <v>1</v>
          </cell>
        </row>
        <row r="678">
          <cell r="CM678" t="str">
            <v>3479_3_1</v>
          </cell>
          <cell r="CN678" t="str">
            <v>Equity (old)</v>
          </cell>
          <cell r="CO678" t="str">
            <v>Official VaR</v>
          </cell>
          <cell r="CP678">
            <v>0</v>
          </cell>
          <cell r="CQ678">
            <v>3</v>
          </cell>
          <cell r="CR678">
            <v>1</v>
          </cell>
        </row>
        <row r="679">
          <cell r="CM679" t="str">
            <v>3479_13_1</v>
          </cell>
          <cell r="CN679" t="str">
            <v>Total equity</v>
          </cell>
          <cell r="CO679" t="str">
            <v>Official VaR</v>
          </cell>
          <cell r="CP679">
            <v>0</v>
          </cell>
          <cell r="CQ679">
            <v>13</v>
          </cell>
          <cell r="CR679">
            <v>1</v>
          </cell>
        </row>
        <row r="680">
          <cell r="CM680" t="str">
            <v>3479_16_1</v>
          </cell>
          <cell r="CN680" t="str">
            <v>Total risk + EQopt</v>
          </cell>
          <cell r="CO680" t="str">
            <v>Official VaR</v>
          </cell>
          <cell r="CP680">
            <v>0</v>
          </cell>
          <cell r="CQ680">
            <v>16</v>
          </cell>
          <cell r="CR680">
            <v>1</v>
          </cell>
        </row>
        <row r="681">
          <cell r="CM681" t="str">
            <v>3479_30_1</v>
          </cell>
          <cell r="CN681" t="str">
            <v>Total IR risk</v>
          </cell>
          <cell r="CO681" t="str">
            <v>Official VaR</v>
          </cell>
          <cell r="CP681">
            <v>0</v>
          </cell>
          <cell r="CQ681">
            <v>30</v>
          </cell>
          <cell r="CR681">
            <v>1</v>
          </cell>
        </row>
        <row r="682">
          <cell r="CM682" t="str">
            <v>3479_46_1</v>
          </cell>
          <cell r="CN682" t="str">
            <v>Eqt + options</v>
          </cell>
          <cell r="CO682" t="str">
            <v>Official VaR</v>
          </cell>
          <cell r="CP682">
            <v>0</v>
          </cell>
          <cell r="CQ682">
            <v>46</v>
          </cell>
          <cell r="CR682">
            <v>1</v>
          </cell>
        </row>
        <row r="683">
          <cell r="CM683" t="str">
            <v>3479_51_1</v>
          </cell>
          <cell r="CN683" t="str">
            <v>INT Hist simu contr</v>
          </cell>
          <cell r="CO683" t="str">
            <v>Official VaR</v>
          </cell>
          <cell r="CP683">
            <v>0</v>
          </cell>
          <cell r="CQ683">
            <v>51</v>
          </cell>
          <cell r="CR683">
            <v>1</v>
          </cell>
        </row>
        <row r="684">
          <cell r="CM684" t="str">
            <v>3479_74_1</v>
          </cell>
          <cell r="CN684" t="str">
            <v>Credit Spread</v>
          </cell>
          <cell r="CO684" t="str">
            <v>Official VaR</v>
          </cell>
          <cell r="CP684">
            <v>0</v>
          </cell>
          <cell r="CQ684">
            <v>74</v>
          </cell>
          <cell r="CR684">
            <v>1</v>
          </cell>
        </row>
        <row r="685">
          <cell r="CM685" t="str">
            <v>3479_118_1</v>
          </cell>
          <cell r="CN685" t="str">
            <v>FX risk incl options</v>
          </cell>
          <cell r="CO685" t="str">
            <v>Official VaR</v>
          </cell>
          <cell r="CP685">
            <v>0</v>
          </cell>
          <cell r="CQ685">
            <v>118</v>
          </cell>
          <cell r="CR685">
            <v>1</v>
          </cell>
        </row>
        <row r="686">
          <cell r="CM686" t="str">
            <v>3479_119_1</v>
          </cell>
          <cell r="CN686" t="str">
            <v>FX risk - HS part</v>
          </cell>
          <cell r="CO686" t="str">
            <v>Official VaR</v>
          </cell>
          <cell r="CP686">
            <v>0</v>
          </cell>
          <cell r="CQ686">
            <v>119</v>
          </cell>
          <cell r="CR686">
            <v>1</v>
          </cell>
        </row>
        <row r="687">
          <cell r="CM687" t="str">
            <v>3479_133_1</v>
          </cell>
          <cell r="CN687" t="str">
            <v>CS VaR Hist simu</v>
          </cell>
          <cell r="CO687" t="str">
            <v>Official VaR</v>
          </cell>
          <cell r="CP687">
            <v>0</v>
          </cell>
          <cell r="CQ687">
            <v>133</v>
          </cell>
          <cell r="CR687">
            <v>1</v>
          </cell>
        </row>
        <row r="688">
          <cell r="CM688" t="str">
            <v>3479_139_1</v>
          </cell>
          <cell r="CN688" t="str">
            <v>FX risk - Lin appr</v>
          </cell>
          <cell r="CO688" t="str">
            <v>Official VaR</v>
          </cell>
          <cell r="CP688">
            <v>0</v>
          </cell>
          <cell r="CQ688">
            <v>139</v>
          </cell>
          <cell r="CR688">
            <v>1</v>
          </cell>
        </row>
        <row r="689">
          <cell r="CM689" t="str">
            <v>3479_242_1</v>
          </cell>
          <cell r="CN689" t="str">
            <v>TOT HS part</v>
          </cell>
          <cell r="CO689" t="str">
            <v>Official VaR</v>
          </cell>
          <cell r="CP689">
            <v>0</v>
          </cell>
          <cell r="CQ689">
            <v>242</v>
          </cell>
          <cell r="CR689">
            <v>1</v>
          </cell>
        </row>
        <row r="690">
          <cell r="CM690" t="str">
            <v>3479_407_1</v>
          </cell>
          <cell r="CN690" t="str">
            <v>Oil risk</v>
          </cell>
          <cell r="CO690" t="str">
            <v>Official VaR</v>
          </cell>
          <cell r="CP690">
            <v>0</v>
          </cell>
          <cell r="CQ690">
            <v>407</v>
          </cell>
          <cell r="CR690">
            <v>1</v>
          </cell>
        </row>
        <row r="691">
          <cell r="CM691" t="str">
            <v>3486_1_1</v>
          </cell>
          <cell r="CN691" t="str">
            <v>Interest rate</v>
          </cell>
          <cell r="CO691" t="str">
            <v>Official VaR</v>
          </cell>
          <cell r="CP691">
            <v>0</v>
          </cell>
          <cell r="CQ691">
            <v>1</v>
          </cell>
          <cell r="CR691">
            <v>1</v>
          </cell>
        </row>
        <row r="692">
          <cell r="CM692" t="str">
            <v>3486_3_1</v>
          </cell>
          <cell r="CN692" t="str">
            <v>Equity (old)</v>
          </cell>
          <cell r="CO692" t="str">
            <v>Official VaR</v>
          </cell>
          <cell r="CP692">
            <v>0</v>
          </cell>
          <cell r="CQ692">
            <v>3</v>
          </cell>
          <cell r="CR692">
            <v>1</v>
          </cell>
        </row>
        <row r="693">
          <cell r="CM693" t="str">
            <v>3486_13_1</v>
          </cell>
          <cell r="CN693" t="str">
            <v>Total equity</v>
          </cell>
          <cell r="CO693" t="str">
            <v>Official VaR</v>
          </cell>
          <cell r="CP693">
            <v>0</v>
          </cell>
          <cell r="CQ693">
            <v>13</v>
          </cell>
          <cell r="CR693">
            <v>1</v>
          </cell>
        </row>
        <row r="694">
          <cell r="CM694" t="str">
            <v>3486_16_1</v>
          </cell>
          <cell r="CN694" t="str">
            <v>Total risk + EQopt</v>
          </cell>
          <cell r="CO694" t="str">
            <v>Official VaR</v>
          </cell>
          <cell r="CP694">
            <v>0</v>
          </cell>
          <cell r="CQ694">
            <v>16</v>
          </cell>
          <cell r="CR694">
            <v>1</v>
          </cell>
        </row>
        <row r="695">
          <cell r="CM695" t="str">
            <v>3486_30_1</v>
          </cell>
          <cell r="CN695" t="str">
            <v>Total IR risk</v>
          </cell>
          <cell r="CO695" t="str">
            <v>Official VaR</v>
          </cell>
          <cell r="CP695">
            <v>0</v>
          </cell>
          <cell r="CQ695">
            <v>30</v>
          </cell>
          <cell r="CR695">
            <v>1</v>
          </cell>
        </row>
        <row r="696">
          <cell r="CM696" t="str">
            <v>3486_46_1</v>
          </cell>
          <cell r="CN696" t="str">
            <v>Eqt + options</v>
          </cell>
          <cell r="CO696" t="str">
            <v>Official VaR</v>
          </cell>
          <cell r="CP696">
            <v>0</v>
          </cell>
          <cell r="CQ696">
            <v>46</v>
          </cell>
          <cell r="CR696">
            <v>1</v>
          </cell>
        </row>
        <row r="697">
          <cell r="CM697" t="str">
            <v>3486_51_1</v>
          </cell>
          <cell r="CN697" t="str">
            <v>INT Hist simu contr</v>
          </cell>
          <cell r="CO697" t="str">
            <v>Official VaR</v>
          </cell>
          <cell r="CP697">
            <v>0</v>
          </cell>
          <cell r="CQ697">
            <v>51</v>
          </cell>
          <cell r="CR697">
            <v>1</v>
          </cell>
        </row>
        <row r="698">
          <cell r="CM698" t="str">
            <v>3486_74_1</v>
          </cell>
          <cell r="CN698" t="str">
            <v>Credit Spread</v>
          </cell>
          <cell r="CO698" t="str">
            <v>Official VaR</v>
          </cell>
          <cell r="CP698">
            <v>0</v>
          </cell>
          <cell r="CQ698">
            <v>74</v>
          </cell>
          <cell r="CR698">
            <v>1</v>
          </cell>
        </row>
        <row r="699">
          <cell r="CM699" t="str">
            <v>3486_118_1</v>
          </cell>
          <cell r="CN699" t="str">
            <v>FX risk incl options</v>
          </cell>
          <cell r="CO699" t="str">
            <v>Official VaR</v>
          </cell>
          <cell r="CP699">
            <v>0</v>
          </cell>
          <cell r="CQ699">
            <v>118</v>
          </cell>
          <cell r="CR699">
            <v>1</v>
          </cell>
        </row>
        <row r="700">
          <cell r="CM700" t="str">
            <v>3486_119_1</v>
          </cell>
          <cell r="CN700" t="str">
            <v>FX risk - HS part</v>
          </cell>
          <cell r="CO700" t="str">
            <v>Official VaR</v>
          </cell>
          <cell r="CP700">
            <v>0</v>
          </cell>
          <cell r="CQ700">
            <v>119</v>
          </cell>
          <cell r="CR700">
            <v>1</v>
          </cell>
        </row>
        <row r="701">
          <cell r="CM701" t="str">
            <v>3486_133_1</v>
          </cell>
          <cell r="CN701" t="str">
            <v>CS VaR Hist simu</v>
          </cell>
          <cell r="CO701" t="str">
            <v>Official VaR</v>
          </cell>
          <cell r="CP701">
            <v>0</v>
          </cell>
          <cell r="CQ701">
            <v>133</v>
          </cell>
          <cell r="CR701">
            <v>1</v>
          </cell>
        </row>
        <row r="702">
          <cell r="CM702" t="str">
            <v>3486_139_1</v>
          </cell>
          <cell r="CN702" t="str">
            <v>FX risk - Lin appr</v>
          </cell>
          <cell r="CO702" t="str">
            <v>Official VaR</v>
          </cell>
          <cell r="CP702">
            <v>0</v>
          </cell>
          <cell r="CQ702">
            <v>139</v>
          </cell>
          <cell r="CR702">
            <v>1</v>
          </cell>
        </row>
        <row r="703">
          <cell r="CM703" t="str">
            <v>3486_242_1</v>
          </cell>
          <cell r="CN703" t="str">
            <v>TOT HS part</v>
          </cell>
          <cell r="CO703" t="str">
            <v>Official VaR</v>
          </cell>
          <cell r="CP703">
            <v>0</v>
          </cell>
          <cell r="CQ703">
            <v>242</v>
          </cell>
          <cell r="CR703">
            <v>1</v>
          </cell>
        </row>
        <row r="704">
          <cell r="CM704" t="str">
            <v>3486_407_1</v>
          </cell>
          <cell r="CN704" t="str">
            <v>Oil risk</v>
          </cell>
          <cell r="CO704" t="str">
            <v>Official VaR</v>
          </cell>
          <cell r="CP704">
            <v>0</v>
          </cell>
          <cell r="CQ704">
            <v>407</v>
          </cell>
          <cell r="CR704">
            <v>1</v>
          </cell>
        </row>
        <row r="705">
          <cell r="CM705" t="str">
            <v>3488_1_1</v>
          </cell>
          <cell r="CN705" t="str">
            <v>Interest rate</v>
          </cell>
          <cell r="CO705" t="str">
            <v>Official VaR</v>
          </cell>
          <cell r="CP705">
            <v>0</v>
          </cell>
          <cell r="CQ705">
            <v>1</v>
          </cell>
          <cell r="CR705">
            <v>1</v>
          </cell>
        </row>
        <row r="706">
          <cell r="CM706" t="str">
            <v>3488_3_1</v>
          </cell>
          <cell r="CN706" t="str">
            <v>Equity (old)</v>
          </cell>
          <cell r="CO706" t="str">
            <v>Official VaR</v>
          </cell>
          <cell r="CP706">
            <v>6381258.8282191018</v>
          </cell>
          <cell r="CQ706">
            <v>3</v>
          </cell>
          <cell r="CR706">
            <v>1</v>
          </cell>
        </row>
        <row r="707">
          <cell r="CM707" t="str">
            <v>3488_13_1</v>
          </cell>
          <cell r="CN707" t="str">
            <v>Total equity</v>
          </cell>
          <cell r="CO707" t="str">
            <v>Official VaR</v>
          </cell>
          <cell r="CP707">
            <v>6381258.8282191018</v>
          </cell>
          <cell r="CQ707">
            <v>13</v>
          </cell>
          <cell r="CR707">
            <v>1</v>
          </cell>
        </row>
        <row r="708">
          <cell r="CM708" t="str">
            <v>3488_16_1</v>
          </cell>
          <cell r="CN708" t="str">
            <v>Total risk + EQopt</v>
          </cell>
          <cell r="CO708" t="str">
            <v>Official VaR</v>
          </cell>
          <cell r="CP708">
            <v>6381204.947615779</v>
          </cell>
          <cell r="CQ708">
            <v>16</v>
          </cell>
          <cell r="CR708">
            <v>1</v>
          </cell>
        </row>
        <row r="709">
          <cell r="CM709" t="str">
            <v>3488_30_1</v>
          </cell>
          <cell r="CN709" t="str">
            <v>Total IR risk</v>
          </cell>
          <cell r="CO709" t="str">
            <v>Official VaR</v>
          </cell>
          <cell r="CP709">
            <v>0</v>
          </cell>
          <cell r="CQ709">
            <v>30</v>
          </cell>
          <cell r="CR709">
            <v>1</v>
          </cell>
        </row>
        <row r="710">
          <cell r="CM710" t="str">
            <v>3488_46_1</v>
          </cell>
          <cell r="CN710" t="str">
            <v>Eqt + options</v>
          </cell>
          <cell r="CO710" t="str">
            <v>Official VaR</v>
          </cell>
          <cell r="CP710">
            <v>6381258.8282191018</v>
          </cell>
          <cell r="CQ710">
            <v>46</v>
          </cell>
          <cell r="CR710">
            <v>1</v>
          </cell>
        </row>
        <row r="711">
          <cell r="CM711" t="str">
            <v>3488_51_1</v>
          </cell>
          <cell r="CN711" t="str">
            <v>INT Hist simu contr</v>
          </cell>
          <cell r="CO711" t="str">
            <v>Official VaR</v>
          </cell>
          <cell r="CP711">
            <v>0</v>
          </cell>
          <cell r="CQ711">
            <v>51</v>
          </cell>
          <cell r="CR711">
            <v>1</v>
          </cell>
        </row>
        <row r="712">
          <cell r="CM712" t="str">
            <v>3488_74_1</v>
          </cell>
          <cell r="CN712" t="str">
            <v>Credit Spread</v>
          </cell>
          <cell r="CO712" t="str">
            <v>Official VaR</v>
          </cell>
          <cell r="CP712">
            <v>0</v>
          </cell>
          <cell r="CQ712">
            <v>74</v>
          </cell>
          <cell r="CR712">
            <v>1</v>
          </cell>
        </row>
        <row r="713">
          <cell r="CM713" t="str">
            <v>3488_118_1</v>
          </cell>
          <cell r="CN713" t="str">
            <v>FX risk incl options</v>
          </cell>
          <cell r="CO713" t="str">
            <v>Official VaR</v>
          </cell>
          <cell r="CP713">
            <v>750.33188926240041</v>
          </cell>
          <cell r="CQ713">
            <v>118</v>
          </cell>
          <cell r="CR713">
            <v>1</v>
          </cell>
        </row>
        <row r="714">
          <cell r="CM714" t="str">
            <v>3488_119_1</v>
          </cell>
          <cell r="CN714" t="str">
            <v>FX risk - HS part</v>
          </cell>
          <cell r="CO714" t="str">
            <v>Official VaR</v>
          </cell>
          <cell r="CP714">
            <v>750.33188926240041</v>
          </cell>
          <cell r="CQ714">
            <v>119</v>
          </cell>
          <cell r="CR714">
            <v>1</v>
          </cell>
        </row>
        <row r="715">
          <cell r="CM715" t="str">
            <v>3488_133_1</v>
          </cell>
          <cell r="CN715" t="str">
            <v>CS VaR Hist simu</v>
          </cell>
          <cell r="CO715" t="str">
            <v>Official VaR</v>
          </cell>
          <cell r="CP715">
            <v>0</v>
          </cell>
          <cell r="CQ715">
            <v>133</v>
          </cell>
          <cell r="CR715">
            <v>1</v>
          </cell>
        </row>
        <row r="716">
          <cell r="CM716" t="str">
            <v>3488_139_1</v>
          </cell>
          <cell r="CN716" t="str">
            <v>FX risk - Lin appr</v>
          </cell>
          <cell r="CO716" t="str">
            <v>Official VaR</v>
          </cell>
          <cell r="CP716">
            <v>750.33188926240041</v>
          </cell>
          <cell r="CQ716">
            <v>139</v>
          </cell>
          <cell r="CR716">
            <v>1</v>
          </cell>
        </row>
        <row r="717">
          <cell r="CM717" t="str">
            <v>3488_242_1</v>
          </cell>
          <cell r="CN717" t="str">
            <v>TOT HS part</v>
          </cell>
          <cell r="CO717" t="str">
            <v>Official VaR</v>
          </cell>
          <cell r="CP717">
            <v>6381204.947615779</v>
          </cell>
          <cell r="CQ717">
            <v>242</v>
          </cell>
          <cell r="CR717">
            <v>1</v>
          </cell>
        </row>
        <row r="718">
          <cell r="CM718" t="str">
            <v>3488_407_1</v>
          </cell>
          <cell r="CN718" t="str">
            <v>Oil risk</v>
          </cell>
          <cell r="CO718" t="str">
            <v>Official VaR</v>
          </cell>
          <cell r="CP718">
            <v>0</v>
          </cell>
          <cell r="CQ718">
            <v>407</v>
          </cell>
          <cell r="CR718">
            <v>1</v>
          </cell>
        </row>
        <row r="719">
          <cell r="CM719" t="str">
            <v>3493_1_1</v>
          </cell>
          <cell r="CN719" t="str">
            <v>Interest rate</v>
          </cell>
          <cell r="CO719" t="str">
            <v>Official VaR</v>
          </cell>
          <cell r="CP719">
            <v>5125464.4914886663</v>
          </cell>
          <cell r="CQ719">
            <v>1</v>
          </cell>
          <cell r="CR719">
            <v>1</v>
          </cell>
        </row>
        <row r="720">
          <cell r="CM720" t="str">
            <v>3493_3_1</v>
          </cell>
          <cell r="CN720" t="str">
            <v>Equity (old)</v>
          </cell>
          <cell r="CO720" t="str">
            <v>Official VaR</v>
          </cell>
          <cell r="CP720">
            <v>0</v>
          </cell>
          <cell r="CQ720">
            <v>3</v>
          </cell>
          <cell r="CR720">
            <v>1</v>
          </cell>
        </row>
        <row r="721">
          <cell r="CM721" t="str">
            <v>3493_13_1</v>
          </cell>
          <cell r="CN721" t="str">
            <v>Total equity</v>
          </cell>
          <cell r="CO721" t="str">
            <v>Official VaR</v>
          </cell>
          <cell r="CP721">
            <v>0</v>
          </cell>
          <cell r="CQ721">
            <v>13</v>
          </cell>
          <cell r="CR721">
            <v>1</v>
          </cell>
        </row>
        <row r="722">
          <cell r="CM722" t="str">
            <v>3493_16_1</v>
          </cell>
          <cell r="CN722" t="str">
            <v>Total risk + EQopt</v>
          </cell>
          <cell r="CO722" t="str">
            <v>Official VaR</v>
          </cell>
          <cell r="CP722">
            <v>5125452.8064563414</v>
          </cell>
          <cell r="CQ722">
            <v>16</v>
          </cell>
          <cell r="CR722">
            <v>1</v>
          </cell>
        </row>
        <row r="723">
          <cell r="CM723" t="str">
            <v>3493_30_1</v>
          </cell>
          <cell r="CN723" t="str">
            <v>Total IR risk</v>
          </cell>
          <cell r="CO723" t="str">
            <v>Official VaR</v>
          </cell>
          <cell r="CP723">
            <v>5125464.4914886663</v>
          </cell>
          <cell r="CQ723">
            <v>30</v>
          </cell>
          <cell r="CR723">
            <v>1</v>
          </cell>
        </row>
        <row r="724">
          <cell r="CM724" t="str">
            <v>3493_46_1</v>
          </cell>
          <cell r="CN724" t="str">
            <v>Eqt + options</v>
          </cell>
          <cell r="CO724" t="str">
            <v>Official VaR</v>
          </cell>
          <cell r="CP724">
            <v>0</v>
          </cell>
          <cell r="CQ724">
            <v>46</v>
          </cell>
          <cell r="CR724">
            <v>1</v>
          </cell>
        </row>
        <row r="725">
          <cell r="CM725" t="str">
            <v>3493_51_1</v>
          </cell>
          <cell r="CN725" t="str">
            <v>INT Hist simu contr</v>
          </cell>
          <cell r="CO725" t="str">
            <v>Official VaR</v>
          </cell>
          <cell r="CP725">
            <v>5125464.4914886663</v>
          </cell>
          <cell r="CQ725">
            <v>51</v>
          </cell>
          <cell r="CR725">
            <v>1</v>
          </cell>
        </row>
        <row r="726">
          <cell r="CM726" t="str">
            <v>3493_74_1</v>
          </cell>
          <cell r="CN726" t="str">
            <v>Credit Spread</v>
          </cell>
          <cell r="CO726" t="str">
            <v>Official VaR</v>
          </cell>
          <cell r="CP726">
            <v>0</v>
          </cell>
          <cell r="CQ726">
            <v>74</v>
          </cell>
          <cell r="CR726">
            <v>1</v>
          </cell>
        </row>
        <row r="727">
          <cell r="CM727" t="str">
            <v>3493_118_1</v>
          </cell>
          <cell r="CN727" t="str">
            <v>FX risk incl options</v>
          </cell>
          <cell r="CO727" t="str">
            <v>Official VaR</v>
          </cell>
          <cell r="CP727">
            <v>264.54008916302581</v>
          </cell>
          <cell r="CQ727">
            <v>118</v>
          </cell>
          <cell r="CR727">
            <v>1</v>
          </cell>
        </row>
        <row r="728">
          <cell r="CM728" t="str">
            <v>3493_119_1</v>
          </cell>
          <cell r="CN728" t="str">
            <v>FX risk - HS part</v>
          </cell>
          <cell r="CO728" t="str">
            <v>Official VaR</v>
          </cell>
          <cell r="CP728">
            <v>264.54008916302581</v>
          </cell>
          <cell r="CQ728">
            <v>119</v>
          </cell>
          <cell r="CR728">
            <v>1</v>
          </cell>
        </row>
        <row r="729">
          <cell r="CM729" t="str">
            <v>3493_133_1</v>
          </cell>
          <cell r="CN729" t="str">
            <v>CS VaR Hist simu</v>
          </cell>
          <cell r="CO729" t="str">
            <v>Official VaR</v>
          </cell>
          <cell r="CP729">
            <v>0</v>
          </cell>
          <cell r="CQ729">
            <v>133</v>
          </cell>
          <cell r="CR729">
            <v>1</v>
          </cell>
        </row>
        <row r="730">
          <cell r="CM730" t="str">
            <v>3493_139_1</v>
          </cell>
          <cell r="CN730" t="str">
            <v>FX risk - Lin appr</v>
          </cell>
          <cell r="CO730" t="str">
            <v>Official VaR</v>
          </cell>
          <cell r="CP730">
            <v>264.54008916302581</v>
          </cell>
          <cell r="CQ730">
            <v>139</v>
          </cell>
          <cell r="CR730">
            <v>1</v>
          </cell>
        </row>
        <row r="731">
          <cell r="CM731" t="str">
            <v>3493_242_1</v>
          </cell>
          <cell r="CN731" t="str">
            <v>TOT HS part</v>
          </cell>
          <cell r="CO731" t="str">
            <v>Official VaR</v>
          </cell>
          <cell r="CP731">
            <v>5125452.8064563414</v>
          </cell>
          <cell r="CQ731">
            <v>242</v>
          </cell>
          <cell r="CR731">
            <v>1</v>
          </cell>
        </row>
        <row r="732">
          <cell r="CM732" t="str">
            <v>3493_407_1</v>
          </cell>
          <cell r="CN732" t="str">
            <v>Oil risk</v>
          </cell>
          <cell r="CO732" t="str">
            <v>Official VaR</v>
          </cell>
          <cell r="CP732">
            <v>0</v>
          </cell>
          <cell r="CQ732">
            <v>407</v>
          </cell>
          <cell r="CR732">
            <v>1</v>
          </cell>
        </row>
        <row r="733">
          <cell r="CM733" t="str">
            <v>3499_3_1</v>
          </cell>
          <cell r="CN733" t="str">
            <v>Equity (old)</v>
          </cell>
          <cell r="CO733" t="str">
            <v>Official VaR</v>
          </cell>
          <cell r="CP733">
            <v>0</v>
          </cell>
          <cell r="CQ733">
            <v>3</v>
          </cell>
          <cell r="CR733">
            <v>1</v>
          </cell>
        </row>
        <row r="734">
          <cell r="CM734" t="str">
            <v>3499_13_1</v>
          </cell>
          <cell r="CN734" t="str">
            <v>Total equity</v>
          </cell>
          <cell r="CO734" t="str">
            <v>Official VaR</v>
          </cell>
          <cell r="CP734">
            <v>0</v>
          </cell>
          <cell r="CQ734">
            <v>13</v>
          </cell>
          <cell r="CR734">
            <v>1</v>
          </cell>
        </row>
        <row r="735">
          <cell r="CM735" t="str">
            <v>3499_46_1</v>
          </cell>
          <cell r="CN735" t="str">
            <v>Eqt + options</v>
          </cell>
          <cell r="CO735" t="str">
            <v>Official VaR</v>
          </cell>
          <cell r="CP735">
            <v>0</v>
          </cell>
          <cell r="CQ735">
            <v>46</v>
          </cell>
          <cell r="CR735">
            <v>1</v>
          </cell>
        </row>
        <row r="736">
          <cell r="CM736" t="str">
            <v>3651_1_1</v>
          </cell>
          <cell r="CN736" t="str">
            <v>Interest rate</v>
          </cell>
          <cell r="CO736" t="str">
            <v>Official VaR</v>
          </cell>
          <cell r="CP736">
            <v>0</v>
          </cell>
          <cell r="CQ736">
            <v>1</v>
          </cell>
          <cell r="CR736">
            <v>1</v>
          </cell>
        </row>
        <row r="737">
          <cell r="CM737" t="str">
            <v>3651_3_1</v>
          </cell>
          <cell r="CN737" t="str">
            <v>Equity (old)</v>
          </cell>
          <cell r="CO737" t="str">
            <v>Official VaR</v>
          </cell>
          <cell r="CP737">
            <v>0</v>
          </cell>
          <cell r="CQ737">
            <v>3</v>
          </cell>
          <cell r="CR737">
            <v>1</v>
          </cell>
        </row>
        <row r="738">
          <cell r="CM738" t="str">
            <v>3651_8_1</v>
          </cell>
          <cell r="CN738" t="str">
            <v>Equity, non-listed</v>
          </cell>
          <cell r="CO738" t="str">
            <v>Official VaR</v>
          </cell>
          <cell r="CP738">
            <v>0</v>
          </cell>
          <cell r="CQ738">
            <v>8</v>
          </cell>
          <cell r="CR738">
            <v>1</v>
          </cell>
        </row>
        <row r="739">
          <cell r="CM739" t="str">
            <v>3651_13_1</v>
          </cell>
          <cell r="CN739" t="str">
            <v>Total equity</v>
          </cell>
          <cell r="CO739" t="str">
            <v>Official VaR</v>
          </cell>
          <cell r="CP739">
            <v>0</v>
          </cell>
          <cell r="CQ739">
            <v>13</v>
          </cell>
          <cell r="CR739">
            <v>1</v>
          </cell>
        </row>
        <row r="740">
          <cell r="CM740" t="str">
            <v>3651_16_1</v>
          </cell>
          <cell r="CN740" t="str">
            <v>Total risk + EQopt</v>
          </cell>
          <cell r="CO740" t="str">
            <v>Official VaR</v>
          </cell>
          <cell r="CP740">
            <v>3321.1625750714034</v>
          </cell>
          <cell r="CQ740">
            <v>16</v>
          </cell>
          <cell r="CR740">
            <v>1</v>
          </cell>
        </row>
        <row r="741">
          <cell r="CM741" t="str">
            <v>3651_30_1</v>
          </cell>
          <cell r="CN741" t="str">
            <v>Total IR risk</v>
          </cell>
          <cell r="CO741" t="str">
            <v>Official VaR</v>
          </cell>
          <cell r="CP741">
            <v>0</v>
          </cell>
          <cell r="CQ741">
            <v>30</v>
          </cell>
          <cell r="CR741">
            <v>1</v>
          </cell>
        </row>
        <row r="742">
          <cell r="CM742" t="str">
            <v>3651_34_1</v>
          </cell>
          <cell r="CN742" t="str">
            <v>Equity, listed</v>
          </cell>
          <cell r="CO742" t="str">
            <v>Official VaR</v>
          </cell>
          <cell r="CP742">
            <v>0</v>
          </cell>
          <cell r="CQ742">
            <v>34</v>
          </cell>
          <cell r="CR742">
            <v>1</v>
          </cell>
        </row>
        <row r="743">
          <cell r="CM743" t="str">
            <v>3651_46_1</v>
          </cell>
          <cell r="CN743" t="str">
            <v>Eqt + options</v>
          </cell>
          <cell r="CO743" t="str">
            <v>Official VaR</v>
          </cell>
          <cell r="CP743">
            <v>0</v>
          </cell>
          <cell r="CQ743">
            <v>46</v>
          </cell>
          <cell r="CR743">
            <v>1</v>
          </cell>
        </row>
        <row r="744">
          <cell r="CM744" t="str">
            <v>3651_51_1</v>
          </cell>
          <cell r="CN744" t="str">
            <v>INT Hist simu contr</v>
          </cell>
          <cell r="CO744" t="str">
            <v>Official VaR</v>
          </cell>
          <cell r="CP744">
            <v>0</v>
          </cell>
          <cell r="CQ744">
            <v>51</v>
          </cell>
          <cell r="CR744">
            <v>1</v>
          </cell>
        </row>
        <row r="745">
          <cell r="CM745" t="str">
            <v>3651_74_1</v>
          </cell>
          <cell r="CN745" t="str">
            <v>Credit Spread</v>
          </cell>
          <cell r="CO745" t="str">
            <v>Official VaR</v>
          </cell>
          <cell r="CP745">
            <v>0</v>
          </cell>
          <cell r="CQ745">
            <v>74</v>
          </cell>
          <cell r="CR745">
            <v>1</v>
          </cell>
        </row>
        <row r="746">
          <cell r="CM746" t="str">
            <v>3651_118_1</v>
          </cell>
          <cell r="CN746" t="str">
            <v>FX risk incl options</v>
          </cell>
          <cell r="CO746" t="str">
            <v>Official VaR</v>
          </cell>
          <cell r="CP746">
            <v>3321.1625750714034</v>
          </cell>
          <cell r="CQ746">
            <v>118</v>
          </cell>
          <cell r="CR746">
            <v>1</v>
          </cell>
        </row>
        <row r="747">
          <cell r="CM747" t="str">
            <v>3651_119_1</v>
          </cell>
          <cell r="CN747" t="str">
            <v>FX risk - HS part</v>
          </cell>
          <cell r="CO747" t="str">
            <v>Official VaR</v>
          </cell>
          <cell r="CP747">
            <v>3321.1625750714034</v>
          </cell>
          <cell r="CQ747">
            <v>119</v>
          </cell>
          <cell r="CR747">
            <v>1</v>
          </cell>
        </row>
        <row r="748">
          <cell r="CM748" t="str">
            <v>3651_133_1</v>
          </cell>
          <cell r="CN748" t="str">
            <v>CS VaR Hist simu</v>
          </cell>
          <cell r="CO748" t="str">
            <v>Official VaR</v>
          </cell>
          <cell r="CP748">
            <v>0</v>
          </cell>
          <cell r="CQ748">
            <v>133</v>
          </cell>
          <cell r="CR748">
            <v>1</v>
          </cell>
        </row>
        <row r="749">
          <cell r="CM749" t="str">
            <v>3651_139_1</v>
          </cell>
          <cell r="CN749" t="str">
            <v>FX risk - Lin appr</v>
          </cell>
          <cell r="CO749" t="str">
            <v>Official VaR</v>
          </cell>
          <cell r="CP749">
            <v>3321.1625750714034</v>
          </cell>
          <cell r="CQ749">
            <v>139</v>
          </cell>
          <cell r="CR749">
            <v>1</v>
          </cell>
        </row>
        <row r="750">
          <cell r="CM750" t="str">
            <v>3651_242_1</v>
          </cell>
          <cell r="CN750" t="str">
            <v>TOT HS part</v>
          </cell>
          <cell r="CO750" t="str">
            <v>Official VaR</v>
          </cell>
          <cell r="CP750">
            <v>3321.1625750714034</v>
          </cell>
          <cell r="CQ750">
            <v>242</v>
          </cell>
          <cell r="CR750">
            <v>1</v>
          </cell>
        </row>
        <row r="751">
          <cell r="CM751" t="str">
            <v>3651_407_1</v>
          </cell>
          <cell r="CN751" t="str">
            <v>Oil risk</v>
          </cell>
          <cell r="CO751" t="str">
            <v>Official VaR</v>
          </cell>
          <cell r="CP751">
            <v>0</v>
          </cell>
          <cell r="CQ751">
            <v>407</v>
          </cell>
          <cell r="CR751">
            <v>1</v>
          </cell>
        </row>
        <row r="752">
          <cell r="CM752" t="str">
            <v>3654_1_1</v>
          </cell>
          <cell r="CN752" t="str">
            <v>Interest rate</v>
          </cell>
          <cell r="CO752" t="str">
            <v>Official VaR</v>
          </cell>
          <cell r="CP752">
            <v>0</v>
          </cell>
          <cell r="CQ752">
            <v>1</v>
          </cell>
          <cell r="CR752">
            <v>1</v>
          </cell>
        </row>
        <row r="753">
          <cell r="CM753" t="str">
            <v>3654_3_1</v>
          </cell>
          <cell r="CN753" t="str">
            <v>Equity (old)</v>
          </cell>
          <cell r="CO753" t="str">
            <v>Official VaR</v>
          </cell>
          <cell r="CP753">
            <v>0</v>
          </cell>
          <cell r="CQ753">
            <v>3</v>
          </cell>
          <cell r="CR753">
            <v>1</v>
          </cell>
        </row>
        <row r="754">
          <cell r="CM754" t="str">
            <v>3654_13_1</v>
          </cell>
          <cell r="CN754" t="str">
            <v>Total equity</v>
          </cell>
          <cell r="CO754" t="str">
            <v>Official VaR</v>
          </cell>
          <cell r="CP754">
            <v>0</v>
          </cell>
          <cell r="CQ754">
            <v>13</v>
          </cell>
          <cell r="CR754">
            <v>1</v>
          </cell>
        </row>
        <row r="755">
          <cell r="CM755" t="str">
            <v>3654_16_1</v>
          </cell>
          <cell r="CN755" t="str">
            <v>Total risk + EQopt</v>
          </cell>
          <cell r="CO755" t="str">
            <v>Official VaR</v>
          </cell>
          <cell r="CP755">
            <v>0</v>
          </cell>
          <cell r="CQ755">
            <v>16</v>
          </cell>
          <cell r="CR755">
            <v>1</v>
          </cell>
        </row>
        <row r="756">
          <cell r="CM756" t="str">
            <v>3654_30_1</v>
          </cell>
          <cell r="CN756" t="str">
            <v>Total IR risk</v>
          </cell>
          <cell r="CO756" t="str">
            <v>Official VaR</v>
          </cell>
          <cell r="CP756">
            <v>0</v>
          </cell>
          <cell r="CQ756">
            <v>30</v>
          </cell>
          <cell r="CR756">
            <v>1</v>
          </cell>
        </row>
        <row r="757">
          <cell r="CM757" t="str">
            <v>3654_46_1</v>
          </cell>
          <cell r="CN757" t="str">
            <v>Eqt + options</v>
          </cell>
          <cell r="CO757" t="str">
            <v>Official VaR</v>
          </cell>
          <cell r="CP757">
            <v>0</v>
          </cell>
          <cell r="CQ757">
            <v>46</v>
          </cell>
          <cell r="CR757">
            <v>1</v>
          </cell>
        </row>
        <row r="758">
          <cell r="CM758" t="str">
            <v>3654_51_1</v>
          </cell>
          <cell r="CN758" t="str">
            <v>INT Hist simu contr</v>
          </cell>
          <cell r="CO758" t="str">
            <v>Official VaR</v>
          </cell>
          <cell r="CP758">
            <v>0</v>
          </cell>
          <cell r="CQ758">
            <v>51</v>
          </cell>
          <cell r="CR758">
            <v>1</v>
          </cell>
        </row>
        <row r="759">
          <cell r="CM759" t="str">
            <v>3654_74_1</v>
          </cell>
          <cell r="CN759" t="str">
            <v>Credit Spread</v>
          </cell>
          <cell r="CO759" t="str">
            <v>Official VaR</v>
          </cell>
          <cell r="CP759">
            <v>0</v>
          </cell>
          <cell r="CQ759">
            <v>74</v>
          </cell>
          <cell r="CR759">
            <v>1</v>
          </cell>
        </row>
        <row r="760">
          <cell r="CM760" t="str">
            <v>3654_118_1</v>
          </cell>
          <cell r="CN760" t="str">
            <v>FX risk incl options</v>
          </cell>
          <cell r="CO760" t="str">
            <v>Official VaR</v>
          </cell>
          <cell r="CP760">
            <v>0</v>
          </cell>
          <cell r="CQ760">
            <v>118</v>
          </cell>
          <cell r="CR760">
            <v>1</v>
          </cell>
        </row>
        <row r="761">
          <cell r="CM761" t="str">
            <v>3654_119_1</v>
          </cell>
          <cell r="CN761" t="str">
            <v>FX risk - HS part</v>
          </cell>
          <cell r="CO761" t="str">
            <v>Official VaR</v>
          </cell>
          <cell r="CP761">
            <v>0</v>
          </cell>
          <cell r="CQ761">
            <v>119</v>
          </cell>
          <cell r="CR761">
            <v>1</v>
          </cell>
        </row>
        <row r="762">
          <cell r="CM762" t="str">
            <v>3654_133_1</v>
          </cell>
          <cell r="CN762" t="str">
            <v>CS VaR Hist simu</v>
          </cell>
          <cell r="CO762" t="str">
            <v>Official VaR</v>
          </cell>
          <cell r="CP762">
            <v>0</v>
          </cell>
          <cell r="CQ762">
            <v>133</v>
          </cell>
          <cell r="CR762">
            <v>1</v>
          </cell>
        </row>
        <row r="763">
          <cell r="CM763" t="str">
            <v>3654_139_1</v>
          </cell>
          <cell r="CN763" t="str">
            <v>FX risk - Lin appr</v>
          </cell>
          <cell r="CO763" t="str">
            <v>Official VaR</v>
          </cell>
          <cell r="CP763">
            <v>0</v>
          </cell>
          <cell r="CQ763">
            <v>139</v>
          </cell>
          <cell r="CR763">
            <v>1</v>
          </cell>
        </row>
        <row r="764">
          <cell r="CM764" t="str">
            <v>3654_242_1</v>
          </cell>
          <cell r="CN764" t="str">
            <v>TOT HS part</v>
          </cell>
          <cell r="CO764" t="str">
            <v>Official VaR</v>
          </cell>
          <cell r="CP764">
            <v>0</v>
          </cell>
          <cell r="CQ764">
            <v>242</v>
          </cell>
          <cell r="CR764">
            <v>1</v>
          </cell>
        </row>
        <row r="765">
          <cell r="CM765" t="str">
            <v>3654_407_1</v>
          </cell>
          <cell r="CN765" t="str">
            <v>Oil risk</v>
          </cell>
          <cell r="CO765" t="str">
            <v>Official VaR</v>
          </cell>
          <cell r="CP765">
            <v>0</v>
          </cell>
          <cell r="CQ765">
            <v>407</v>
          </cell>
          <cell r="CR765">
            <v>1</v>
          </cell>
        </row>
        <row r="766">
          <cell r="CM766" t="str">
            <v>3656_1_1</v>
          </cell>
          <cell r="CN766" t="str">
            <v>Interest rate</v>
          </cell>
          <cell r="CO766" t="str">
            <v>Official VaR</v>
          </cell>
          <cell r="CP766">
            <v>0</v>
          </cell>
          <cell r="CQ766">
            <v>1</v>
          </cell>
          <cell r="CR766">
            <v>1</v>
          </cell>
        </row>
        <row r="767">
          <cell r="CM767" t="str">
            <v>3656_3_1</v>
          </cell>
          <cell r="CN767" t="str">
            <v>Equity (old)</v>
          </cell>
          <cell r="CO767" t="str">
            <v>Official VaR</v>
          </cell>
          <cell r="CP767">
            <v>50393.973898639488</v>
          </cell>
          <cell r="CQ767">
            <v>3</v>
          </cell>
          <cell r="CR767">
            <v>1</v>
          </cell>
        </row>
        <row r="768">
          <cell r="CM768" t="str">
            <v>3656_13_1</v>
          </cell>
          <cell r="CN768" t="str">
            <v>Total equity</v>
          </cell>
          <cell r="CO768" t="str">
            <v>Official VaR</v>
          </cell>
          <cell r="CP768">
            <v>50393.973898639488</v>
          </cell>
          <cell r="CQ768">
            <v>13</v>
          </cell>
          <cell r="CR768">
            <v>1</v>
          </cell>
        </row>
        <row r="769">
          <cell r="CM769" t="str">
            <v>3656_16_1</v>
          </cell>
          <cell r="CN769" t="str">
            <v>Total risk + EQopt</v>
          </cell>
          <cell r="CO769" t="str">
            <v>Official VaR</v>
          </cell>
          <cell r="CP769">
            <v>50393.973898639488</v>
          </cell>
          <cell r="CQ769">
            <v>16</v>
          </cell>
          <cell r="CR769">
            <v>1</v>
          </cell>
        </row>
        <row r="770">
          <cell r="CM770" t="str">
            <v>3656_30_1</v>
          </cell>
          <cell r="CN770" t="str">
            <v>Total IR risk</v>
          </cell>
          <cell r="CO770" t="str">
            <v>Official VaR</v>
          </cell>
          <cell r="CP770">
            <v>0</v>
          </cell>
          <cell r="CQ770">
            <v>30</v>
          </cell>
          <cell r="CR770">
            <v>1</v>
          </cell>
        </row>
        <row r="771">
          <cell r="CM771" t="str">
            <v>3656_46_1</v>
          </cell>
          <cell r="CN771" t="str">
            <v>Eqt + options</v>
          </cell>
          <cell r="CO771" t="str">
            <v>Official VaR</v>
          </cell>
          <cell r="CP771">
            <v>50393.973898639488</v>
          </cell>
          <cell r="CQ771">
            <v>46</v>
          </cell>
          <cell r="CR771">
            <v>1</v>
          </cell>
        </row>
        <row r="772">
          <cell r="CM772" t="str">
            <v>3656_51_1</v>
          </cell>
          <cell r="CN772" t="str">
            <v>INT Hist simu contr</v>
          </cell>
          <cell r="CO772" t="str">
            <v>Official VaR</v>
          </cell>
          <cell r="CP772">
            <v>0</v>
          </cell>
          <cell r="CQ772">
            <v>51</v>
          </cell>
          <cell r="CR772">
            <v>1</v>
          </cell>
        </row>
        <row r="773">
          <cell r="CM773" t="str">
            <v>3656_74_1</v>
          </cell>
          <cell r="CN773" t="str">
            <v>Credit Spread</v>
          </cell>
          <cell r="CO773" t="str">
            <v>Official VaR</v>
          </cell>
          <cell r="CP773">
            <v>0</v>
          </cell>
          <cell r="CQ773">
            <v>74</v>
          </cell>
          <cell r="CR773">
            <v>1</v>
          </cell>
        </row>
        <row r="774">
          <cell r="CM774" t="str">
            <v>3656_118_1</v>
          </cell>
          <cell r="CN774" t="str">
            <v>FX risk incl options</v>
          </cell>
          <cell r="CO774" t="str">
            <v>Official VaR</v>
          </cell>
          <cell r="CP774">
            <v>2.4303157910947385E-36</v>
          </cell>
          <cell r="CQ774">
            <v>118</v>
          </cell>
          <cell r="CR774">
            <v>1</v>
          </cell>
        </row>
        <row r="775">
          <cell r="CM775" t="str">
            <v>3656_119_1</v>
          </cell>
          <cell r="CN775" t="str">
            <v>FX risk - HS part</v>
          </cell>
          <cell r="CO775" t="str">
            <v>Official VaR</v>
          </cell>
          <cell r="CP775">
            <v>2.4303157910947385E-36</v>
          </cell>
          <cell r="CQ775">
            <v>119</v>
          </cell>
          <cell r="CR775">
            <v>1</v>
          </cell>
        </row>
        <row r="776">
          <cell r="CM776" t="str">
            <v>3656_133_1</v>
          </cell>
          <cell r="CN776" t="str">
            <v>CS VaR Hist simu</v>
          </cell>
          <cell r="CO776" t="str">
            <v>Official VaR</v>
          </cell>
          <cell r="CP776">
            <v>0</v>
          </cell>
          <cell r="CQ776">
            <v>133</v>
          </cell>
          <cell r="CR776">
            <v>1</v>
          </cell>
        </row>
        <row r="777">
          <cell r="CM777" t="str">
            <v>3656_139_1</v>
          </cell>
          <cell r="CN777" t="str">
            <v>FX risk - Lin appr</v>
          </cell>
          <cell r="CO777" t="str">
            <v>Official VaR</v>
          </cell>
          <cell r="CP777">
            <v>2.4303157910947385E-36</v>
          </cell>
          <cell r="CQ777">
            <v>139</v>
          </cell>
          <cell r="CR777">
            <v>1</v>
          </cell>
        </row>
        <row r="778">
          <cell r="CM778" t="str">
            <v>3656_242_1</v>
          </cell>
          <cell r="CN778" t="str">
            <v>TOT HS part</v>
          </cell>
          <cell r="CO778" t="str">
            <v>Official VaR</v>
          </cell>
          <cell r="CP778">
            <v>50393.973898639488</v>
          </cell>
          <cell r="CQ778">
            <v>242</v>
          </cell>
          <cell r="CR778">
            <v>1</v>
          </cell>
        </row>
        <row r="779">
          <cell r="CM779" t="str">
            <v>3656_407_1</v>
          </cell>
          <cell r="CN779" t="str">
            <v>Oil risk</v>
          </cell>
          <cell r="CO779" t="str">
            <v>Official VaR</v>
          </cell>
          <cell r="CP779">
            <v>0</v>
          </cell>
          <cell r="CQ779">
            <v>407</v>
          </cell>
          <cell r="CR779">
            <v>1</v>
          </cell>
        </row>
        <row r="780">
          <cell r="CM780" t="str">
            <v>3658_1_1</v>
          </cell>
          <cell r="CN780" t="str">
            <v>Interest rate</v>
          </cell>
          <cell r="CO780" t="str">
            <v>Official VaR</v>
          </cell>
          <cell r="CP780">
            <v>74994.527791644563</v>
          </cell>
          <cell r="CQ780">
            <v>1</v>
          </cell>
          <cell r="CR780">
            <v>1</v>
          </cell>
        </row>
        <row r="781">
          <cell r="CM781" t="str">
            <v>3658_3_1</v>
          </cell>
          <cell r="CN781" t="str">
            <v>Equity (old)</v>
          </cell>
          <cell r="CO781" t="str">
            <v>Official VaR</v>
          </cell>
          <cell r="CP781">
            <v>0</v>
          </cell>
          <cell r="CQ781">
            <v>3</v>
          </cell>
          <cell r="CR781">
            <v>1</v>
          </cell>
        </row>
        <row r="782">
          <cell r="CM782" t="str">
            <v>3658_13_1</v>
          </cell>
          <cell r="CN782" t="str">
            <v>Total equity</v>
          </cell>
          <cell r="CO782" t="str">
            <v>Official VaR</v>
          </cell>
          <cell r="CP782">
            <v>0</v>
          </cell>
          <cell r="CQ782">
            <v>13</v>
          </cell>
          <cell r="CR782">
            <v>1</v>
          </cell>
        </row>
        <row r="783">
          <cell r="CM783" t="str">
            <v>3658_16_1</v>
          </cell>
          <cell r="CN783" t="str">
            <v>Total risk + EQopt</v>
          </cell>
          <cell r="CO783" t="str">
            <v>Official VaR</v>
          </cell>
          <cell r="CP783">
            <v>356826.17533761228</v>
          </cell>
          <cell r="CQ783">
            <v>16</v>
          </cell>
          <cell r="CR783">
            <v>1</v>
          </cell>
        </row>
        <row r="784">
          <cell r="CM784" t="str">
            <v>3658_30_1</v>
          </cell>
          <cell r="CN784" t="str">
            <v>Total IR risk</v>
          </cell>
          <cell r="CO784" t="str">
            <v>Official VaR</v>
          </cell>
          <cell r="CP784">
            <v>356822.09864462732</v>
          </cell>
          <cell r="CQ784">
            <v>30</v>
          </cell>
          <cell r="CR784">
            <v>1</v>
          </cell>
        </row>
        <row r="785">
          <cell r="CM785" t="str">
            <v>3658_46_1</v>
          </cell>
          <cell r="CN785" t="str">
            <v>Eqt + options</v>
          </cell>
          <cell r="CO785" t="str">
            <v>Official VaR</v>
          </cell>
          <cell r="CP785">
            <v>0</v>
          </cell>
          <cell r="CQ785">
            <v>46</v>
          </cell>
          <cell r="CR785">
            <v>1</v>
          </cell>
        </row>
        <row r="786">
          <cell r="CM786" t="str">
            <v>3658_51_1</v>
          </cell>
          <cell r="CN786" t="str">
            <v>INT Hist simu contr</v>
          </cell>
          <cell r="CO786" t="str">
            <v>Official VaR</v>
          </cell>
          <cell r="CP786">
            <v>356822.09864462732</v>
          </cell>
          <cell r="CQ786">
            <v>51</v>
          </cell>
          <cell r="CR786">
            <v>1</v>
          </cell>
        </row>
        <row r="787">
          <cell r="CM787" t="str">
            <v>3658_74_1</v>
          </cell>
          <cell r="CN787" t="str">
            <v>Credit Spread</v>
          </cell>
          <cell r="CO787" t="str">
            <v>Official VaR</v>
          </cell>
          <cell r="CP787">
            <v>0</v>
          </cell>
          <cell r="CQ787">
            <v>74</v>
          </cell>
          <cell r="CR787">
            <v>1</v>
          </cell>
        </row>
        <row r="788">
          <cell r="CM788" t="str">
            <v>3658_118_1</v>
          </cell>
          <cell r="CN788" t="str">
            <v>FX risk incl options</v>
          </cell>
          <cell r="CO788" t="str">
            <v>Official VaR</v>
          </cell>
          <cell r="CP788">
            <v>56.832830791823874</v>
          </cell>
          <cell r="CQ788">
            <v>118</v>
          </cell>
          <cell r="CR788">
            <v>1</v>
          </cell>
        </row>
        <row r="789">
          <cell r="CM789" t="str">
            <v>3658_119_1</v>
          </cell>
          <cell r="CN789" t="str">
            <v>FX risk - HS part</v>
          </cell>
          <cell r="CO789" t="str">
            <v>Official VaR</v>
          </cell>
          <cell r="CP789">
            <v>56.832830791823874</v>
          </cell>
          <cell r="CQ789">
            <v>119</v>
          </cell>
          <cell r="CR789">
            <v>1</v>
          </cell>
        </row>
        <row r="790">
          <cell r="CM790" t="str">
            <v>3658_133_1</v>
          </cell>
          <cell r="CN790" t="str">
            <v>CS VaR Hist simu</v>
          </cell>
          <cell r="CO790" t="str">
            <v>Official VaR</v>
          </cell>
          <cell r="CP790">
            <v>0</v>
          </cell>
          <cell r="CQ790">
            <v>133</v>
          </cell>
          <cell r="CR790">
            <v>1</v>
          </cell>
        </row>
        <row r="791">
          <cell r="CM791" t="str">
            <v>3658_139_1</v>
          </cell>
          <cell r="CN791" t="str">
            <v>FX risk - Lin appr</v>
          </cell>
          <cell r="CO791" t="str">
            <v>Official VaR</v>
          </cell>
          <cell r="CP791">
            <v>56.832830791823874</v>
          </cell>
          <cell r="CQ791">
            <v>139</v>
          </cell>
          <cell r="CR791">
            <v>1</v>
          </cell>
        </row>
        <row r="792">
          <cell r="CM792" t="str">
            <v>3658_242_1</v>
          </cell>
          <cell r="CN792" t="str">
            <v>TOT HS part</v>
          </cell>
          <cell r="CO792" t="str">
            <v>Official VaR</v>
          </cell>
          <cell r="CP792">
            <v>356826.17533761228</v>
          </cell>
          <cell r="CQ792">
            <v>242</v>
          </cell>
          <cell r="CR792">
            <v>1</v>
          </cell>
        </row>
        <row r="793">
          <cell r="CM793" t="str">
            <v>3658_407_1</v>
          </cell>
          <cell r="CN793" t="str">
            <v>Oil risk</v>
          </cell>
          <cell r="CO793" t="str">
            <v>Official VaR</v>
          </cell>
          <cell r="CP793">
            <v>0</v>
          </cell>
          <cell r="CQ793">
            <v>407</v>
          </cell>
          <cell r="CR793">
            <v>1</v>
          </cell>
        </row>
        <row r="794">
          <cell r="CM794" t="str">
            <v>3661_1_1</v>
          </cell>
          <cell r="CN794" t="str">
            <v>Interest rate</v>
          </cell>
          <cell r="CO794" t="str">
            <v>Official VaR</v>
          </cell>
          <cell r="CP794">
            <v>0</v>
          </cell>
          <cell r="CQ794">
            <v>1</v>
          </cell>
          <cell r="CR794">
            <v>1</v>
          </cell>
        </row>
        <row r="795">
          <cell r="CM795" t="str">
            <v>3661_3_1</v>
          </cell>
          <cell r="CN795" t="str">
            <v>Equity (old)</v>
          </cell>
          <cell r="CO795" t="str">
            <v>Official VaR</v>
          </cell>
          <cell r="CP795">
            <v>0</v>
          </cell>
          <cell r="CQ795">
            <v>3</v>
          </cell>
          <cell r="CR795">
            <v>1</v>
          </cell>
        </row>
        <row r="796">
          <cell r="CM796" t="str">
            <v>3661_13_1</v>
          </cell>
          <cell r="CN796" t="str">
            <v>Total equity</v>
          </cell>
          <cell r="CO796" t="str">
            <v>Official VaR</v>
          </cell>
          <cell r="CP796">
            <v>0</v>
          </cell>
          <cell r="CQ796">
            <v>13</v>
          </cell>
          <cell r="CR796">
            <v>1</v>
          </cell>
        </row>
        <row r="797">
          <cell r="CM797" t="str">
            <v>3661_16_1</v>
          </cell>
          <cell r="CN797" t="str">
            <v>Total risk + EQopt</v>
          </cell>
          <cell r="CO797" t="str">
            <v>Official VaR</v>
          </cell>
          <cell r="CP797">
            <v>0</v>
          </cell>
          <cell r="CQ797">
            <v>16</v>
          </cell>
          <cell r="CR797">
            <v>1</v>
          </cell>
        </row>
        <row r="798">
          <cell r="CM798" t="str">
            <v>3661_30_1</v>
          </cell>
          <cell r="CN798" t="str">
            <v>Total IR risk</v>
          </cell>
          <cell r="CO798" t="str">
            <v>Official VaR</v>
          </cell>
          <cell r="CP798">
            <v>0</v>
          </cell>
          <cell r="CQ798">
            <v>30</v>
          </cell>
          <cell r="CR798">
            <v>1</v>
          </cell>
        </row>
        <row r="799">
          <cell r="CM799" t="str">
            <v>3661_46_1</v>
          </cell>
          <cell r="CN799" t="str">
            <v>Eqt + options</v>
          </cell>
          <cell r="CO799" t="str">
            <v>Official VaR</v>
          </cell>
          <cell r="CP799">
            <v>0</v>
          </cell>
          <cell r="CQ799">
            <v>46</v>
          </cell>
          <cell r="CR799">
            <v>1</v>
          </cell>
        </row>
        <row r="800">
          <cell r="CM800" t="str">
            <v>3661_51_1</v>
          </cell>
          <cell r="CN800" t="str">
            <v>INT Hist simu contr</v>
          </cell>
          <cell r="CO800" t="str">
            <v>Official VaR</v>
          </cell>
          <cell r="CP800">
            <v>0</v>
          </cell>
          <cell r="CQ800">
            <v>51</v>
          </cell>
          <cell r="CR800">
            <v>1</v>
          </cell>
        </row>
        <row r="801">
          <cell r="CM801" t="str">
            <v>3661_74_1</v>
          </cell>
          <cell r="CN801" t="str">
            <v>Credit Spread</v>
          </cell>
          <cell r="CO801" t="str">
            <v>Official VaR</v>
          </cell>
          <cell r="CP801">
            <v>0</v>
          </cell>
          <cell r="CQ801">
            <v>74</v>
          </cell>
          <cell r="CR801">
            <v>1</v>
          </cell>
        </row>
        <row r="802">
          <cell r="CM802" t="str">
            <v>3661_118_1</v>
          </cell>
          <cell r="CN802" t="str">
            <v>FX risk incl options</v>
          </cell>
          <cell r="CO802" t="str">
            <v>Official VaR</v>
          </cell>
          <cell r="CP802">
            <v>0</v>
          </cell>
          <cell r="CQ802">
            <v>118</v>
          </cell>
          <cell r="CR802">
            <v>1</v>
          </cell>
        </row>
        <row r="803">
          <cell r="CM803" t="str">
            <v>3661_119_1</v>
          </cell>
          <cell r="CN803" t="str">
            <v>FX risk - HS part</v>
          </cell>
          <cell r="CO803" t="str">
            <v>Official VaR</v>
          </cell>
          <cell r="CP803">
            <v>0</v>
          </cell>
          <cell r="CQ803">
            <v>119</v>
          </cell>
          <cell r="CR803">
            <v>1</v>
          </cell>
        </row>
        <row r="804">
          <cell r="CM804" t="str">
            <v>3661_133_1</v>
          </cell>
          <cell r="CN804" t="str">
            <v>CS VaR Hist simu</v>
          </cell>
          <cell r="CO804" t="str">
            <v>Official VaR</v>
          </cell>
          <cell r="CP804">
            <v>0</v>
          </cell>
          <cell r="CQ804">
            <v>133</v>
          </cell>
          <cell r="CR804">
            <v>1</v>
          </cell>
        </row>
        <row r="805">
          <cell r="CM805" t="str">
            <v>3661_139_1</v>
          </cell>
          <cell r="CN805" t="str">
            <v>FX risk - Lin appr</v>
          </cell>
          <cell r="CO805" t="str">
            <v>Official VaR</v>
          </cell>
          <cell r="CP805">
            <v>0</v>
          </cell>
          <cell r="CQ805">
            <v>139</v>
          </cell>
          <cell r="CR805">
            <v>1</v>
          </cell>
        </row>
        <row r="806">
          <cell r="CM806" t="str">
            <v>3661_242_1</v>
          </cell>
          <cell r="CN806" t="str">
            <v>TOT HS part</v>
          </cell>
          <cell r="CO806" t="str">
            <v>Official VaR</v>
          </cell>
          <cell r="CP806">
            <v>0</v>
          </cell>
          <cell r="CQ806">
            <v>242</v>
          </cell>
          <cell r="CR806">
            <v>1</v>
          </cell>
        </row>
        <row r="807">
          <cell r="CM807" t="str">
            <v>3661_407_1</v>
          </cell>
          <cell r="CN807" t="str">
            <v>Oil risk</v>
          </cell>
          <cell r="CO807" t="str">
            <v>Official VaR</v>
          </cell>
          <cell r="CP807">
            <v>0</v>
          </cell>
          <cell r="CQ807">
            <v>407</v>
          </cell>
          <cell r="CR807">
            <v>1</v>
          </cell>
        </row>
        <row r="808">
          <cell r="CM808" t="str">
            <v>3664_1_1</v>
          </cell>
          <cell r="CN808" t="str">
            <v>Interest rate</v>
          </cell>
          <cell r="CO808" t="str">
            <v>Official VaR</v>
          </cell>
          <cell r="CP808">
            <v>0</v>
          </cell>
          <cell r="CQ808">
            <v>1</v>
          </cell>
          <cell r="CR808">
            <v>1</v>
          </cell>
        </row>
        <row r="809">
          <cell r="CM809" t="str">
            <v>3664_3_1</v>
          </cell>
          <cell r="CN809" t="str">
            <v>Equity (old)</v>
          </cell>
          <cell r="CO809" t="str">
            <v>Official VaR</v>
          </cell>
          <cell r="CP809">
            <v>0</v>
          </cell>
          <cell r="CQ809">
            <v>3</v>
          </cell>
          <cell r="CR809">
            <v>1</v>
          </cell>
        </row>
        <row r="810">
          <cell r="CM810" t="str">
            <v>3664_13_1</v>
          </cell>
          <cell r="CN810" t="str">
            <v>Total equity</v>
          </cell>
          <cell r="CO810" t="str">
            <v>Official VaR</v>
          </cell>
          <cell r="CP810">
            <v>0</v>
          </cell>
          <cell r="CQ810">
            <v>13</v>
          </cell>
          <cell r="CR810">
            <v>1</v>
          </cell>
        </row>
        <row r="811">
          <cell r="CM811" t="str">
            <v>3664_16_1</v>
          </cell>
          <cell r="CN811" t="str">
            <v>Total risk + EQopt</v>
          </cell>
          <cell r="CO811" t="str">
            <v>Official VaR</v>
          </cell>
          <cell r="CP811">
            <v>0</v>
          </cell>
          <cell r="CQ811">
            <v>16</v>
          </cell>
          <cell r="CR811">
            <v>1</v>
          </cell>
        </row>
        <row r="812">
          <cell r="CM812" t="str">
            <v>3664_30_1</v>
          </cell>
          <cell r="CN812" t="str">
            <v>Total IR risk</v>
          </cell>
          <cell r="CO812" t="str">
            <v>Official VaR</v>
          </cell>
          <cell r="CP812">
            <v>0</v>
          </cell>
          <cell r="CQ812">
            <v>30</v>
          </cell>
          <cell r="CR812">
            <v>1</v>
          </cell>
        </row>
        <row r="813">
          <cell r="CM813" t="str">
            <v>3664_46_1</v>
          </cell>
          <cell r="CN813" t="str">
            <v>Eqt + options</v>
          </cell>
          <cell r="CO813" t="str">
            <v>Official VaR</v>
          </cell>
          <cell r="CP813">
            <v>0</v>
          </cell>
          <cell r="CQ813">
            <v>46</v>
          </cell>
          <cell r="CR813">
            <v>1</v>
          </cell>
        </row>
        <row r="814">
          <cell r="CM814" t="str">
            <v>3664_51_1</v>
          </cell>
          <cell r="CN814" t="str">
            <v>INT Hist simu contr</v>
          </cell>
          <cell r="CO814" t="str">
            <v>Official VaR</v>
          </cell>
          <cell r="CP814">
            <v>0</v>
          </cell>
          <cell r="CQ814">
            <v>51</v>
          </cell>
          <cell r="CR814">
            <v>1</v>
          </cell>
        </row>
        <row r="815">
          <cell r="CM815" t="str">
            <v>3664_74_1</v>
          </cell>
          <cell r="CN815" t="str">
            <v>Credit Spread</v>
          </cell>
          <cell r="CO815" t="str">
            <v>Official VaR</v>
          </cell>
          <cell r="CP815">
            <v>0</v>
          </cell>
          <cell r="CQ815">
            <v>74</v>
          </cell>
          <cell r="CR815">
            <v>1</v>
          </cell>
        </row>
        <row r="816">
          <cell r="CM816" t="str">
            <v>3664_118_1</v>
          </cell>
          <cell r="CN816" t="str">
            <v>FX risk incl options</v>
          </cell>
          <cell r="CO816" t="str">
            <v>Official VaR</v>
          </cell>
          <cell r="CP816">
            <v>0</v>
          </cell>
          <cell r="CQ816">
            <v>118</v>
          </cell>
          <cell r="CR816">
            <v>1</v>
          </cell>
        </row>
        <row r="817">
          <cell r="CM817" t="str">
            <v>3664_119_1</v>
          </cell>
          <cell r="CN817" t="str">
            <v>FX risk - HS part</v>
          </cell>
          <cell r="CO817" t="str">
            <v>Official VaR</v>
          </cell>
          <cell r="CP817">
            <v>0</v>
          </cell>
          <cell r="CQ817">
            <v>119</v>
          </cell>
          <cell r="CR817">
            <v>1</v>
          </cell>
        </row>
        <row r="818">
          <cell r="CM818" t="str">
            <v>3664_133_1</v>
          </cell>
          <cell r="CN818" t="str">
            <v>CS VaR Hist simu</v>
          </cell>
          <cell r="CO818" t="str">
            <v>Official VaR</v>
          </cell>
          <cell r="CP818">
            <v>0</v>
          </cell>
          <cell r="CQ818">
            <v>133</v>
          </cell>
          <cell r="CR818">
            <v>1</v>
          </cell>
        </row>
        <row r="819">
          <cell r="CM819" t="str">
            <v>3664_139_1</v>
          </cell>
          <cell r="CN819" t="str">
            <v>FX risk - Lin appr</v>
          </cell>
          <cell r="CO819" t="str">
            <v>Official VaR</v>
          </cell>
          <cell r="CP819">
            <v>0</v>
          </cell>
          <cell r="CQ819">
            <v>139</v>
          </cell>
          <cell r="CR819">
            <v>1</v>
          </cell>
        </row>
        <row r="820">
          <cell r="CM820" t="str">
            <v>3664_242_1</v>
          </cell>
          <cell r="CN820" t="str">
            <v>TOT HS part</v>
          </cell>
          <cell r="CO820" t="str">
            <v>Official VaR</v>
          </cell>
          <cell r="CP820">
            <v>0</v>
          </cell>
          <cell r="CQ820">
            <v>242</v>
          </cell>
          <cell r="CR820">
            <v>1</v>
          </cell>
        </row>
        <row r="821">
          <cell r="CM821" t="str">
            <v>3664_407_1</v>
          </cell>
          <cell r="CN821" t="str">
            <v>Oil risk</v>
          </cell>
          <cell r="CO821" t="str">
            <v>Official VaR</v>
          </cell>
          <cell r="CP821">
            <v>0</v>
          </cell>
          <cell r="CQ821">
            <v>407</v>
          </cell>
          <cell r="CR821">
            <v>1</v>
          </cell>
        </row>
        <row r="822">
          <cell r="CM822" t="str">
            <v>3665_1_1</v>
          </cell>
          <cell r="CN822" t="str">
            <v>Interest rate</v>
          </cell>
          <cell r="CO822" t="str">
            <v>Official VaR</v>
          </cell>
          <cell r="CP822">
            <v>0</v>
          </cell>
          <cell r="CQ822">
            <v>1</v>
          </cell>
          <cell r="CR822">
            <v>1</v>
          </cell>
        </row>
        <row r="823">
          <cell r="CM823" t="str">
            <v>3665_3_1</v>
          </cell>
          <cell r="CN823" t="str">
            <v>Equity (old)</v>
          </cell>
          <cell r="CO823" t="str">
            <v>Official VaR</v>
          </cell>
          <cell r="CP823">
            <v>0</v>
          </cell>
          <cell r="CQ823">
            <v>3</v>
          </cell>
          <cell r="CR823">
            <v>1</v>
          </cell>
        </row>
        <row r="824">
          <cell r="CM824" t="str">
            <v>3665_13_1</v>
          </cell>
          <cell r="CN824" t="str">
            <v>Total equity</v>
          </cell>
          <cell r="CO824" t="str">
            <v>Official VaR</v>
          </cell>
          <cell r="CP824">
            <v>0</v>
          </cell>
          <cell r="CQ824">
            <v>13</v>
          </cell>
          <cell r="CR824">
            <v>1</v>
          </cell>
        </row>
        <row r="825">
          <cell r="CM825" t="str">
            <v>3665_16_1</v>
          </cell>
          <cell r="CN825" t="str">
            <v>Total risk + EQopt</v>
          </cell>
          <cell r="CO825" t="str">
            <v>Official VaR</v>
          </cell>
          <cell r="CP825">
            <v>240861.29135661552</v>
          </cell>
          <cell r="CQ825">
            <v>16</v>
          </cell>
          <cell r="CR825">
            <v>1</v>
          </cell>
        </row>
        <row r="826">
          <cell r="CM826" t="str">
            <v>3665_30_1</v>
          </cell>
          <cell r="CN826" t="str">
            <v>Total IR risk</v>
          </cell>
          <cell r="CO826" t="str">
            <v>Official VaR</v>
          </cell>
          <cell r="CP826">
            <v>0</v>
          </cell>
          <cell r="CQ826">
            <v>30</v>
          </cell>
          <cell r="CR826">
            <v>1</v>
          </cell>
        </row>
        <row r="827">
          <cell r="CM827" t="str">
            <v>3665_46_1</v>
          </cell>
          <cell r="CN827" t="str">
            <v>Eqt + options</v>
          </cell>
          <cell r="CO827" t="str">
            <v>Official VaR</v>
          </cell>
          <cell r="CP827">
            <v>0</v>
          </cell>
          <cell r="CQ827">
            <v>46</v>
          </cell>
          <cell r="CR827">
            <v>1</v>
          </cell>
        </row>
        <row r="828">
          <cell r="CM828" t="str">
            <v>3665_51_1</v>
          </cell>
          <cell r="CN828" t="str">
            <v>INT Hist simu contr</v>
          </cell>
          <cell r="CO828" t="str">
            <v>Official VaR</v>
          </cell>
          <cell r="CP828">
            <v>0</v>
          </cell>
          <cell r="CQ828">
            <v>51</v>
          </cell>
          <cell r="CR828">
            <v>1</v>
          </cell>
        </row>
        <row r="829">
          <cell r="CM829" t="str">
            <v>3665_74_1</v>
          </cell>
          <cell r="CN829" t="str">
            <v>Credit Spread</v>
          </cell>
          <cell r="CO829" t="str">
            <v>Official VaR</v>
          </cell>
          <cell r="CP829">
            <v>0</v>
          </cell>
          <cell r="CQ829">
            <v>74</v>
          </cell>
          <cell r="CR829">
            <v>1</v>
          </cell>
        </row>
        <row r="830">
          <cell r="CM830" t="str">
            <v>3665_118_1</v>
          </cell>
          <cell r="CN830" t="str">
            <v>FX risk incl options</v>
          </cell>
          <cell r="CO830" t="str">
            <v>Official VaR</v>
          </cell>
          <cell r="CP830">
            <v>240861.29135661552</v>
          </cell>
          <cell r="CQ830">
            <v>118</v>
          </cell>
          <cell r="CR830">
            <v>1</v>
          </cell>
        </row>
        <row r="831">
          <cell r="CM831" t="str">
            <v>3665_119_1</v>
          </cell>
          <cell r="CN831" t="str">
            <v>FX risk - HS part</v>
          </cell>
          <cell r="CO831" t="str">
            <v>Official VaR</v>
          </cell>
          <cell r="CP831">
            <v>240861.29135661552</v>
          </cell>
          <cell r="CQ831">
            <v>119</v>
          </cell>
          <cell r="CR831">
            <v>1</v>
          </cell>
        </row>
        <row r="832">
          <cell r="CM832" t="str">
            <v>3665_133_1</v>
          </cell>
          <cell r="CN832" t="str">
            <v>CS VaR Hist simu</v>
          </cell>
          <cell r="CO832" t="str">
            <v>Official VaR</v>
          </cell>
          <cell r="CP832">
            <v>0</v>
          </cell>
          <cell r="CQ832">
            <v>133</v>
          </cell>
          <cell r="CR832">
            <v>1</v>
          </cell>
        </row>
        <row r="833">
          <cell r="CM833" t="str">
            <v>3665_139_1</v>
          </cell>
          <cell r="CN833" t="str">
            <v>FX risk - Lin appr</v>
          </cell>
          <cell r="CO833" t="str">
            <v>Official VaR</v>
          </cell>
          <cell r="CP833">
            <v>240861.29135661552</v>
          </cell>
          <cell r="CQ833">
            <v>139</v>
          </cell>
          <cell r="CR833">
            <v>1</v>
          </cell>
        </row>
        <row r="834">
          <cell r="CM834" t="str">
            <v>3665_242_1</v>
          </cell>
          <cell r="CN834" t="str">
            <v>TOT HS part</v>
          </cell>
          <cell r="CO834" t="str">
            <v>Official VaR</v>
          </cell>
          <cell r="CP834">
            <v>240861.29135661552</v>
          </cell>
          <cell r="CQ834">
            <v>242</v>
          </cell>
          <cell r="CR834">
            <v>1</v>
          </cell>
        </row>
        <row r="835">
          <cell r="CM835" t="str">
            <v>3665_407_1</v>
          </cell>
          <cell r="CN835" t="str">
            <v>Oil risk</v>
          </cell>
          <cell r="CO835" t="str">
            <v>Official VaR</v>
          </cell>
          <cell r="CP835">
            <v>0</v>
          </cell>
          <cell r="CQ835">
            <v>407</v>
          </cell>
          <cell r="CR835">
            <v>1</v>
          </cell>
        </row>
        <row r="836">
          <cell r="CM836" t="str">
            <v>3667_1_1</v>
          </cell>
          <cell r="CN836" t="str">
            <v>Interest rate</v>
          </cell>
          <cell r="CO836" t="str">
            <v>Official VaR</v>
          </cell>
          <cell r="CP836">
            <v>0</v>
          </cell>
          <cell r="CQ836">
            <v>1</v>
          </cell>
          <cell r="CR836">
            <v>1</v>
          </cell>
        </row>
        <row r="837">
          <cell r="CM837" t="str">
            <v>3667_3_1</v>
          </cell>
          <cell r="CN837" t="str">
            <v>Equity (old)</v>
          </cell>
          <cell r="CO837" t="str">
            <v>Official VaR</v>
          </cell>
          <cell r="CP837">
            <v>0</v>
          </cell>
          <cell r="CQ837">
            <v>3</v>
          </cell>
          <cell r="CR837">
            <v>1</v>
          </cell>
        </row>
        <row r="838">
          <cell r="CM838" t="str">
            <v>3667_13_1</v>
          </cell>
          <cell r="CN838" t="str">
            <v>Total equity</v>
          </cell>
          <cell r="CO838" t="str">
            <v>Official VaR</v>
          </cell>
          <cell r="CP838">
            <v>0</v>
          </cell>
          <cell r="CQ838">
            <v>13</v>
          </cell>
          <cell r="CR838">
            <v>1</v>
          </cell>
        </row>
        <row r="839">
          <cell r="CM839" t="str">
            <v>3667_16_1</v>
          </cell>
          <cell r="CN839" t="str">
            <v>Total risk + EQopt</v>
          </cell>
          <cell r="CO839" t="str">
            <v>Official VaR</v>
          </cell>
          <cell r="CP839">
            <v>0</v>
          </cell>
          <cell r="CQ839">
            <v>16</v>
          </cell>
          <cell r="CR839">
            <v>1</v>
          </cell>
        </row>
        <row r="840">
          <cell r="CM840" t="str">
            <v>3667_30_1</v>
          </cell>
          <cell r="CN840" t="str">
            <v>Total IR risk</v>
          </cell>
          <cell r="CO840" t="str">
            <v>Official VaR</v>
          </cell>
          <cell r="CP840">
            <v>0</v>
          </cell>
          <cell r="CQ840">
            <v>30</v>
          </cell>
          <cell r="CR840">
            <v>1</v>
          </cell>
        </row>
        <row r="841">
          <cell r="CM841" t="str">
            <v>3667_46_1</v>
          </cell>
          <cell r="CN841" t="str">
            <v>Eqt + options</v>
          </cell>
          <cell r="CO841" t="str">
            <v>Official VaR</v>
          </cell>
          <cell r="CP841">
            <v>0</v>
          </cell>
          <cell r="CQ841">
            <v>46</v>
          </cell>
          <cell r="CR841">
            <v>1</v>
          </cell>
        </row>
        <row r="842">
          <cell r="CM842" t="str">
            <v>3667_51_1</v>
          </cell>
          <cell r="CN842" t="str">
            <v>INT Hist simu contr</v>
          </cell>
          <cell r="CO842" t="str">
            <v>Official VaR</v>
          </cell>
          <cell r="CP842">
            <v>0</v>
          </cell>
          <cell r="CQ842">
            <v>51</v>
          </cell>
          <cell r="CR842">
            <v>1</v>
          </cell>
        </row>
        <row r="843">
          <cell r="CM843" t="str">
            <v>3667_74_1</v>
          </cell>
          <cell r="CN843" t="str">
            <v>Credit Spread</v>
          </cell>
          <cell r="CO843" t="str">
            <v>Official VaR</v>
          </cell>
          <cell r="CP843">
            <v>0</v>
          </cell>
          <cell r="CQ843">
            <v>74</v>
          </cell>
          <cell r="CR843">
            <v>1</v>
          </cell>
        </row>
        <row r="844">
          <cell r="CM844" t="str">
            <v>3667_118_1</v>
          </cell>
          <cell r="CN844" t="str">
            <v>FX risk incl options</v>
          </cell>
          <cell r="CO844" t="str">
            <v>Official VaR</v>
          </cell>
          <cell r="CP844">
            <v>0</v>
          </cell>
          <cell r="CQ844">
            <v>118</v>
          </cell>
          <cell r="CR844">
            <v>1</v>
          </cell>
        </row>
        <row r="845">
          <cell r="CM845" t="str">
            <v>3667_119_1</v>
          </cell>
          <cell r="CN845" t="str">
            <v>FX risk - HS part</v>
          </cell>
          <cell r="CO845" t="str">
            <v>Official VaR</v>
          </cell>
          <cell r="CP845">
            <v>0</v>
          </cell>
          <cell r="CQ845">
            <v>119</v>
          </cell>
          <cell r="CR845">
            <v>1</v>
          </cell>
        </row>
        <row r="846">
          <cell r="CM846" t="str">
            <v>3667_133_1</v>
          </cell>
          <cell r="CN846" t="str">
            <v>CS VaR Hist simu</v>
          </cell>
          <cell r="CO846" t="str">
            <v>Official VaR</v>
          </cell>
          <cell r="CP846">
            <v>0</v>
          </cell>
          <cell r="CQ846">
            <v>133</v>
          </cell>
          <cell r="CR846">
            <v>1</v>
          </cell>
        </row>
        <row r="847">
          <cell r="CM847" t="str">
            <v>3667_139_1</v>
          </cell>
          <cell r="CN847" t="str">
            <v>FX risk - Lin appr</v>
          </cell>
          <cell r="CO847" t="str">
            <v>Official VaR</v>
          </cell>
          <cell r="CP847">
            <v>0</v>
          </cell>
          <cell r="CQ847">
            <v>139</v>
          </cell>
          <cell r="CR847">
            <v>1</v>
          </cell>
        </row>
        <row r="848">
          <cell r="CM848" t="str">
            <v>3667_242_1</v>
          </cell>
          <cell r="CN848" t="str">
            <v>TOT HS part</v>
          </cell>
          <cell r="CO848" t="str">
            <v>Official VaR</v>
          </cell>
          <cell r="CP848">
            <v>0</v>
          </cell>
          <cell r="CQ848">
            <v>242</v>
          </cell>
          <cell r="CR848">
            <v>1</v>
          </cell>
        </row>
        <row r="849">
          <cell r="CM849" t="str">
            <v>3667_407_1</v>
          </cell>
          <cell r="CN849" t="str">
            <v>Oil risk</v>
          </cell>
          <cell r="CO849" t="str">
            <v>Official VaR</v>
          </cell>
          <cell r="CP849">
            <v>0</v>
          </cell>
          <cell r="CQ849">
            <v>407</v>
          </cell>
          <cell r="CR849">
            <v>1</v>
          </cell>
        </row>
        <row r="850">
          <cell r="CM850" t="str">
            <v>3668_1_1</v>
          </cell>
          <cell r="CN850" t="str">
            <v>Interest rate</v>
          </cell>
          <cell r="CO850" t="str">
            <v>Official VaR</v>
          </cell>
          <cell r="CP850">
            <v>0</v>
          </cell>
          <cell r="CQ850">
            <v>1</v>
          </cell>
          <cell r="CR850">
            <v>1</v>
          </cell>
        </row>
        <row r="851">
          <cell r="CM851" t="str">
            <v>3668_3_1</v>
          </cell>
          <cell r="CN851" t="str">
            <v>Equity (old)</v>
          </cell>
          <cell r="CO851" t="str">
            <v>Official VaR</v>
          </cell>
          <cell r="CP851">
            <v>0</v>
          </cell>
          <cell r="CQ851">
            <v>3</v>
          </cell>
          <cell r="CR851">
            <v>1</v>
          </cell>
        </row>
        <row r="852">
          <cell r="CM852" t="str">
            <v>3668_13_1</v>
          </cell>
          <cell r="CN852" t="str">
            <v>Total equity</v>
          </cell>
          <cell r="CO852" t="str">
            <v>Official VaR</v>
          </cell>
          <cell r="CP852">
            <v>0</v>
          </cell>
          <cell r="CQ852">
            <v>13</v>
          </cell>
          <cell r="CR852">
            <v>1</v>
          </cell>
        </row>
        <row r="853">
          <cell r="CM853" t="str">
            <v>3668_16_1</v>
          </cell>
          <cell r="CN853" t="str">
            <v>Total risk + EQopt</v>
          </cell>
          <cell r="CO853" t="str">
            <v>Official VaR</v>
          </cell>
          <cell r="CP853">
            <v>0</v>
          </cell>
          <cell r="CQ853">
            <v>16</v>
          </cell>
          <cell r="CR853">
            <v>1</v>
          </cell>
        </row>
        <row r="854">
          <cell r="CM854" t="str">
            <v>3668_30_1</v>
          </cell>
          <cell r="CN854" t="str">
            <v>Total IR risk</v>
          </cell>
          <cell r="CO854" t="str">
            <v>Official VaR</v>
          </cell>
          <cell r="CP854">
            <v>0</v>
          </cell>
          <cell r="CQ854">
            <v>30</v>
          </cell>
          <cell r="CR854">
            <v>1</v>
          </cell>
        </row>
        <row r="855">
          <cell r="CM855" t="str">
            <v>3668_46_1</v>
          </cell>
          <cell r="CN855" t="str">
            <v>Eqt + options</v>
          </cell>
          <cell r="CO855" t="str">
            <v>Official VaR</v>
          </cell>
          <cell r="CP855">
            <v>0</v>
          </cell>
          <cell r="CQ855">
            <v>46</v>
          </cell>
          <cell r="CR855">
            <v>1</v>
          </cell>
        </row>
        <row r="856">
          <cell r="CM856" t="str">
            <v>3668_51_1</v>
          </cell>
          <cell r="CN856" t="str">
            <v>INT Hist simu contr</v>
          </cell>
          <cell r="CO856" t="str">
            <v>Official VaR</v>
          </cell>
          <cell r="CP856">
            <v>0</v>
          </cell>
          <cell r="CQ856">
            <v>51</v>
          </cell>
          <cell r="CR856">
            <v>1</v>
          </cell>
        </row>
        <row r="857">
          <cell r="CM857" t="str">
            <v>3668_74_1</v>
          </cell>
          <cell r="CN857" t="str">
            <v>Credit Spread</v>
          </cell>
          <cell r="CO857" t="str">
            <v>Official VaR</v>
          </cell>
          <cell r="CP857">
            <v>0</v>
          </cell>
          <cell r="CQ857">
            <v>74</v>
          </cell>
          <cell r="CR857">
            <v>1</v>
          </cell>
        </row>
        <row r="858">
          <cell r="CM858" t="str">
            <v>3668_118_1</v>
          </cell>
          <cell r="CN858" t="str">
            <v>FX risk incl options</v>
          </cell>
          <cell r="CO858" t="str">
            <v>Official VaR</v>
          </cell>
          <cell r="CP858">
            <v>0</v>
          </cell>
          <cell r="CQ858">
            <v>118</v>
          </cell>
          <cell r="CR858">
            <v>1</v>
          </cell>
        </row>
        <row r="859">
          <cell r="CM859" t="str">
            <v>3668_119_1</v>
          </cell>
          <cell r="CN859" t="str">
            <v>FX risk - HS part</v>
          </cell>
          <cell r="CO859" t="str">
            <v>Official VaR</v>
          </cell>
          <cell r="CP859">
            <v>0</v>
          </cell>
          <cell r="CQ859">
            <v>119</v>
          </cell>
          <cell r="CR859">
            <v>1</v>
          </cell>
        </row>
        <row r="860">
          <cell r="CM860" t="str">
            <v>3668_133_1</v>
          </cell>
          <cell r="CN860" t="str">
            <v>CS VaR Hist simu</v>
          </cell>
          <cell r="CO860" t="str">
            <v>Official VaR</v>
          </cell>
          <cell r="CP860">
            <v>0</v>
          </cell>
          <cell r="CQ860">
            <v>133</v>
          </cell>
          <cell r="CR860">
            <v>1</v>
          </cell>
        </row>
        <row r="861">
          <cell r="CM861" t="str">
            <v>3668_139_1</v>
          </cell>
          <cell r="CN861" t="str">
            <v>FX risk - Lin appr</v>
          </cell>
          <cell r="CO861" t="str">
            <v>Official VaR</v>
          </cell>
          <cell r="CP861">
            <v>0</v>
          </cell>
          <cell r="CQ861">
            <v>139</v>
          </cell>
          <cell r="CR861">
            <v>1</v>
          </cell>
        </row>
        <row r="862">
          <cell r="CM862" t="str">
            <v>3668_242_1</v>
          </cell>
          <cell r="CN862" t="str">
            <v>TOT HS part</v>
          </cell>
          <cell r="CO862" t="str">
            <v>Official VaR</v>
          </cell>
          <cell r="CP862">
            <v>0</v>
          </cell>
          <cell r="CQ862">
            <v>242</v>
          </cell>
          <cell r="CR862">
            <v>1</v>
          </cell>
        </row>
        <row r="863">
          <cell r="CM863" t="str">
            <v>3668_407_1</v>
          </cell>
          <cell r="CN863" t="str">
            <v>Oil risk</v>
          </cell>
          <cell r="CO863" t="str">
            <v>Official VaR</v>
          </cell>
          <cell r="CP863">
            <v>0</v>
          </cell>
          <cell r="CQ863">
            <v>407</v>
          </cell>
          <cell r="CR863">
            <v>1</v>
          </cell>
        </row>
        <row r="864">
          <cell r="CM864" t="str">
            <v>3669_1_1</v>
          </cell>
          <cell r="CN864" t="str">
            <v>Interest rate</v>
          </cell>
          <cell r="CO864" t="str">
            <v>Official VaR</v>
          </cell>
          <cell r="CP864">
            <v>0</v>
          </cell>
          <cell r="CQ864">
            <v>1</v>
          </cell>
          <cell r="CR864">
            <v>1</v>
          </cell>
        </row>
        <row r="865">
          <cell r="CM865" t="str">
            <v>3669_3_1</v>
          </cell>
          <cell r="CN865" t="str">
            <v>Equity (old)</v>
          </cell>
          <cell r="CO865" t="str">
            <v>Official VaR</v>
          </cell>
          <cell r="CP865">
            <v>0</v>
          </cell>
          <cell r="CQ865">
            <v>3</v>
          </cell>
          <cell r="CR865">
            <v>1</v>
          </cell>
        </row>
        <row r="866">
          <cell r="CM866" t="str">
            <v>3669_13_1</v>
          </cell>
          <cell r="CN866" t="str">
            <v>Total equity</v>
          </cell>
          <cell r="CO866" t="str">
            <v>Official VaR</v>
          </cell>
          <cell r="CP866">
            <v>0</v>
          </cell>
          <cell r="CQ866">
            <v>13</v>
          </cell>
          <cell r="CR866">
            <v>1</v>
          </cell>
        </row>
        <row r="867">
          <cell r="CM867" t="str">
            <v>3669_16_1</v>
          </cell>
          <cell r="CN867" t="str">
            <v>Total risk + EQopt</v>
          </cell>
          <cell r="CO867" t="str">
            <v>Official VaR</v>
          </cell>
          <cell r="CP867">
            <v>250.42741310906322</v>
          </cell>
          <cell r="CQ867">
            <v>16</v>
          </cell>
          <cell r="CR867">
            <v>1</v>
          </cell>
        </row>
        <row r="868">
          <cell r="CM868" t="str">
            <v>3669_30_1</v>
          </cell>
          <cell r="CN868" t="str">
            <v>Total IR risk</v>
          </cell>
          <cell r="CO868" t="str">
            <v>Official VaR</v>
          </cell>
          <cell r="CP868">
            <v>0</v>
          </cell>
          <cell r="CQ868">
            <v>30</v>
          </cell>
          <cell r="CR868">
            <v>1</v>
          </cell>
        </row>
        <row r="869">
          <cell r="CM869" t="str">
            <v>3669_46_1</v>
          </cell>
          <cell r="CN869" t="str">
            <v>Eqt + options</v>
          </cell>
          <cell r="CO869" t="str">
            <v>Official VaR</v>
          </cell>
          <cell r="CP869">
            <v>0</v>
          </cell>
          <cell r="CQ869">
            <v>46</v>
          </cell>
          <cell r="CR869">
            <v>1</v>
          </cell>
        </row>
        <row r="870">
          <cell r="CM870" t="str">
            <v>3669_51_1</v>
          </cell>
          <cell r="CN870" t="str">
            <v>INT Hist simu contr</v>
          </cell>
          <cell r="CO870" t="str">
            <v>Official VaR</v>
          </cell>
          <cell r="CP870">
            <v>0</v>
          </cell>
          <cell r="CQ870">
            <v>51</v>
          </cell>
          <cell r="CR870">
            <v>1</v>
          </cell>
        </row>
        <row r="871">
          <cell r="CM871" t="str">
            <v>3669_74_1</v>
          </cell>
          <cell r="CN871" t="str">
            <v>Credit Spread</v>
          </cell>
          <cell r="CO871" t="str">
            <v>Official VaR</v>
          </cell>
          <cell r="CP871">
            <v>0</v>
          </cell>
          <cell r="CQ871">
            <v>74</v>
          </cell>
          <cell r="CR871">
            <v>1</v>
          </cell>
        </row>
        <row r="872">
          <cell r="CM872" t="str">
            <v>3669_118_1</v>
          </cell>
          <cell r="CN872" t="str">
            <v>FX risk incl options</v>
          </cell>
          <cell r="CO872" t="str">
            <v>Official VaR</v>
          </cell>
          <cell r="CP872">
            <v>250.42741310906322</v>
          </cell>
          <cell r="CQ872">
            <v>118</v>
          </cell>
          <cell r="CR872">
            <v>1</v>
          </cell>
        </row>
        <row r="873">
          <cell r="CM873" t="str">
            <v>3669_119_1</v>
          </cell>
          <cell r="CN873" t="str">
            <v>FX risk - HS part</v>
          </cell>
          <cell r="CO873" t="str">
            <v>Official VaR</v>
          </cell>
          <cell r="CP873">
            <v>250.42741310906322</v>
          </cell>
          <cell r="CQ873">
            <v>119</v>
          </cell>
          <cell r="CR873">
            <v>1</v>
          </cell>
        </row>
        <row r="874">
          <cell r="CM874" t="str">
            <v>3669_133_1</v>
          </cell>
          <cell r="CN874" t="str">
            <v>CS VaR Hist simu</v>
          </cell>
          <cell r="CO874" t="str">
            <v>Official VaR</v>
          </cell>
          <cell r="CP874">
            <v>0</v>
          </cell>
          <cell r="CQ874">
            <v>133</v>
          </cell>
          <cell r="CR874">
            <v>1</v>
          </cell>
        </row>
        <row r="875">
          <cell r="CM875" t="str">
            <v>3669_139_1</v>
          </cell>
          <cell r="CN875" t="str">
            <v>FX risk - Lin appr</v>
          </cell>
          <cell r="CO875" t="str">
            <v>Official VaR</v>
          </cell>
          <cell r="CP875">
            <v>250.42741310906322</v>
          </cell>
          <cell r="CQ875">
            <v>139</v>
          </cell>
          <cell r="CR875">
            <v>1</v>
          </cell>
        </row>
        <row r="876">
          <cell r="CM876" t="str">
            <v>3669_242_1</v>
          </cell>
          <cell r="CN876" t="str">
            <v>TOT HS part</v>
          </cell>
          <cell r="CO876" t="str">
            <v>Official VaR</v>
          </cell>
          <cell r="CP876">
            <v>250.42741310906322</v>
          </cell>
          <cell r="CQ876">
            <v>242</v>
          </cell>
          <cell r="CR876">
            <v>1</v>
          </cell>
        </row>
        <row r="877">
          <cell r="CM877" t="str">
            <v>3669_407_1</v>
          </cell>
          <cell r="CN877" t="str">
            <v>Oil risk</v>
          </cell>
          <cell r="CO877" t="str">
            <v>Official VaR</v>
          </cell>
          <cell r="CP877">
            <v>0</v>
          </cell>
          <cell r="CQ877">
            <v>407</v>
          </cell>
          <cell r="CR877">
            <v>1</v>
          </cell>
        </row>
        <row r="878">
          <cell r="CM878" t="str">
            <v>3674_1_1</v>
          </cell>
          <cell r="CN878" t="str">
            <v>Interest rate</v>
          </cell>
          <cell r="CO878" t="str">
            <v>Official VaR</v>
          </cell>
          <cell r="CP878">
            <v>0</v>
          </cell>
          <cell r="CQ878">
            <v>1</v>
          </cell>
          <cell r="CR878">
            <v>1</v>
          </cell>
        </row>
        <row r="879">
          <cell r="CM879" t="str">
            <v>3674_3_1</v>
          </cell>
          <cell r="CN879" t="str">
            <v>Equity (old)</v>
          </cell>
          <cell r="CO879" t="str">
            <v>Official VaR</v>
          </cell>
          <cell r="CP879">
            <v>0</v>
          </cell>
          <cell r="CQ879">
            <v>3</v>
          </cell>
          <cell r="CR879">
            <v>1</v>
          </cell>
        </row>
        <row r="880">
          <cell r="CM880" t="str">
            <v>3674_13_1</v>
          </cell>
          <cell r="CN880" t="str">
            <v>Total equity</v>
          </cell>
          <cell r="CO880" t="str">
            <v>Official VaR</v>
          </cell>
          <cell r="CP880">
            <v>0</v>
          </cell>
          <cell r="CQ880">
            <v>13</v>
          </cell>
          <cell r="CR880">
            <v>1</v>
          </cell>
        </row>
        <row r="881">
          <cell r="CM881" t="str">
            <v>3674_16_1</v>
          </cell>
          <cell r="CN881" t="str">
            <v>Total risk + EQopt</v>
          </cell>
          <cell r="CO881" t="str">
            <v>Official VaR</v>
          </cell>
          <cell r="CP881">
            <v>0</v>
          </cell>
          <cell r="CQ881">
            <v>16</v>
          </cell>
          <cell r="CR881">
            <v>1</v>
          </cell>
        </row>
        <row r="882">
          <cell r="CM882" t="str">
            <v>3674_30_1</v>
          </cell>
          <cell r="CN882" t="str">
            <v>Total IR risk</v>
          </cell>
          <cell r="CO882" t="str">
            <v>Official VaR</v>
          </cell>
          <cell r="CP882">
            <v>0</v>
          </cell>
          <cell r="CQ882">
            <v>30</v>
          </cell>
          <cell r="CR882">
            <v>1</v>
          </cell>
        </row>
        <row r="883">
          <cell r="CM883" t="str">
            <v>3674_46_1</v>
          </cell>
          <cell r="CN883" t="str">
            <v>Eqt + options</v>
          </cell>
          <cell r="CO883" t="str">
            <v>Official VaR</v>
          </cell>
          <cell r="CP883">
            <v>0</v>
          </cell>
          <cell r="CQ883">
            <v>46</v>
          </cell>
          <cell r="CR883">
            <v>1</v>
          </cell>
        </row>
        <row r="884">
          <cell r="CM884" t="str">
            <v>3674_51_1</v>
          </cell>
          <cell r="CN884" t="str">
            <v>INT Hist simu contr</v>
          </cell>
          <cell r="CO884" t="str">
            <v>Official VaR</v>
          </cell>
          <cell r="CP884">
            <v>0</v>
          </cell>
          <cell r="CQ884">
            <v>51</v>
          </cell>
          <cell r="CR884">
            <v>1</v>
          </cell>
        </row>
        <row r="885">
          <cell r="CM885" t="str">
            <v>3674_74_1</v>
          </cell>
          <cell r="CN885" t="str">
            <v>Credit Spread</v>
          </cell>
          <cell r="CO885" t="str">
            <v>Official VaR</v>
          </cell>
          <cell r="CP885">
            <v>0</v>
          </cell>
          <cell r="CQ885">
            <v>74</v>
          </cell>
          <cell r="CR885">
            <v>1</v>
          </cell>
        </row>
        <row r="886">
          <cell r="CM886" t="str">
            <v>3674_118_1</v>
          </cell>
          <cell r="CN886" t="str">
            <v>FX risk incl options</v>
          </cell>
          <cell r="CO886" t="str">
            <v>Official VaR</v>
          </cell>
          <cell r="CP886">
            <v>0</v>
          </cell>
          <cell r="CQ886">
            <v>118</v>
          </cell>
          <cell r="CR886">
            <v>1</v>
          </cell>
        </row>
        <row r="887">
          <cell r="CM887" t="str">
            <v>3674_119_1</v>
          </cell>
          <cell r="CN887" t="str">
            <v>FX risk - HS part</v>
          </cell>
          <cell r="CO887" t="str">
            <v>Official VaR</v>
          </cell>
          <cell r="CP887">
            <v>0</v>
          </cell>
          <cell r="CQ887">
            <v>119</v>
          </cell>
          <cell r="CR887">
            <v>1</v>
          </cell>
        </row>
        <row r="888">
          <cell r="CM888" t="str">
            <v>3674_133_1</v>
          </cell>
          <cell r="CN888" t="str">
            <v>CS VaR Hist simu</v>
          </cell>
          <cell r="CO888" t="str">
            <v>Official VaR</v>
          </cell>
          <cell r="CP888">
            <v>0</v>
          </cell>
          <cell r="CQ888">
            <v>133</v>
          </cell>
          <cell r="CR888">
            <v>1</v>
          </cell>
        </row>
        <row r="889">
          <cell r="CM889" t="str">
            <v>3674_139_1</v>
          </cell>
          <cell r="CN889" t="str">
            <v>FX risk - Lin appr</v>
          </cell>
          <cell r="CO889" t="str">
            <v>Official VaR</v>
          </cell>
          <cell r="CP889">
            <v>0</v>
          </cell>
          <cell r="CQ889">
            <v>139</v>
          </cell>
          <cell r="CR889">
            <v>1</v>
          </cell>
        </row>
        <row r="890">
          <cell r="CM890" t="str">
            <v>3674_242_1</v>
          </cell>
          <cell r="CN890" t="str">
            <v>TOT HS part</v>
          </cell>
          <cell r="CO890" t="str">
            <v>Official VaR</v>
          </cell>
          <cell r="CP890">
            <v>0</v>
          </cell>
          <cell r="CQ890">
            <v>242</v>
          </cell>
          <cell r="CR890">
            <v>1</v>
          </cell>
        </row>
        <row r="891">
          <cell r="CM891" t="str">
            <v>3674_407_1</v>
          </cell>
          <cell r="CN891" t="str">
            <v>Oil risk</v>
          </cell>
          <cell r="CO891" t="str">
            <v>Official VaR</v>
          </cell>
          <cell r="CP891">
            <v>0</v>
          </cell>
          <cell r="CQ891">
            <v>407</v>
          </cell>
          <cell r="CR891">
            <v>1</v>
          </cell>
        </row>
        <row r="892">
          <cell r="CM892" t="str">
            <v>3702_1_1</v>
          </cell>
          <cell r="CN892" t="str">
            <v>Interest rate</v>
          </cell>
          <cell r="CO892" t="str">
            <v>Official VaR</v>
          </cell>
          <cell r="CP892">
            <v>0</v>
          </cell>
          <cell r="CQ892">
            <v>1</v>
          </cell>
          <cell r="CR892">
            <v>1</v>
          </cell>
        </row>
        <row r="893">
          <cell r="CM893" t="str">
            <v>3702_3_1</v>
          </cell>
          <cell r="CN893" t="str">
            <v>Equity (old)</v>
          </cell>
          <cell r="CO893" t="str">
            <v>Official VaR</v>
          </cell>
          <cell r="CP893">
            <v>0</v>
          </cell>
          <cell r="CQ893">
            <v>3</v>
          </cell>
          <cell r="CR893">
            <v>1</v>
          </cell>
        </row>
        <row r="894">
          <cell r="CM894" t="str">
            <v>3702_8_1</v>
          </cell>
          <cell r="CN894" t="str">
            <v>Equity, non-listed</v>
          </cell>
          <cell r="CO894" t="str">
            <v>Official VaR</v>
          </cell>
          <cell r="CP894">
            <v>0</v>
          </cell>
          <cell r="CQ894">
            <v>8</v>
          </cell>
          <cell r="CR894">
            <v>1</v>
          </cell>
        </row>
        <row r="895">
          <cell r="CM895" t="str">
            <v>3702_13_1</v>
          </cell>
          <cell r="CN895" t="str">
            <v>Total equity</v>
          </cell>
          <cell r="CO895" t="str">
            <v>Official VaR</v>
          </cell>
          <cell r="CP895">
            <v>0</v>
          </cell>
          <cell r="CQ895">
            <v>13</v>
          </cell>
          <cell r="CR895">
            <v>1</v>
          </cell>
        </row>
        <row r="896">
          <cell r="CM896" t="str">
            <v>3702_16_1</v>
          </cell>
          <cell r="CN896" t="str">
            <v>Total risk + EQopt</v>
          </cell>
          <cell r="CO896" t="str">
            <v>Official VaR</v>
          </cell>
          <cell r="CP896">
            <v>0</v>
          </cell>
          <cell r="CQ896">
            <v>16</v>
          </cell>
          <cell r="CR896">
            <v>1</v>
          </cell>
        </row>
        <row r="897">
          <cell r="CM897" t="str">
            <v>3702_30_1</v>
          </cell>
          <cell r="CN897" t="str">
            <v>Total IR risk</v>
          </cell>
          <cell r="CO897" t="str">
            <v>Official VaR</v>
          </cell>
          <cell r="CP897">
            <v>0</v>
          </cell>
          <cell r="CQ897">
            <v>30</v>
          </cell>
          <cell r="CR897">
            <v>1</v>
          </cell>
        </row>
        <row r="898">
          <cell r="CM898" t="str">
            <v>3702_34_1</v>
          </cell>
          <cell r="CN898" t="str">
            <v>Equity, listed</v>
          </cell>
          <cell r="CO898" t="str">
            <v>Official VaR</v>
          </cell>
          <cell r="CP898">
            <v>0</v>
          </cell>
          <cell r="CQ898">
            <v>34</v>
          </cell>
          <cell r="CR898">
            <v>1</v>
          </cell>
        </row>
        <row r="899">
          <cell r="CM899" t="str">
            <v>3702_46_1</v>
          </cell>
          <cell r="CN899" t="str">
            <v>Eqt + options</v>
          </cell>
          <cell r="CO899" t="str">
            <v>Official VaR</v>
          </cell>
          <cell r="CP899">
            <v>0</v>
          </cell>
          <cell r="CQ899">
            <v>46</v>
          </cell>
          <cell r="CR899">
            <v>1</v>
          </cell>
        </row>
        <row r="900">
          <cell r="CM900" t="str">
            <v>3702_51_1</v>
          </cell>
          <cell r="CN900" t="str">
            <v>INT Hist simu contr</v>
          </cell>
          <cell r="CO900" t="str">
            <v>Official VaR</v>
          </cell>
          <cell r="CP900">
            <v>0</v>
          </cell>
          <cell r="CQ900">
            <v>51</v>
          </cell>
          <cell r="CR900">
            <v>1</v>
          </cell>
        </row>
        <row r="901">
          <cell r="CM901" t="str">
            <v>3702_74_1</v>
          </cell>
          <cell r="CN901" t="str">
            <v>Credit Spread</v>
          </cell>
          <cell r="CO901" t="str">
            <v>Official VaR</v>
          </cell>
          <cell r="CP901">
            <v>0</v>
          </cell>
          <cell r="CQ901">
            <v>74</v>
          </cell>
          <cell r="CR901">
            <v>1</v>
          </cell>
        </row>
        <row r="902">
          <cell r="CM902" t="str">
            <v>3702_118_1</v>
          </cell>
          <cell r="CN902" t="str">
            <v>FX risk incl options</v>
          </cell>
          <cell r="CO902" t="str">
            <v>Official VaR</v>
          </cell>
          <cell r="CP902">
            <v>0</v>
          </cell>
          <cell r="CQ902">
            <v>118</v>
          </cell>
          <cell r="CR902">
            <v>1</v>
          </cell>
        </row>
        <row r="903">
          <cell r="CM903" t="str">
            <v>3702_119_1</v>
          </cell>
          <cell r="CN903" t="str">
            <v>FX risk - HS part</v>
          </cell>
          <cell r="CO903" t="str">
            <v>Official VaR</v>
          </cell>
          <cell r="CP903">
            <v>0</v>
          </cell>
          <cell r="CQ903">
            <v>119</v>
          </cell>
          <cell r="CR903">
            <v>1</v>
          </cell>
        </row>
        <row r="904">
          <cell r="CM904" t="str">
            <v>3702_133_1</v>
          </cell>
          <cell r="CN904" t="str">
            <v>CS VaR Hist simu</v>
          </cell>
          <cell r="CO904" t="str">
            <v>Official VaR</v>
          </cell>
          <cell r="CP904">
            <v>0</v>
          </cell>
          <cell r="CQ904">
            <v>133</v>
          </cell>
          <cell r="CR904">
            <v>1</v>
          </cell>
        </row>
        <row r="905">
          <cell r="CM905" t="str">
            <v>3702_139_1</v>
          </cell>
          <cell r="CN905" t="str">
            <v>FX risk - Lin appr</v>
          </cell>
          <cell r="CO905" t="str">
            <v>Official VaR</v>
          </cell>
          <cell r="CP905">
            <v>0</v>
          </cell>
          <cell r="CQ905">
            <v>139</v>
          </cell>
          <cell r="CR905">
            <v>1</v>
          </cell>
        </row>
        <row r="906">
          <cell r="CM906" t="str">
            <v>3702_242_1</v>
          </cell>
          <cell r="CN906" t="str">
            <v>TOT HS part</v>
          </cell>
          <cell r="CO906" t="str">
            <v>Official VaR</v>
          </cell>
          <cell r="CP906">
            <v>0</v>
          </cell>
          <cell r="CQ906">
            <v>242</v>
          </cell>
          <cell r="CR906">
            <v>1</v>
          </cell>
        </row>
        <row r="907">
          <cell r="CM907" t="str">
            <v>3702_407_1</v>
          </cell>
          <cell r="CN907" t="str">
            <v>Oil risk</v>
          </cell>
          <cell r="CO907" t="str">
            <v>Official VaR</v>
          </cell>
          <cell r="CP907">
            <v>0</v>
          </cell>
          <cell r="CQ907">
            <v>407</v>
          </cell>
          <cell r="CR907">
            <v>1</v>
          </cell>
        </row>
        <row r="908">
          <cell r="CM908" t="str">
            <v>3704_1_1</v>
          </cell>
          <cell r="CN908" t="str">
            <v>Interest rate</v>
          </cell>
          <cell r="CO908" t="str">
            <v>Official VaR</v>
          </cell>
          <cell r="CP908">
            <v>0</v>
          </cell>
          <cell r="CQ908">
            <v>1</v>
          </cell>
          <cell r="CR908">
            <v>1</v>
          </cell>
        </row>
        <row r="909">
          <cell r="CM909" t="str">
            <v>3704_3_1</v>
          </cell>
          <cell r="CN909" t="str">
            <v>Equity (old)</v>
          </cell>
          <cell r="CO909" t="str">
            <v>Official VaR</v>
          </cell>
          <cell r="CP909">
            <v>0</v>
          </cell>
          <cell r="CQ909">
            <v>3</v>
          </cell>
          <cell r="CR909">
            <v>1</v>
          </cell>
        </row>
        <row r="910">
          <cell r="CM910" t="str">
            <v>3704_8_1</v>
          </cell>
          <cell r="CN910" t="str">
            <v>Equity, non-listed</v>
          </cell>
          <cell r="CO910" t="str">
            <v>Official VaR</v>
          </cell>
          <cell r="CP910">
            <v>0</v>
          </cell>
          <cell r="CQ910">
            <v>8</v>
          </cell>
          <cell r="CR910">
            <v>1</v>
          </cell>
        </row>
        <row r="911">
          <cell r="CM911" t="str">
            <v>3704_13_1</v>
          </cell>
          <cell r="CN911" t="str">
            <v>Total equity</v>
          </cell>
          <cell r="CO911" t="str">
            <v>Official VaR</v>
          </cell>
          <cell r="CP911">
            <v>0</v>
          </cell>
          <cell r="CQ911">
            <v>13</v>
          </cell>
          <cell r="CR911">
            <v>1</v>
          </cell>
        </row>
        <row r="912">
          <cell r="CM912" t="str">
            <v>3704_16_1</v>
          </cell>
          <cell r="CN912" t="str">
            <v>Total risk + EQopt</v>
          </cell>
          <cell r="CO912" t="str">
            <v>Official VaR</v>
          </cell>
          <cell r="CP912">
            <v>0</v>
          </cell>
          <cell r="CQ912">
            <v>16</v>
          </cell>
          <cell r="CR912">
            <v>1</v>
          </cell>
        </row>
        <row r="913">
          <cell r="CM913" t="str">
            <v>3704_30_1</v>
          </cell>
          <cell r="CN913" t="str">
            <v>Total IR risk</v>
          </cell>
          <cell r="CO913" t="str">
            <v>Official VaR</v>
          </cell>
          <cell r="CP913">
            <v>0</v>
          </cell>
          <cell r="CQ913">
            <v>30</v>
          </cell>
          <cell r="CR913">
            <v>1</v>
          </cell>
        </row>
        <row r="914">
          <cell r="CM914" t="str">
            <v>3704_34_1</v>
          </cell>
          <cell r="CN914" t="str">
            <v>Equity, listed</v>
          </cell>
          <cell r="CO914" t="str">
            <v>Official VaR</v>
          </cell>
          <cell r="CP914">
            <v>0</v>
          </cell>
          <cell r="CQ914">
            <v>34</v>
          </cell>
          <cell r="CR914">
            <v>1</v>
          </cell>
        </row>
        <row r="915">
          <cell r="CM915" t="str">
            <v>3704_46_1</v>
          </cell>
          <cell r="CN915" t="str">
            <v>Eqt + options</v>
          </cell>
          <cell r="CO915" t="str">
            <v>Official VaR</v>
          </cell>
          <cell r="CP915">
            <v>0</v>
          </cell>
          <cell r="CQ915">
            <v>46</v>
          </cell>
          <cell r="CR915">
            <v>1</v>
          </cell>
        </row>
        <row r="916">
          <cell r="CM916" t="str">
            <v>3704_51_1</v>
          </cell>
          <cell r="CN916" t="str">
            <v>INT Hist simu contr</v>
          </cell>
          <cell r="CO916" t="str">
            <v>Official VaR</v>
          </cell>
          <cell r="CP916">
            <v>0</v>
          </cell>
          <cell r="CQ916">
            <v>51</v>
          </cell>
          <cell r="CR916">
            <v>1</v>
          </cell>
        </row>
        <row r="917">
          <cell r="CM917" t="str">
            <v>3704_74_1</v>
          </cell>
          <cell r="CN917" t="str">
            <v>Credit Spread</v>
          </cell>
          <cell r="CO917" t="str">
            <v>Official VaR</v>
          </cell>
          <cell r="CP917">
            <v>0</v>
          </cell>
          <cell r="CQ917">
            <v>74</v>
          </cell>
          <cell r="CR917">
            <v>1</v>
          </cell>
        </row>
        <row r="918">
          <cell r="CM918" t="str">
            <v>3704_118_1</v>
          </cell>
          <cell r="CN918" t="str">
            <v>FX risk incl options</v>
          </cell>
          <cell r="CO918" t="str">
            <v>Official VaR</v>
          </cell>
          <cell r="CP918">
            <v>0</v>
          </cell>
          <cell r="CQ918">
            <v>118</v>
          </cell>
          <cell r="CR918">
            <v>1</v>
          </cell>
        </row>
        <row r="919">
          <cell r="CM919" t="str">
            <v>3704_119_1</v>
          </cell>
          <cell r="CN919" t="str">
            <v>FX risk - HS part</v>
          </cell>
          <cell r="CO919" t="str">
            <v>Official VaR</v>
          </cell>
          <cell r="CP919">
            <v>0</v>
          </cell>
          <cell r="CQ919">
            <v>119</v>
          </cell>
          <cell r="CR919">
            <v>1</v>
          </cell>
        </row>
        <row r="920">
          <cell r="CM920" t="str">
            <v>3704_133_1</v>
          </cell>
          <cell r="CN920" t="str">
            <v>CS VaR Hist simu</v>
          </cell>
          <cell r="CO920" t="str">
            <v>Official VaR</v>
          </cell>
          <cell r="CP920">
            <v>0</v>
          </cell>
          <cell r="CQ920">
            <v>133</v>
          </cell>
          <cell r="CR920">
            <v>1</v>
          </cell>
        </row>
        <row r="921">
          <cell r="CM921" t="str">
            <v>3704_139_1</v>
          </cell>
          <cell r="CN921" t="str">
            <v>FX risk - Lin appr</v>
          </cell>
          <cell r="CO921" t="str">
            <v>Official VaR</v>
          </cell>
          <cell r="CP921">
            <v>0</v>
          </cell>
          <cell r="CQ921">
            <v>139</v>
          </cell>
          <cell r="CR921">
            <v>1</v>
          </cell>
        </row>
        <row r="922">
          <cell r="CM922" t="str">
            <v>3704_242_1</v>
          </cell>
          <cell r="CN922" t="str">
            <v>TOT HS part</v>
          </cell>
          <cell r="CO922" t="str">
            <v>Official VaR</v>
          </cell>
          <cell r="CP922">
            <v>0</v>
          </cell>
          <cell r="CQ922">
            <v>242</v>
          </cell>
          <cell r="CR922">
            <v>1</v>
          </cell>
        </row>
        <row r="923">
          <cell r="CM923" t="str">
            <v>3704_407_1</v>
          </cell>
          <cell r="CN923" t="str">
            <v>Oil risk</v>
          </cell>
          <cell r="CO923" t="str">
            <v>Official VaR</v>
          </cell>
          <cell r="CP923">
            <v>0</v>
          </cell>
          <cell r="CQ923">
            <v>407</v>
          </cell>
          <cell r="CR923">
            <v>1</v>
          </cell>
        </row>
        <row r="924">
          <cell r="CM924" t="str">
            <v>3705_1_1</v>
          </cell>
          <cell r="CN924" t="str">
            <v>Interest rate</v>
          </cell>
          <cell r="CO924" t="str">
            <v>Official VaR</v>
          </cell>
          <cell r="CP924">
            <v>0</v>
          </cell>
          <cell r="CQ924">
            <v>1</v>
          </cell>
          <cell r="CR924">
            <v>1</v>
          </cell>
        </row>
        <row r="925">
          <cell r="CM925" t="str">
            <v>3705_3_1</v>
          </cell>
          <cell r="CN925" t="str">
            <v>Equity (old)</v>
          </cell>
          <cell r="CO925" t="str">
            <v>Official VaR</v>
          </cell>
          <cell r="CP925">
            <v>0</v>
          </cell>
          <cell r="CQ925">
            <v>3</v>
          </cell>
          <cell r="CR925">
            <v>1</v>
          </cell>
        </row>
        <row r="926">
          <cell r="CM926" t="str">
            <v>3705_13_1</v>
          </cell>
          <cell r="CN926" t="str">
            <v>Total equity</v>
          </cell>
          <cell r="CO926" t="str">
            <v>Official VaR</v>
          </cell>
          <cell r="CP926">
            <v>0</v>
          </cell>
          <cell r="CQ926">
            <v>13</v>
          </cell>
          <cell r="CR926">
            <v>1</v>
          </cell>
        </row>
        <row r="927">
          <cell r="CM927" t="str">
            <v>3705_16_1</v>
          </cell>
          <cell r="CN927" t="str">
            <v>Total risk + EQopt</v>
          </cell>
          <cell r="CO927" t="str">
            <v>Official VaR</v>
          </cell>
          <cell r="CP927">
            <v>0</v>
          </cell>
          <cell r="CQ927">
            <v>16</v>
          </cell>
          <cell r="CR927">
            <v>1</v>
          </cell>
        </row>
        <row r="928">
          <cell r="CM928" t="str">
            <v>3705_30_1</v>
          </cell>
          <cell r="CN928" t="str">
            <v>Total IR risk</v>
          </cell>
          <cell r="CO928" t="str">
            <v>Official VaR</v>
          </cell>
          <cell r="CP928">
            <v>0</v>
          </cell>
          <cell r="CQ928">
            <v>30</v>
          </cell>
          <cell r="CR928">
            <v>1</v>
          </cell>
        </row>
        <row r="929">
          <cell r="CM929" t="str">
            <v>3705_46_1</v>
          </cell>
          <cell r="CN929" t="str">
            <v>Eqt + options</v>
          </cell>
          <cell r="CO929" t="str">
            <v>Official VaR</v>
          </cell>
          <cell r="CP929">
            <v>0</v>
          </cell>
          <cell r="CQ929">
            <v>46</v>
          </cell>
          <cell r="CR929">
            <v>1</v>
          </cell>
        </row>
        <row r="930">
          <cell r="CM930" t="str">
            <v>3705_51_1</v>
          </cell>
          <cell r="CN930" t="str">
            <v>INT Hist simu contr</v>
          </cell>
          <cell r="CO930" t="str">
            <v>Official VaR</v>
          </cell>
          <cell r="CP930">
            <v>0</v>
          </cell>
          <cell r="CQ930">
            <v>51</v>
          </cell>
          <cell r="CR930">
            <v>1</v>
          </cell>
        </row>
        <row r="931">
          <cell r="CM931" t="str">
            <v>3705_74_1</v>
          </cell>
          <cell r="CN931" t="str">
            <v>Credit Spread</v>
          </cell>
          <cell r="CO931" t="str">
            <v>Official VaR</v>
          </cell>
          <cell r="CP931">
            <v>0</v>
          </cell>
          <cell r="CQ931">
            <v>74</v>
          </cell>
          <cell r="CR931">
            <v>1</v>
          </cell>
        </row>
        <row r="932">
          <cell r="CM932" t="str">
            <v>3705_118_1</v>
          </cell>
          <cell r="CN932" t="str">
            <v>FX risk incl options</v>
          </cell>
          <cell r="CO932" t="str">
            <v>Official VaR</v>
          </cell>
          <cell r="CP932">
            <v>0</v>
          </cell>
          <cell r="CQ932">
            <v>118</v>
          </cell>
          <cell r="CR932">
            <v>1</v>
          </cell>
        </row>
        <row r="933">
          <cell r="CM933" t="str">
            <v>3705_119_1</v>
          </cell>
          <cell r="CN933" t="str">
            <v>FX risk - HS part</v>
          </cell>
          <cell r="CO933" t="str">
            <v>Official VaR</v>
          </cell>
          <cell r="CP933">
            <v>0</v>
          </cell>
          <cell r="CQ933">
            <v>119</v>
          </cell>
          <cell r="CR933">
            <v>1</v>
          </cell>
        </row>
        <row r="934">
          <cell r="CM934" t="str">
            <v>3705_133_1</v>
          </cell>
          <cell r="CN934" t="str">
            <v>CS VaR Hist simu</v>
          </cell>
          <cell r="CO934" t="str">
            <v>Official VaR</v>
          </cell>
          <cell r="CP934">
            <v>0</v>
          </cell>
          <cell r="CQ934">
            <v>133</v>
          </cell>
          <cell r="CR934">
            <v>1</v>
          </cell>
        </row>
        <row r="935">
          <cell r="CM935" t="str">
            <v>3705_139_1</v>
          </cell>
          <cell r="CN935" t="str">
            <v>FX risk - Lin appr</v>
          </cell>
          <cell r="CO935" t="str">
            <v>Official VaR</v>
          </cell>
          <cell r="CP935">
            <v>0</v>
          </cell>
          <cell r="CQ935">
            <v>139</v>
          </cell>
          <cell r="CR935">
            <v>1</v>
          </cell>
        </row>
        <row r="936">
          <cell r="CM936" t="str">
            <v>3705_242_1</v>
          </cell>
          <cell r="CN936" t="str">
            <v>TOT HS part</v>
          </cell>
          <cell r="CO936" t="str">
            <v>Official VaR</v>
          </cell>
          <cell r="CP936">
            <v>0</v>
          </cell>
          <cell r="CQ936">
            <v>242</v>
          </cell>
          <cell r="CR936">
            <v>1</v>
          </cell>
        </row>
        <row r="937">
          <cell r="CM937" t="str">
            <v>3705_407_1</v>
          </cell>
          <cell r="CN937" t="str">
            <v>Oil risk</v>
          </cell>
          <cell r="CO937" t="str">
            <v>Official VaR</v>
          </cell>
          <cell r="CP937">
            <v>0</v>
          </cell>
          <cell r="CQ937">
            <v>407</v>
          </cell>
          <cell r="CR937">
            <v>1</v>
          </cell>
        </row>
        <row r="938">
          <cell r="CM938" t="str">
            <v>3708_1_1</v>
          </cell>
          <cell r="CN938" t="str">
            <v>Interest rate</v>
          </cell>
          <cell r="CO938" t="str">
            <v>Official VaR</v>
          </cell>
          <cell r="CP938">
            <v>0</v>
          </cell>
          <cell r="CQ938">
            <v>1</v>
          </cell>
          <cell r="CR938">
            <v>1</v>
          </cell>
        </row>
        <row r="939">
          <cell r="CM939" t="str">
            <v>3708_3_1</v>
          </cell>
          <cell r="CN939" t="str">
            <v>Equity (old)</v>
          </cell>
          <cell r="CO939" t="str">
            <v>Official VaR</v>
          </cell>
          <cell r="CP939">
            <v>27395.552666305113</v>
          </cell>
          <cell r="CQ939">
            <v>3</v>
          </cell>
          <cell r="CR939">
            <v>1</v>
          </cell>
        </row>
        <row r="940">
          <cell r="CM940" t="str">
            <v>3708_13_1</v>
          </cell>
          <cell r="CN940" t="str">
            <v>Total equity</v>
          </cell>
          <cell r="CO940" t="str">
            <v>Official VaR</v>
          </cell>
          <cell r="CP940">
            <v>27395.552666305113</v>
          </cell>
          <cell r="CQ940">
            <v>13</v>
          </cell>
          <cell r="CR940">
            <v>1</v>
          </cell>
        </row>
        <row r="941">
          <cell r="CM941" t="str">
            <v>3708_16_1</v>
          </cell>
          <cell r="CN941" t="str">
            <v>Total risk + EQopt</v>
          </cell>
          <cell r="CO941" t="str">
            <v>Official VaR</v>
          </cell>
          <cell r="CP941">
            <v>1424292.3566935004</v>
          </cell>
          <cell r="CQ941">
            <v>16</v>
          </cell>
          <cell r="CR941">
            <v>1</v>
          </cell>
        </row>
        <row r="942">
          <cell r="CM942" t="str">
            <v>3708_30_1</v>
          </cell>
          <cell r="CN942" t="str">
            <v>Total IR risk</v>
          </cell>
          <cell r="CO942" t="str">
            <v>Official VaR</v>
          </cell>
          <cell r="CP942">
            <v>0</v>
          </cell>
          <cell r="CQ942">
            <v>30</v>
          </cell>
          <cell r="CR942">
            <v>1</v>
          </cell>
        </row>
        <row r="943">
          <cell r="CM943" t="str">
            <v>3708_46_1</v>
          </cell>
          <cell r="CN943" t="str">
            <v>Eqt + options</v>
          </cell>
          <cell r="CO943" t="str">
            <v>Official VaR</v>
          </cell>
          <cell r="CP943">
            <v>27395.552666305113</v>
          </cell>
          <cell r="CQ943">
            <v>46</v>
          </cell>
          <cell r="CR943">
            <v>1</v>
          </cell>
        </row>
        <row r="944">
          <cell r="CM944" t="str">
            <v>3708_51_1</v>
          </cell>
          <cell r="CN944" t="str">
            <v>INT Hist simu contr</v>
          </cell>
          <cell r="CO944" t="str">
            <v>Official VaR</v>
          </cell>
          <cell r="CP944">
            <v>0</v>
          </cell>
          <cell r="CQ944">
            <v>51</v>
          </cell>
          <cell r="CR944">
            <v>1</v>
          </cell>
        </row>
        <row r="945">
          <cell r="CM945" t="str">
            <v>3708_74_1</v>
          </cell>
          <cell r="CN945" t="str">
            <v>Credit Spread</v>
          </cell>
          <cell r="CO945" t="str">
            <v>Official VaR</v>
          </cell>
          <cell r="CP945">
            <v>0</v>
          </cell>
          <cell r="CQ945">
            <v>74</v>
          </cell>
          <cell r="CR945">
            <v>1</v>
          </cell>
        </row>
        <row r="946">
          <cell r="CM946" t="str">
            <v>3708_118_1</v>
          </cell>
          <cell r="CN946" t="str">
            <v>FX risk incl options</v>
          </cell>
          <cell r="CO946" t="str">
            <v>Official VaR</v>
          </cell>
          <cell r="CP946">
            <v>1428373.6328989211</v>
          </cell>
          <cell r="CQ946">
            <v>118</v>
          </cell>
          <cell r="CR946">
            <v>1</v>
          </cell>
        </row>
        <row r="947">
          <cell r="CM947" t="str">
            <v>3708_119_1</v>
          </cell>
          <cell r="CN947" t="str">
            <v>FX risk - HS part</v>
          </cell>
          <cell r="CO947" t="str">
            <v>Official VaR</v>
          </cell>
          <cell r="CP947">
            <v>1428373.6328989211</v>
          </cell>
          <cell r="CQ947">
            <v>119</v>
          </cell>
          <cell r="CR947">
            <v>1</v>
          </cell>
        </row>
        <row r="948">
          <cell r="CM948" t="str">
            <v>3708_133_1</v>
          </cell>
          <cell r="CN948" t="str">
            <v>CS VaR Hist simu</v>
          </cell>
          <cell r="CO948" t="str">
            <v>Official VaR</v>
          </cell>
          <cell r="CP948">
            <v>0</v>
          </cell>
          <cell r="CQ948">
            <v>133</v>
          </cell>
          <cell r="CR948">
            <v>1</v>
          </cell>
        </row>
        <row r="949">
          <cell r="CM949" t="str">
            <v>3708_139_1</v>
          </cell>
          <cell r="CN949" t="str">
            <v>FX risk - Lin appr</v>
          </cell>
          <cell r="CO949" t="str">
            <v>Official VaR</v>
          </cell>
          <cell r="CP949">
            <v>1428373.6328989211</v>
          </cell>
          <cell r="CQ949">
            <v>139</v>
          </cell>
          <cell r="CR949">
            <v>1</v>
          </cell>
        </row>
        <row r="950">
          <cell r="CM950" t="str">
            <v>3708_242_1</v>
          </cell>
          <cell r="CN950" t="str">
            <v>TOT HS part</v>
          </cell>
          <cell r="CO950" t="str">
            <v>Official VaR</v>
          </cell>
          <cell r="CP950">
            <v>1424292.3566935004</v>
          </cell>
          <cell r="CQ950">
            <v>242</v>
          </cell>
          <cell r="CR950">
            <v>1</v>
          </cell>
        </row>
        <row r="951">
          <cell r="CM951" t="str">
            <v>3708_407_1</v>
          </cell>
          <cell r="CN951" t="str">
            <v>Oil risk</v>
          </cell>
          <cell r="CO951" t="str">
            <v>Official VaR</v>
          </cell>
          <cell r="CP951">
            <v>0</v>
          </cell>
          <cell r="CQ951">
            <v>407</v>
          </cell>
          <cell r="CR951">
            <v>1</v>
          </cell>
        </row>
        <row r="952">
          <cell r="CM952" t="str">
            <v>3716_1_1</v>
          </cell>
          <cell r="CN952" t="str">
            <v>Interest rate</v>
          </cell>
          <cell r="CO952" t="str">
            <v>Official VaR</v>
          </cell>
          <cell r="CP952">
            <v>0</v>
          </cell>
          <cell r="CQ952">
            <v>1</v>
          </cell>
          <cell r="CR952">
            <v>1</v>
          </cell>
        </row>
        <row r="953">
          <cell r="CM953" t="str">
            <v>3716_3_1</v>
          </cell>
          <cell r="CN953" t="str">
            <v>Equity (old)</v>
          </cell>
          <cell r="CO953" t="str">
            <v>Official VaR</v>
          </cell>
          <cell r="CP953">
            <v>0</v>
          </cell>
          <cell r="CQ953">
            <v>3</v>
          </cell>
          <cell r="CR953">
            <v>1</v>
          </cell>
        </row>
        <row r="954">
          <cell r="CM954" t="str">
            <v>3716_13_1</v>
          </cell>
          <cell r="CN954" t="str">
            <v>Total equity</v>
          </cell>
          <cell r="CO954" t="str">
            <v>Official VaR</v>
          </cell>
          <cell r="CP954">
            <v>0</v>
          </cell>
          <cell r="CQ954">
            <v>13</v>
          </cell>
          <cell r="CR954">
            <v>1</v>
          </cell>
        </row>
        <row r="955">
          <cell r="CM955" t="str">
            <v>3716_16_1</v>
          </cell>
          <cell r="CN955" t="str">
            <v>Total risk + EQopt</v>
          </cell>
          <cell r="CO955" t="str">
            <v>Official VaR</v>
          </cell>
          <cell r="CP955">
            <v>0</v>
          </cell>
          <cell r="CQ955">
            <v>16</v>
          </cell>
          <cell r="CR955">
            <v>1</v>
          </cell>
        </row>
        <row r="956">
          <cell r="CM956" t="str">
            <v>3716_30_1</v>
          </cell>
          <cell r="CN956" t="str">
            <v>Total IR risk</v>
          </cell>
          <cell r="CO956" t="str">
            <v>Official VaR</v>
          </cell>
          <cell r="CP956">
            <v>0</v>
          </cell>
          <cell r="CQ956">
            <v>30</v>
          </cell>
          <cell r="CR956">
            <v>1</v>
          </cell>
        </row>
        <row r="957">
          <cell r="CM957" t="str">
            <v>3716_46_1</v>
          </cell>
          <cell r="CN957" t="str">
            <v>Eqt + options</v>
          </cell>
          <cell r="CO957" t="str">
            <v>Official VaR</v>
          </cell>
          <cell r="CP957">
            <v>0</v>
          </cell>
          <cell r="CQ957">
            <v>46</v>
          </cell>
          <cell r="CR957">
            <v>1</v>
          </cell>
        </row>
        <row r="958">
          <cell r="CM958" t="str">
            <v>3716_51_1</v>
          </cell>
          <cell r="CN958" t="str">
            <v>INT Hist simu contr</v>
          </cell>
          <cell r="CO958" t="str">
            <v>Official VaR</v>
          </cell>
          <cell r="CP958">
            <v>0</v>
          </cell>
          <cell r="CQ958">
            <v>51</v>
          </cell>
          <cell r="CR958">
            <v>1</v>
          </cell>
        </row>
        <row r="959">
          <cell r="CM959" t="str">
            <v>3716_74_1</v>
          </cell>
          <cell r="CN959" t="str">
            <v>Credit Spread</v>
          </cell>
          <cell r="CO959" t="str">
            <v>Official VaR</v>
          </cell>
          <cell r="CP959">
            <v>0</v>
          </cell>
          <cell r="CQ959">
            <v>74</v>
          </cell>
          <cell r="CR959">
            <v>1</v>
          </cell>
        </row>
        <row r="960">
          <cell r="CM960" t="str">
            <v>3716_118_1</v>
          </cell>
          <cell r="CN960" t="str">
            <v>FX risk incl options</v>
          </cell>
          <cell r="CO960" t="str">
            <v>Official VaR</v>
          </cell>
          <cell r="CP960">
            <v>0</v>
          </cell>
          <cell r="CQ960">
            <v>118</v>
          </cell>
          <cell r="CR960">
            <v>1</v>
          </cell>
        </row>
        <row r="961">
          <cell r="CM961" t="str">
            <v>3716_119_1</v>
          </cell>
          <cell r="CN961" t="str">
            <v>FX risk - HS part</v>
          </cell>
          <cell r="CO961" t="str">
            <v>Official VaR</v>
          </cell>
          <cell r="CP961">
            <v>0</v>
          </cell>
          <cell r="CQ961">
            <v>119</v>
          </cell>
          <cell r="CR961">
            <v>1</v>
          </cell>
        </row>
        <row r="962">
          <cell r="CM962" t="str">
            <v>3716_133_1</v>
          </cell>
          <cell r="CN962" t="str">
            <v>CS VaR Hist simu</v>
          </cell>
          <cell r="CO962" t="str">
            <v>Official VaR</v>
          </cell>
          <cell r="CP962">
            <v>0</v>
          </cell>
          <cell r="CQ962">
            <v>133</v>
          </cell>
          <cell r="CR962">
            <v>1</v>
          </cell>
        </row>
        <row r="963">
          <cell r="CM963" t="str">
            <v>3716_139_1</v>
          </cell>
          <cell r="CN963" t="str">
            <v>FX risk - Lin appr</v>
          </cell>
          <cell r="CO963" t="str">
            <v>Official VaR</v>
          </cell>
          <cell r="CP963">
            <v>0</v>
          </cell>
          <cell r="CQ963">
            <v>139</v>
          </cell>
          <cell r="CR963">
            <v>1</v>
          </cell>
        </row>
        <row r="964">
          <cell r="CM964" t="str">
            <v>3716_242_1</v>
          </cell>
          <cell r="CN964" t="str">
            <v>TOT HS part</v>
          </cell>
          <cell r="CO964" t="str">
            <v>Official VaR</v>
          </cell>
          <cell r="CP964">
            <v>0</v>
          </cell>
          <cell r="CQ964">
            <v>242</v>
          </cell>
          <cell r="CR964">
            <v>1</v>
          </cell>
        </row>
        <row r="965">
          <cell r="CM965" t="str">
            <v>3716_407_1</v>
          </cell>
          <cell r="CN965" t="str">
            <v>Oil risk</v>
          </cell>
          <cell r="CO965" t="str">
            <v>Official VaR</v>
          </cell>
          <cell r="CP965">
            <v>0</v>
          </cell>
          <cell r="CQ965">
            <v>407</v>
          </cell>
          <cell r="CR965">
            <v>1</v>
          </cell>
        </row>
        <row r="966">
          <cell r="CM966" t="str">
            <v>3719_1_1</v>
          </cell>
          <cell r="CN966" t="str">
            <v>Interest rate</v>
          </cell>
          <cell r="CO966" t="str">
            <v>Official VaR</v>
          </cell>
          <cell r="CP966">
            <v>0</v>
          </cell>
          <cell r="CQ966">
            <v>1</v>
          </cell>
          <cell r="CR966">
            <v>1</v>
          </cell>
        </row>
        <row r="967">
          <cell r="CM967" t="str">
            <v>3719_3_1</v>
          </cell>
          <cell r="CN967" t="str">
            <v>Equity (old)</v>
          </cell>
          <cell r="CO967" t="str">
            <v>Official VaR</v>
          </cell>
          <cell r="CP967">
            <v>0</v>
          </cell>
          <cell r="CQ967">
            <v>3</v>
          </cell>
          <cell r="CR967">
            <v>1</v>
          </cell>
        </row>
        <row r="968">
          <cell r="CM968" t="str">
            <v>3719_13_1</v>
          </cell>
          <cell r="CN968" t="str">
            <v>Total equity</v>
          </cell>
          <cell r="CO968" t="str">
            <v>Official VaR</v>
          </cell>
          <cell r="CP968">
            <v>0</v>
          </cell>
          <cell r="CQ968">
            <v>13</v>
          </cell>
          <cell r="CR968">
            <v>1</v>
          </cell>
        </row>
        <row r="969">
          <cell r="CM969" t="str">
            <v>3719_16_1</v>
          </cell>
          <cell r="CN969" t="str">
            <v>Total risk + EQopt</v>
          </cell>
          <cell r="CO969" t="str">
            <v>Official VaR</v>
          </cell>
          <cell r="CP969">
            <v>0</v>
          </cell>
          <cell r="CQ969">
            <v>16</v>
          </cell>
          <cell r="CR969">
            <v>1</v>
          </cell>
        </row>
        <row r="970">
          <cell r="CM970" t="str">
            <v>3719_30_1</v>
          </cell>
          <cell r="CN970" t="str">
            <v>Total IR risk</v>
          </cell>
          <cell r="CO970" t="str">
            <v>Official VaR</v>
          </cell>
          <cell r="CP970">
            <v>0</v>
          </cell>
          <cell r="CQ970">
            <v>30</v>
          </cell>
          <cell r="CR970">
            <v>1</v>
          </cell>
        </row>
        <row r="971">
          <cell r="CM971" t="str">
            <v>3719_46_1</v>
          </cell>
          <cell r="CN971" t="str">
            <v>Eqt + options</v>
          </cell>
          <cell r="CO971" t="str">
            <v>Official VaR</v>
          </cell>
          <cell r="CP971">
            <v>0</v>
          </cell>
          <cell r="CQ971">
            <v>46</v>
          </cell>
          <cell r="CR971">
            <v>1</v>
          </cell>
        </row>
        <row r="972">
          <cell r="CM972" t="str">
            <v>3719_51_1</v>
          </cell>
          <cell r="CN972" t="str">
            <v>INT Hist simu contr</v>
          </cell>
          <cell r="CO972" t="str">
            <v>Official VaR</v>
          </cell>
          <cell r="CP972">
            <v>0</v>
          </cell>
          <cell r="CQ972">
            <v>51</v>
          </cell>
          <cell r="CR972">
            <v>1</v>
          </cell>
        </row>
        <row r="973">
          <cell r="CM973" t="str">
            <v>3719_74_1</v>
          </cell>
          <cell r="CN973" t="str">
            <v>Credit Spread</v>
          </cell>
          <cell r="CO973" t="str">
            <v>Official VaR</v>
          </cell>
          <cell r="CP973">
            <v>0</v>
          </cell>
          <cell r="CQ973">
            <v>74</v>
          </cell>
          <cell r="CR973">
            <v>1</v>
          </cell>
        </row>
        <row r="974">
          <cell r="CM974" t="str">
            <v>3719_118_1</v>
          </cell>
          <cell r="CN974" t="str">
            <v>FX risk incl options</v>
          </cell>
          <cell r="CO974" t="str">
            <v>Official VaR</v>
          </cell>
          <cell r="CP974">
            <v>0</v>
          </cell>
          <cell r="CQ974">
            <v>118</v>
          </cell>
          <cell r="CR974">
            <v>1</v>
          </cell>
        </row>
        <row r="975">
          <cell r="CM975" t="str">
            <v>3719_119_1</v>
          </cell>
          <cell r="CN975" t="str">
            <v>FX risk - HS part</v>
          </cell>
          <cell r="CO975" t="str">
            <v>Official VaR</v>
          </cell>
          <cell r="CP975">
            <v>0</v>
          </cell>
          <cell r="CQ975">
            <v>119</v>
          </cell>
          <cell r="CR975">
            <v>1</v>
          </cell>
        </row>
        <row r="976">
          <cell r="CM976" t="str">
            <v>3719_133_1</v>
          </cell>
          <cell r="CN976" t="str">
            <v>CS VaR Hist simu</v>
          </cell>
          <cell r="CO976" t="str">
            <v>Official VaR</v>
          </cell>
          <cell r="CP976">
            <v>0</v>
          </cell>
          <cell r="CQ976">
            <v>133</v>
          </cell>
          <cell r="CR976">
            <v>1</v>
          </cell>
        </row>
        <row r="977">
          <cell r="CM977" t="str">
            <v>3719_139_1</v>
          </cell>
          <cell r="CN977" t="str">
            <v>FX risk - Lin appr</v>
          </cell>
          <cell r="CO977" t="str">
            <v>Official VaR</v>
          </cell>
          <cell r="CP977">
            <v>0</v>
          </cell>
          <cell r="CQ977">
            <v>139</v>
          </cell>
          <cell r="CR977">
            <v>1</v>
          </cell>
        </row>
        <row r="978">
          <cell r="CM978" t="str">
            <v>3719_242_1</v>
          </cell>
          <cell r="CN978" t="str">
            <v>TOT HS part</v>
          </cell>
          <cell r="CO978" t="str">
            <v>Official VaR</v>
          </cell>
          <cell r="CP978">
            <v>0</v>
          </cell>
          <cell r="CQ978">
            <v>242</v>
          </cell>
          <cell r="CR978">
            <v>1</v>
          </cell>
        </row>
        <row r="979">
          <cell r="CM979" t="str">
            <v>3719_407_1</v>
          </cell>
          <cell r="CN979" t="str">
            <v>Oil risk</v>
          </cell>
          <cell r="CO979" t="str">
            <v>Official VaR</v>
          </cell>
          <cell r="CP979">
            <v>0</v>
          </cell>
          <cell r="CQ979">
            <v>407</v>
          </cell>
          <cell r="CR979">
            <v>1</v>
          </cell>
        </row>
        <row r="980">
          <cell r="CM980" t="str">
            <v>3722_1_1</v>
          </cell>
          <cell r="CN980" t="str">
            <v>Interest rate</v>
          </cell>
          <cell r="CO980" t="str">
            <v>Official VaR</v>
          </cell>
          <cell r="CP980">
            <v>13618187.726706462</v>
          </cell>
          <cell r="CQ980">
            <v>1</v>
          </cell>
          <cell r="CR980">
            <v>1</v>
          </cell>
        </row>
        <row r="981">
          <cell r="CM981" t="str">
            <v>3722_3_1</v>
          </cell>
          <cell r="CN981" t="str">
            <v>Equity (old)</v>
          </cell>
          <cell r="CO981" t="str">
            <v>Official VaR</v>
          </cell>
          <cell r="CP981">
            <v>0</v>
          </cell>
          <cell r="CQ981">
            <v>3</v>
          </cell>
          <cell r="CR981">
            <v>1</v>
          </cell>
        </row>
        <row r="982">
          <cell r="CM982" t="str">
            <v>3722_13_1</v>
          </cell>
          <cell r="CN982" t="str">
            <v>Total equity</v>
          </cell>
          <cell r="CO982" t="str">
            <v>Official VaR</v>
          </cell>
          <cell r="CP982">
            <v>0</v>
          </cell>
          <cell r="CQ982">
            <v>13</v>
          </cell>
          <cell r="CR982">
            <v>1</v>
          </cell>
        </row>
        <row r="983">
          <cell r="CM983" t="str">
            <v>3722_16_1</v>
          </cell>
          <cell r="CN983" t="str">
            <v>Total risk + EQopt</v>
          </cell>
          <cell r="CO983" t="str">
            <v>Official VaR</v>
          </cell>
          <cell r="CP983">
            <v>13616176.378940959</v>
          </cell>
          <cell r="CQ983">
            <v>16</v>
          </cell>
          <cell r="CR983">
            <v>1</v>
          </cell>
        </row>
        <row r="984">
          <cell r="CM984" t="str">
            <v>3722_30_1</v>
          </cell>
          <cell r="CN984" t="str">
            <v>Total IR risk</v>
          </cell>
          <cell r="CO984" t="str">
            <v>Official VaR</v>
          </cell>
          <cell r="CP984">
            <v>13618187.726706462</v>
          </cell>
          <cell r="CQ984">
            <v>30</v>
          </cell>
          <cell r="CR984">
            <v>1</v>
          </cell>
        </row>
        <row r="985">
          <cell r="CM985" t="str">
            <v>3722_46_1</v>
          </cell>
          <cell r="CN985" t="str">
            <v>Eqt + options</v>
          </cell>
          <cell r="CO985" t="str">
            <v>Official VaR</v>
          </cell>
          <cell r="CP985">
            <v>0</v>
          </cell>
          <cell r="CQ985">
            <v>46</v>
          </cell>
          <cell r="CR985">
            <v>1</v>
          </cell>
        </row>
        <row r="986">
          <cell r="CM986" t="str">
            <v>3722_51_1</v>
          </cell>
          <cell r="CN986" t="str">
            <v>INT Hist simu contr</v>
          </cell>
          <cell r="CO986" t="str">
            <v>Official VaR</v>
          </cell>
          <cell r="CP986">
            <v>13618187.726706462</v>
          </cell>
          <cell r="CQ986">
            <v>51</v>
          </cell>
          <cell r="CR986">
            <v>1</v>
          </cell>
        </row>
        <row r="987">
          <cell r="CM987" t="str">
            <v>3722_74_1</v>
          </cell>
          <cell r="CN987" t="str">
            <v>Credit Spread</v>
          </cell>
          <cell r="CO987" t="str">
            <v>Official VaR</v>
          </cell>
          <cell r="CP987">
            <v>0</v>
          </cell>
          <cell r="CQ987">
            <v>74</v>
          </cell>
          <cell r="CR987">
            <v>1</v>
          </cell>
        </row>
        <row r="988">
          <cell r="CM988" t="str">
            <v>3722_118_1</v>
          </cell>
          <cell r="CN988" t="str">
            <v>FX risk incl options</v>
          </cell>
          <cell r="CO988" t="str">
            <v>Official VaR</v>
          </cell>
          <cell r="CP988">
            <v>6566.4500585482892</v>
          </cell>
          <cell r="CQ988">
            <v>118</v>
          </cell>
          <cell r="CR988">
            <v>1</v>
          </cell>
        </row>
        <row r="989">
          <cell r="CM989" t="str">
            <v>3722_119_1</v>
          </cell>
          <cell r="CN989" t="str">
            <v>FX risk - HS part</v>
          </cell>
          <cell r="CO989" t="str">
            <v>Official VaR</v>
          </cell>
          <cell r="CP989">
            <v>6566.4500585482892</v>
          </cell>
          <cell r="CQ989">
            <v>119</v>
          </cell>
          <cell r="CR989">
            <v>1</v>
          </cell>
        </row>
        <row r="990">
          <cell r="CM990" t="str">
            <v>3722_133_1</v>
          </cell>
          <cell r="CN990" t="str">
            <v>CS VaR Hist simu</v>
          </cell>
          <cell r="CO990" t="str">
            <v>Official VaR</v>
          </cell>
          <cell r="CP990">
            <v>0</v>
          </cell>
          <cell r="CQ990">
            <v>133</v>
          </cell>
          <cell r="CR990">
            <v>1</v>
          </cell>
        </row>
        <row r="991">
          <cell r="CM991" t="str">
            <v>3722_139_1</v>
          </cell>
          <cell r="CN991" t="str">
            <v>FX risk - Lin appr</v>
          </cell>
          <cell r="CO991" t="str">
            <v>Official VaR</v>
          </cell>
          <cell r="CP991">
            <v>6566.4500585482892</v>
          </cell>
          <cell r="CQ991">
            <v>139</v>
          </cell>
          <cell r="CR991">
            <v>1</v>
          </cell>
        </row>
        <row r="992">
          <cell r="CM992" t="str">
            <v>3722_242_1</v>
          </cell>
          <cell r="CN992" t="str">
            <v>TOT HS part</v>
          </cell>
          <cell r="CO992" t="str">
            <v>Official VaR</v>
          </cell>
          <cell r="CP992">
            <v>13616176.378940959</v>
          </cell>
          <cell r="CQ992">
            <v>242</v>
          </cell>
          <cell r="CR992">
            <v>1</v>
          </cell>
        </row>
        <row r="993">
          <cell r="CM993" t="str">
            <v>3722_407_1</v>
          </cell>
          <cell r="CN993" t="str">
            <v>Oil risk</v>
          </cell>
          <cell r="CO993" t="str">
            <v>Official VaR</v>
          </cell>
          <cell r="CP993">
            <v>0</v>
          </cell>
          <cell r="CQ993">
            <v>407</v>
          </cell>
          <cell r="CR993">
            <v>1</v>
          </cell>
        </row>
        <row r="994">
          <cell r="CM994" t="str">
            <v>5655_1_1</v>
          </cell>
          <cell r="CN994" t="str">
            <v>Interest rate</v>
          </cell>
          <cell r="CO994" t="str">
            <v>Official VaR</v>
          </cell>
          <cell r="CP994">
            <v>0</v>
          </cell>
          <cell r="CQ994">
            <v>1</v>
          </cell>
          <cell r="CR994">
            <v>1</v>
          </cell>
        </row>
        <row r="995">
          <cell r="CM995" t="str">
            <v>5655_3_1</v>
          </cell>
          <cell r="CN995" t="str">
            <v>Equity (old)</v>
          </cell>
          <cell r="CO995" t="str">
            <v>Official VaR</v>
          </cell>
          <cell r="CP995">
            <v>1891948.3329458886</v>
          </cell>
          <cell r="CQ995">
            <v>3</v>
          </cell>
          <cell r="CR995">
            <v>1</v>
          </cell>
        </row>
        <row r="996">
          <cell r="CM996" t="str">
            <v>5655_13_1</v>
          </cell>
          <cell r="CN996" t="str">
            <v>Total equity</v>
          </cell>
          <cell r="CO996" t="str">
            <v>Official VaR</v>
          </cell>
          <cell r="CP996">
            <v>1891948.3329458886</v>
          </cell>
          <cell r="CQ996">
            <v>13</v>
          </cell>
          <cell r="CR996">
            <v>1</v>
          </cell>
        </row>
        <row r="997">
          <cell r="CM997" t="str">
            <v>5655_16_1</v>
          </cell>
          <cell r="CN997" t="str">
            <v>Total risk + EQopt</v>
          </cell>
          <cell r="CO997" t="str">
            <v>Official VaR</v>
          </cell>
          <cell r="CP997">
            <v>1924832.5531850816</v>
          </cell>
          <cell r="CQ997">
            <v>16</v>
          </cell>
          <cell r="CR997">
            <v>1</v>
          </cell>
        </row>
        <row r="998">
          <cell r="CM998" t="str">
            <v>5655_30_1</v>
          </cell>
          <cell r="CN998" t="str">
            <v>Total IR risk</v>
          </cell>
          <cell r="CO998" t="str">
            <v>Official VaR</v>
          </cell>
          <cell r="CP998">
            <v>0</v>
          </cell>
          <cell r="CQ998">
            <v>30</v>
          </cell>
          <cell r="CR998">
            <v>1</v>
          </cell>
        </row>
        <row r="999">
          <cell r="CM999" t="str">
            <v>5655_46_1</v>
          </cell>
          <cell r="CN999" t="str">
            <v>Eqt + options</v>
          </cell>
          <cell r="CO999" t="str">
            <v>Official VaR</v>
          </cell>
          <cell r="CP999">
            <v>1891948.3329458886</v>
          </cell>
          <cell r="CQ999">
            <v>46</v>
          </cell>
          <cell r="CR999">
            <v>1</v>
          </cell>
        </row>
        <row r="1000">
          <cell r="CM1000" t="str">
            <v>5655_51_1</v>
          </cell>
          <cell r="CN1000" t="str">
            <v>INT Hist simu contr</v>
          </cell>
          <cell r="CO1000" t="str">
            <v>Official VaR</v>
          </cell>
          <cell r="CP1000">
            <v>0</v>
          </cell>
          <cell r="CQ1000">
            <v>51</v>
          </cell>
          <cell r="CR1000">
            <v>1</v>
          </cell>
        </row>
        <row r="1001">
          <cell r="CM1001" t="str">
            <v>5655_74_1</v>
          </cell>
          <cell r="CN1001" t="str">
            <v>Credit Spread</v>
          </cell>
          <cell r="CO1001" t="str">
            <v>Official VaR</v>
          </cell>
          <cell r="CP1001">
            <v>0</v>
          </cell>
          <cell r="CQ1001">
            <v>74</v>
          </cell>
          <cell r="CR1001">
            <v>1</v>
          </cell>
        </row>
        <row r="1002">
          <cell r="CM1002" t="str">
            <v>5655_118_1</v>
          </cell>
          <cell r="CN1002" t="str">
            <v>FX risk incl options</v>
          </cell>
          <cell r="CO1002" t="str">
            <v>Official VaR</v>
          </cell>
          <cell r="CP1002">
            <v>103491.10479546346</v>
          </cell>
          <cell r="CQ1002">
            <v>118</v>
          </cell>
          <cell r="CR1002">
            <v>1</v>
          </cell>
        </row>
        <row r="1003">
          <cell r="CM1003" t="str">
            <v>5655_119_1</v>
          </cell>
          <cell r="CN1003" t="str">
            <v>FX risk - HS part</v>
          </cell>
          <cell r="CO1003" t="str">
            <v>Official VaR</v>
          </cell>
          <cell r="CP1003">
            <v>103491.10479546346</v>
          </cell>
          <cell r="CQ1003">
            <v>119</v>
          </cell>
          <cell r="CR1003">
            <v>1</v>
          </cell>
        </row>
        <row r="1004">
          <cell r="CM1004" t="str">
            <v>5655_133_1</v>
          </cell>
          <cell r="CN1004" t="str">
            <v>CS VaR Hist simu</v>
          </cell>
          <cell r="CO1004" t="str">
            <v>Official VaR</v>
          </cell>
          <cell r="CP1004">
            <v>0</v>
          </cell>
          <cell r="CQ1004">
            <v>133</v>
          </cell>
          <cell r="CR1004">
            <v>1</v>
          </cell>
        </row>
        <row r="1005">
          <cell r="CM1005" t="str">
            <v>5655_139_1</v>
          </cell>
          <cell r="CN1005" t="str">
            <v>FX risk - Lin appr</v>
          </cell>
          <cell r="CO1005" t="str">
            <v>Official VaR</v>
          </cell>
          <cell r="CP1005">
            <v>103491.10479546346</v>
          </cell>
          <cell r="CQ1005">
            <v>139</v>
          </cell>
          <cell r="CR1005">
            <v>1</v>
          </cell>
        </row>
        <row r="1006">
          <cell r="CM1006" t="str">
            <v>5655_242_1</v>
          </cell>
          <cell r="CN1006" t="str">
            <v>TOT HS part</v>
          </cell>
          <cell r="CO1006" t="str">
            <v>Official VaR</v>
          </cell>
          <cell r="CP1006">
            <v>1924832.5531850816</v>
          </cell>
          <cell r="CQ1006">
            <v>242</v>
          </cell>
          <cell r="CR1006">
            <v>1</v>
          </cell>
        </row>
        <row r="1007">
          <cell r="CM1007" t="str">
            <v>5655_407_1</v>
          </cell>
          <cell r="CN1007" t="str">
            <v>Oil risk</v>
          </cell>
          <cell r="CO1007" t="str">
            <v>Official VaR</v>
          </cell>
          <cell r="CP1007">
            <v>0</v>
          </cell>
          <cell r="CQ1007">
            <v>407</v>
          </cell>
          <cell r="CR1007">
            <v>1</v>
          </cell>
        </row>
        <row r="1008">
          <cell r="CM1008" t="str">
            <v>5859_1_1</v>
          </cell>
          <cell r="CN1008" t="str">
            <v>Interest rate</v>
          </cell>
          <cell r="CO1008" t="str">
            <v>Official VaR</v>
          </cell>
          <cell r="CP1008">
            <v>119924.45844573193</v>
          </cell>
          <cell r="CQ1008">
            <v>1</v>
          </cell>
          <cell r="CR1008">
            <v>1</v>
          </cell>
        </row>
        <row r="1009">
          <cell r="CM1009" t="str">
            <v>5859_3_1</v>
          </cell>
          <cell r="CN1009" t="str">
            <v>Equity (old)</v>
          </cell>
          <cell r="CO1009" t="str">
            <v>Official VaR</v>
          </cell>
          <cell r="CP1009">
            <v>0</v>
          </cell>
          <cell r="CQ1009">
            <v>3</v>
          </cell>
          <cell r="CR1009">
            <v>1</v>
          </cell>
        </row>
        <row r="1010">
          <cell r="CM1010" t="str">
            <v>5859_13_1</v>
          </cell>
          <cell r="CN1010" t="str">
            <v>Total equity</v>
          </cell>
          <cell r="CO1010" t="str">
            <v>Official VaR</v>
          </cell>
          <cell r="CP1010">
            <v>0</v>
          </cell>
          <cell r="CQ1010">
            <v>13</v>
          </cell>
          <cell r="CR1010">
            <v>1</v>
          </cell>
        </row>
        <row r="1011">
          <cell r="CM1011" t="str">
            <v>5859_16_1</v>
          </cell>
          <cell r="CN1011" t="str">
            <v>Total risk + EQopt</v>
          </cell>
          <cell r="CO1011" t="str">
            <v>Official VaR</v>
          </cell>
          <cell r="CP1011">
            <v>202432.46766717968</v>
          </cell>
          <cell r="CQ1011">
            <v>16</v>
          </cell>
          <cell r="CR1011">
            <v>1</v>
          </cell>
        </row>
        <row r="1012">
          <cell r="CM1012" t="str">
            <v>5859_30_1</v>
          </cell>
          <cell r="CN1012" t="str">
            <v>Total IR risk</v>
          </cell>
          <cell r="CO1012" t="str">
            <v>Official VaR</v>
          </cell>
          <cell r="CP1012">
            <v>119924.45844573193</v>
          </cell>
          <cell r="CQ1012">
            <v>30</v>
          </cell>
          <cell r="CR1012">
            <v>1</v>
          </cell>
        </row>
        <row r="1013">
          <cell r="CM1013" t="str">
            <v>5859_46_1</v>
          </cell>
          <cell r="CN1013" t="str">
            <v>Eqt + options</v>
          </cell>
          <cell r="CO1013" t="str">
            <v>Official VaR</v>
          </cell>
          <cell r="CP1013">
            <v>0</v>
          </cell>
          <cell r="CQ1013">
            <v>46</v>
          </cell>
          <cell r="CR1013">
            <v>1</v>
          </cell>
        </row>
        <row r="1014">
          <cell r="CM1014" t="str">
            <v>5859_51_1</v>
          </cell>
          <cell r="CN1014" t="str">
            <v>INT Hist simu contr</v>
          </cell>
          <cell r="CO1014" t="str">
            <v>Official VaR</v>
          </cell>
          <cell r="CP1014">
            <v>119924.45844573193</v>
          </cell>
          <cell r="CQ1014">
            <v>51</v>
          </cell>
          <cell r="CR1014">
            <v>1</v>
          </cell>
        </row>
        <row r="1015">
          <cell r="CM1015" t="str">
            <v>5859_74_1</v>
          </cell>
          <cell r="CN1015" t="str">
            <v>Credit Spread</v>
          </cell>
          <cell r="CO1015" t="str">
            <v>Official VaR</v>
          </cell>
          <cell r="CP1015">
            <v>226547.71011506111</v>
          </cell>
          <cell r="CQ1015">
            <v>74</v>
          </cell>
          <cell r="CR1015">
            <v>1</v>
          </cell>
        </row>
        <row r="1016">
          <cell r="CM1016" t="str">
            <v>5859_118_1</v>
          </cell>
          <cell r="CN1016" t="str">
            <v>FX risk incl options</v>
          </cell>
          <cell r="CO1016" t="str">
            <v>Official VaR</v>
          </cell>
          <cell r="CP1016">
            <v>5.7596518366333231E-36</v>
          </cell>
          <cell r="CQ1016">
            <v>118</v>
          </cell>
          <cell r="CR1016">
            <v>1</v>
          </cell>
        </row>
        <row r="1017">
          <cell r="CM1017" t="str">
            <v>5859_119_1</v>
          </cell>
          <cell r="CN1017" t="str">
            <v>FX risk - HS part</v>
          </cell>
          <cell r="CO1017" t="str">
            <v>Official VaR</v>
          </cell>
          <cell r="CP1017">
            <v>5.7596518366333231E-36</v>
          </cell>
          <cell r="CQ1017">
            <v>119</v>
          </cell>
          <cell r="CR1017">
            <v>1</v>
          </cell>
        </row>
        <row r="1018">
          <cell r="CM1018" t="str">
            <v>5859_133_1</v>
          </cell>
          <cell r="CN1018" t="str">
            <v>CS VaR Hist simu</v>
          </cell>
          <cell r="CO1018" t="str">
            <v>Official VaR</v>
          </cell>
          <cell r="CP1018">
            <v>226547.71011506111</v>
          </cell>
          <cell r="CQ1018">
            <v>133</v>
          </cell>
          <cell r="CR1018">
            <v>1</v>
          </cell>
        </row>
        <row r="1019">
          <cell r="CM1019" t="str">
            <v>5859_139_1</v>
          </cell>
          <cell r="CN1019" t="str">
            <v>FX risk - Lin appr</v>
          </cell>
          <cell r="CO1019" t="str">
            <v>Official VaR</v>
          </cell>
          <cell r="CP1019">
            <v>5.7596518366333231E-36</v>
          </cell>
          <cell r="CQ1019">
            <v>139</v>
          </cell>
          <cell r="CR1019">
            <v>1</v>
          </cell>
        </row>
        <row r="1020">
          <cell r="CM1020" t="str">
            <v>5859_242_1</v>
          </cell>
          <cell r="CN1020" t="str">
            <v>TOT HS part</v>
          </cell>
          <cell r="CO1020" t="str">
            <v>Official VaR</v>
          </cell>
          <cell r="CP1020">
            <v>202432.46766717968</v>
          </cell>
          <cell r="CQ1020">
            <v>242</v>
          </cell>
          <cell r="CR1020">
            <v>1</v>
          </cell>
        </row>
        <row r="1021">
          <cell r="CM1021" t="str">
            <v>5859_407_1</v>
          </cell>
          <cell r="CN1021" t="str">
            <v>Oil risk</v>
          </cell>
          <cell r="CO1021" t="str">
            <v>Official VaR</v>
          </cell>
          <cell r="CP1021">
            <v>0</v>
          </cell>
          <cell r="CQ1021">
            <v>407</v>
          </cell>
          <cell r="CR1021">
            <v>1</v>
          </cell>
        </row>
        <row r="1022">
          <cell r="CM1022" t="str">
            <v>5866_1_1</v>
          </cell>
          <cell r="CN1022" t="str">
            <v>Interest rate</v>
          </cell>
          <cell r="CO1022" t="str">
            <v>Official VaR</v>
          </cell>
          <cell r="CP1022">
            <v>0</v>
          </cell>
          <cell r="CQ1022">
            <v>1</v>
          </cell>
          <cell r="CR1022">
            <v>1</v>
          </cell>
        </row>
        <row r="1023">
          <cell r="CM1023" t="str">
            <v>5866_3_1</v>
          </cell>
          <cell r="CN1023" t="str">
            <v>Equity (old)</v>
          </cell>
          <cell r="CO1023" t="str">
            <v>Official VaR</v>
          </cell>
          <cell r="CP1023">
            <v>0</v>
          </cell>
          <cell r="CQ1023">
            <v>3</v>
          </cell>
          <cell r="CR1023">
            <v>1</v>
          </cell>
        </row>
        <row r="1024">
          <cell r="CM1024" t="str">
            <v>5866_13_1</v>
          </cell>
          <cell r="CN1024" t="str">
            <v>Total equity</v>
          </cell>
          <cell r="CO1024" t="str">
            <v>Official VaR</v>
          </cell>
          <cell r="CP1024">
            <v>0</v>
          </cell>
          <cell r="CQ1024">
            <v>13</v>
          </cell>
          <cell r="CR1024">
            <v>1</v>
          </cell>
        </row>
        <row r="1025">
          <cell r="CM1025" t="str">
            <v>5866_16_1</v>
          </cell>
          <cell r="CN1025" t="str">
            <v>Total risk + EQopt</v>
          </cell>
          <cell r="CO1025" t="str">
            <v>Official VaR</v>
          </cell>
          <cell r="CP1025">
            <v>0</v>
          </cell>
          <cell r="CQ1025">
            <v>16</v>
          </cell>
          <cell r="CR1025">
            <v>1</v>
          </cell>
        </row>
        <row r="1026">
          <cell r="CM1026" t="str">
            <v>5866_30_1</v>
          </cell>
          <cell r="CN1026" t="str">
            <v>Total IR risk</v>
          </cell>
          <cell r="CO1026" t="str">
            <v>Official VaR</v>
          </cell>
          <cell r="CP1026">
            <v>0</v>
          </cell>
          <cell r="CQ1026">
            <v>30</v>
          </cell>
          <cell r="CR1026">
            <v>1</v>
          </cell>
        </row>
        <row r="1027">
          <cell r="CM1027" t="str">
            <v>5866_46_1</v>
          </cell>
          <cell r="CN1027" t="str">
            <v>Eqt + options</v>
          </cell>
          <cell r="CO1027" t="str">
            <v>Official VaR</v>
          </cell>
          <cell r="CP1027">
            <v>0</v>
          </cell>
          <cell r="CQ1027">
            <v>46</v>
          </cell>
          <cell r="CR1027">
            <v>1</v>
          </cell>
        </row>
        <row r="1028">
          <cell r="CM1028" t="str">
            <v>5866_51_1</v>
          </cell>
          <cell r="CN1028" t="str">
            <v>INT Hist simu contr</v>
          </cell>
          <cell r="CO1028" t="str">
            <v>Official VaR</v>
          </cell>
          <cell r="CP1028">
            <v>0</v>
          </cell>
          <cell r="CQ1028">
            <v>51</v>
          </cell>
          <cell r="CR1028">
            <v>1</v>
          </cell>
        </row>
        <row r="1029">
          <cell r="CM1029" t="str">
            <v>5866_74_1</v>
          </cell>
          <cell r="CN1029" t="str">
            <v>Credit Spread</v>
          </cell>
          <cell r="CO1029" t="str">
            <v>Official VaR</v>
          </cell>
          <cell r="CP1029">
            <v>0</v>
          </cell>
          <cell r="CQ1029">
            <v>74</v>
          </cell>
          <cell r="CR1029">
            <v>1</v>
          </cell>
        </row>
        <row r="1030">
          <cell r="CM1030" t="str">
            <v>5866_118_1</v>
          </cell>
          <cell r="CN1030" t="str">
            <v>FX risk incl options</v>
          </cell>
          <cell r="CO1030" t="str">
            <v>Official VaR</v>
          </cell>
          <cell r="CP1030">
            <v>0</v>
          </cell>
          <cell r="CQ1030">
            <v>118</v>
          </cell>
          <cell r="CR1030">
            <v>1</v>
          </cell>
        </row>
        <row r="1031">
          <cell r="CM1031" t="str">
            <v>5866_119_1</v>
          </cell>
          <cell r="CN1031" t="str">
            <v>FX risk - HS part</v>
          </cell>
          <cell r="CO1031" t="str">
            <v>Official VaR</v>
          </cell>
          <cell r="CP1031">
            <v>0</v>
          </cell>
          <cell r="CQ1031">
            <v>119</v>
          </cell>
          <cell r="CR1031">
            <v>1</v>
          </cell>
        </row>
        <row r="1032">
          <cell r="CM1032" t="str">
            <v>5866_133_1</v>
          </cell>
          <cell r="CN1032" t="str">
            <v>CS VaR Hist simu</v>
          </cell>
          <cell r="CO1032" t="str">
            <v>Official VaR</v>
          </cell>
          <cell r="CP1032">
            <v>0</v>
          </cell>
          <cell r="CQ1032">
            <v>133</v>
          </cell>
          <cell r="CR1032">
            <v>1</v>
          </cell>
        </row>
        <row r="1033">
          <cell r="CM1033" t="str">
            <v>5866_139_1</v>
          </cell>
          <cell r="CN1033" t="str">
            <v>FX risk - Lin appr</v>
          </cell>
          <cell r="CO1033" t="str">
            <v>Official VaR</v>
          </cell>
          <cell r="CP1033">
            <v>0</v>
          </cell>
          <cell r="CQ1033">
            <v>139</v>
          </cell>
          <cell r="CR1033">
            <v>1</v>
          </cell>
        </row>
        <row r="1034">
          <cell r="CM1034" t="str">
            <v>5866_242_1</v>
          </cell>
          <cell r="CN1034" t="str">
            <v>TOT HS part</v>
          </cell>
          <cell r="CO1034" t="str">
            <v>Official VaR</v>
          </cell>
          <cell r="CP1034">
            <v>0</v>
          </cell>
          <cell r="CQ1034">
            <v>242</v>
          </cell>
          <cell r="CR1034">
            <v>1</v>
          </cell>
        </row>
        <row r="1035">
          <cell r="CM1035" t="str">
            <v>5866_407_1</v>
          </cell>
          <cell r="CN1035" t="str">
            <v>Oil risk</v>
          </cell>
          <cell r="CO1035" t="str">
            <v>Official VaR</v>
          </cell>
          <cell r="CP1035">
            <v>0</v>
          </cell>
          <cell r="CQ1035">
            <v>407</v>
          </cell>
          <cell r="CR1035">
            <v>1</v>
          </cell>
        </row>
        <row r="1036">
          <cell r="CM1036" t="str">
            <v>6005_1_1</v>
          </cell>
          <cell r="CN1036" t="str">
            <v>Interest rate</v>
          </cell>
          <cell r="CO1036" t="str">
            <v>Official VaR</v>
          </cell>
          <cell r="CP1036">
            <v>0</v>
          </cell>
          <cell r="CQ1036">
            <v>1</v>
          </cell>
          <cell r="CR1036">
            <v>1</v>
          </cell>
        </row>
        <row r="1037">
          <cell r="CM1037" t="str">
            <v>6005_3_1</v>
          </cell>
          <cell r="CN1037" t="str">
            <v>Equity (old)</v>
          </cell>
          <cell r="CO1037" t="str">
            <v>Official VaR</v>
          </cell>
          <cell r="CP1037">
            <v>0</v>
          </cell>
          <cell r="CQ1037">
            <v>3</v>
          </cell>
          <cell r="CR1037">
            <v>1</v>
          </cell>
        </row>
        <row r="1038">
          <cell r="CM1038" t="str">
            <v>6005_13_1</v>
          </cell>
          <cell r="CN1038" t="str">
            <v>Total equity</v>
          </cell>
          <cell r="CO1038" t="str">
            <v>Official VaR</v>
          </cell>
          <cell r="CP1038">
            <v>0</v>
          </cell>
          <cell r="CQ1038">
            <v>13</v>
          </cell>
          <cell r="CR1038">
            <v>1</v>
          </cell>
        </row>
        <row r="1039">
          <cell r="CM1039" t="str">
            <v>6005_16_1</v>
          </cell>
          <cell r="CN1039" t="str">
            <v>Total risk + EQopt</v>
          </cell>
          <cell r="CO1039" t="str">
            <v>Official VaR</v>
          </cell>
          <cell r="CP1039">
            <v>0</v>
          </cell>
          <cell r="CQ1039">
            <v>16</v>
          </cell>
          <cell r="CR1039">
            <v>1</v>
          </cell>
        </row>
        <row r="1040">
          <cell r="CM1040" t="str">
            <v>6005_30_1</v>
          </cell>
          <cell r="CN1040" t="str">
            <v>Total IR risk</v>
          </cell>
          <cell r="CO1040" t="str">
            <v>Official VaR</v>
          </cell>
          <cell r="CP1040">
            <v>0</v>
          </cell>
          <cell r="CQ1040">
            <v>30</v>
          </cell>
          <cell r="CR1040">
            <v>1</v>
          </cell>
        </row>
        <row r="1041">
          <cell r="CM1041" t="str">
            <v>6005_46_1</v>
          </cell>
          <cell r="CN1041" t="str">
            <v>Eqt + options</v>
          </cell>
          <cell r="CO1041" t="str">
            <v>Official VaR</v>
          </cell>
          <cell r="CP1041">
            <v>0</v>
          </cell>
          <cell r="CQ1041">
            <v>46</v>
          </cell>
          <cell r="CR1041">
            <v>1</v>
          </cell>
        </row>
        <row r="1042">
          <cell r="CM1042" t="str">
            <v>6005_51_1</v>
          </cell>
          <cell r="CN1042" t="str">
            <v>INT Hist simu contr</v>
          </cell>
          <cell r="CO1042" t="str">
            <v>Official VaR</v>
          </cell>
          <cell r="CP1042">
            <v>0</v>
          </cell>
          <cell r="CQ1042">
            <v>51</v>
          </cell>
          <cell r="CR1042">
            <v>1</v>
          </cell>
        </row>
        <row r="1043">
          <cell r="CM1043" t="str">
            <v>6005_74_1</v>
          </cell>
          <cell r="CN1043" t="str">
            <v>Credit Spread</v>
          </cell>
          <cell r="CO1043" t="str">
            <v>Official VaR</v>
          </cell>
          <cell r="CP1043">
            <v>0</v>
          </cell>
          <cell r="CQ1043">
            <v>74</v>
          </cell>
          <cell r="CR1043">
            <v>1</v>
          </cell>
        </row>
        <row r="1044">
          <cell r="CM1044" t="str">
            <v>6005_118_1</v>
          </cell>
          <cell r="CN1044" t="str">
            <v>FX risk incl options</v>
          </cell>
          <cell r="CO1044" t="str">
            <v>Official VaR</v>
          </cell>
          <cell r="CP1044">
            <v>0</v>
          </cell>
          <cell r="CQ1044">
            <v>118</v>
          </cell>
          <cell r="CR1044">
            <v>1</v>
          </cell>
        </row>
        <row r="1045">
          <cell r="CM1045" t="str">
            <v>6005_119_1</v>
          </cell>
          <cell r="CN1045" t="str">
            <v>FX risk - HS part</v>
          </cell>
          <cell r="CO1045" t="str">
            <v>Official VaR</v>
          </cell>
          <cell r="CP1045">
            <v>0</v>
          </cell>
          <cell r="CQ1045">
            <v>119</v>
          </cell>
          <cell r="CR1045">
            <v>1</v>
          </cell>
        </row>
        <row r="1046">
          <cell r="CM1046" t="str">
            <v>6005_133_1</v>
          </cell>
          <cell r="CN1046" t="str">
            <v>CS VaR Hist simu</v>
          </cell>
          <cell r="CO1046" t="str">
            <v>Official VaR</v>
          </cell>
          <cell r="CP1046">
            <v>0</v>
          </cell>
          <cell r="CQ1046">
            <v>133</v>
          </cell>
          <cell r="CR1046">
            <v>1</v>
          </cell>
        </row>
        <row r="1047">
          <cell r="CM1047" t="str">
            <v>6005_139_1</v>
          </cell>
          <cell r="CN1047" t="str">
            <v>FX risk - Lin appr</v>
          </cell>
          <cell r="CO1047" t="str">
            <v>Official VaR</v>
          </cell>
          <cell r="CP1047">
            <v>0</v>
          </cell>
          <cell r="CQ1047">
            <v>139</v>
          </cell>
          <cell r="CR1047">
            <v>1</v>
          </cell>
        </row>
        <row r="1048">
          <cell r="CM1048" t="str">
            <v>6005_242_1</v>
          </cell>
          <cell r="CN1048" t="str">
            <v>TOT HS part</v>
          </cell>
          <cell r="CO1048" t="str">
            <v>Official VaR</v>
          </cell>
          <cell r="CP1048">
            <v>0</v>
          </cell>
          <cell r="CQ1048">
            <v>242</v>
          </cell>
          <cell r="CR1048">
            <v>1</v>
          </cell>
        </row>
        <row r="1049">
          <cell r="CM1049" t="str">
            <v>6005_407_1</v>
          </cell>
          <cell r="CN1049" t="str">
            <v>Oil risk</v>
          </cell>
          <cell r="CO1049" t="str">
            <v>Official VaR</v>
          </cell>
          <cell r="CP1049">
            <v>0</v>
          </cell>
          <cell r="CQ1049">
            <v>407</v>
          </cell>
          <cell r="CR1049">
            <v>1</v>
          </cell>
        </row>
        <row r="1050">
          <cell r="CM1050" t="str">
            <v>6221_1_1</v>
          </cell>
          <cell r="CN1050" t="str">
            <v>Interest rate</v>
          </cell>
          <cell r="CO1050" t="str">
            <v>Official VaR</v>
          </cell>
          <cell r="CP1050">
            <v>0</v>
          </cell>
          <cell r="CQ1050">
            <v>1</v>
          </cell>
          <cell r="CR1050">
            <v>1</v>
          </cell>
        </row>
        <row r="1051">
          <cell r="CM1051" t="str">
            <v>6221_3_1</v>
          </cell>
          <cell r="CN1051" t="str">
            <v>Equity (old)</v>
          </cell>
          <cell r="CO1051" t="str">
            <v>Official VaR</v>
          </cell>
          <cell r="CP1051">
            <v>0</v>
          </cell>
          <cell r="CQ1051">
            <v>3</v>
          </cell>
          <cell r="CR1051">
            <v>1</v>
          </cell>
        </row>
        <row r="1052">
          <cell r="CM1052" t="str">
            <v>6221_13_1</v>
          </cell>
          <cell r="CN1052" t="str">
            <v>Total equity</v>
          </cell>
          <cell r="CO1052" t="str">
            <v>Official VaR</v>
          </cell>
          <cell r="CP1052">
            <v>0</v>
          </cell>
          <cell r="CQ1052">
            <v>13</v>
          </cell>
          <cell r="CR1052">
            <v>1</v>
          </cell>
        </row>
        <row r="1053">
          <cell r="CM1053" t="str">
            <v>6221_16_1</v>
          </cell>
          <cell r="CN1053" t="str">
            <v>Total risk + EQopt</v>
          </cell>
          <cell r="CO1053" t="str">
            <v>Official VaR</v>
          </cell>
          <cell r="CP1053">
            <v>4.2427225273925757E-36</v>
          </cell>
          <cell r="CQ1053">
            <v>16</v>
          </cell>
          <cell r="CR1053">
            <v>1</v>
          </cell>
        </row>
        <row r="1054">
          <cell r="CM1054" t="str">
            <v>6221_30_1</v>
          </cell>
          <cell r="CN1054" t="str">
            <v>Total IR risk</v>
          </cell>
          <cell r="CO1054" t="str">
            <v>Official VaR</v>
          </cell>
          <cell r="CP1054">
            <v>0</v>
          </cell>
          <cell r="CQ1054">
            <v>30</v>
          </cell>
          <cell r="CR1054">
            <v>1</v>
          </cell>
        </row>
        <row r="1055">
          <cell r="CM1055" t="str">
            <v>6221_46_1</v>
          </cell>
          <cell r="CN1055" t="str">
            <v>Eqt + options</v>
          </cell>
          <cell r="CO1055" t="str">
            <v>Official VaR</v>
          </cell>
          <cell r="CP1055">
            <v>0</v>
          </cell>
          <cell r="CQ1055">
            <v>46</v>
          </cell>
          <cell r="CR1055">
            <v>1</v>
          </cell>
        </row>
        <row r="1056">
          <cell r="CM1056" t="str">
            <v>6221_51_1</v>
          </cell>
          <cell r="CN1056" t="str">
            <v>INT Hist simu contr</v>
          </cell>
          <cell r="CO1056" t="str">
            <v>Official VaR</v>
          </cell>
          <cell r="CP1056">
            <v>0</v>
          </cell>
          <cell r="CQ1056">
            <v>51</v>
          </cell>
          <cell r="CR1056">
            <v>1</v>
          </cell>
        </row>
        <row r="1057">
          <cell r="CM1057" t="str">
            <v>6221_74_1</v>
          </cell>
          <cell r="CN1057" t="str">
            <v>Credit Spread</v>
          </cell>
          <cell r="CO1057" t="str">
            <v>Official VaR</v>
          </cell>
          <cell r="CP1057">
            <v>0</v>
          </cell>
          <cell r="CQ1057">
            <v>74</v>
          </cell>
          <cell r="CR1057">
            <v>1</v>
          </cell>
        </row>
        <row r="1058">
          <cell r="CM1058" t="str">
            <v>6221_118_1</v>
          </cell>
          <cell r="CN1058" t="str">
            <v>FX risk incl options</v>
          </cell>
          <cell r="CO1058" t="str">
            <v>Official VaR</v>
          </cell>
          <cell r="CP1058">
            <v>4.2427225273925757E-36</v>
          </cell>
          <cell r="CQ1058">
            <v>118</v>
          </cell>
          <cell r="CR1058">
            <v>1</v>
          </cell>
        </row>
        <row r="1059">
          <cell r="CM1059" t="str">
            <v>6221_119_1</v>
          </cell>
          <cell r="CN1059" t="str">
            <v>FX risk - HS part</v>
          </cell>
          <cell r="CO1059" t="str">
            <v>Official VaR</v>
          </cell>
          <cell r="CP1059">
            <v>4.2427225273925757E-36</v>
          </cell>
          <cell r="CQ1059">
            <v>119</v>
          </cell>
          <cell r="CR1059">
            <v>1</v>
          </cell>
        </row>
        <row r="1060">
          <cell r="CM1060" t="str">
            <v>6221_133_1</v>
          </cell>
          <cell r="CN1060" t="str">
            <v>CS VaR Hist simu</v>
          </cell>
          <cell r="CO1060" t="str">
            <v>Official VaR</v>
          </cell>
          <cell r="CP1060">
            <v>0</v>
          </cell>
          <cell r="CQ1060">
            <v>133</v>
          </cell>
          <cell r="CR1060">
            <v>1</v>
          </cell>
        </row>
        <row r="1061">
          <cell r="CM1061" t="str">
            <v>6221_139_1</v>
          </cell>
          <cell r="CN1061" t="str">
            <v>FX risk - Lin appr</v>
          </cell>
          <cell r="CO1061" t="str">
            <v>Official VaR</v>
          </cell>
          <cell r="CP1061">
            <v>4.2427225273925757E-36</v>
          </cell>
          <cell r="CQ1061">
            <v>139</v>
          </cell>
          <cell r="CR1061">
            <v>1</v>
          </cell>
        </row>
        <row r="1062">
          <cell r="CM1062" t="str">
            <v>6221_242_1</v>
          </cell>
          <cell r="CN1062" t="str">
            <v>TOT HS part</v>
          </cell>
          <cell r="CO1062" t="str">
            <v>Official VaR</v>
          </cell>
          <cell r="CP1062">
            <v>4.2427225273925757E-36</v>
          </cell>
          <cell r="CQ1062">
            <v>242</v>
          </cell>
          <cell r="CR1062">
            <v>1</v>
          </cell>
        </row>
        <row r="1063">
          <cell r="CM1063" t="str">
            <v>6221_407_1</v>
          </cell>
          <cell r="CN1063" t="str">
            <v>Oil risk</v>
          </cell>
          <cell r="CO1063" t="str">
            <v>Official VaR</v>
          </cell>
          <cell r="CP1063">
            <v>0</v>
          </cell>
          <cell r="CQ1063">
            <v>407</v>
          </cell>
          <cell r="CR1063">
            <v>1</v>
          </cell>
        </row>
        <row r="1064">
          <cell r="CM1064" t="str">
            <v>6222_1_1</v>
          </cell>
          <cell r="CN1064" t="str">
            <v>Interest rate</v>
          </cell>
          <cell r="CO1064" t="str">
            <v>Official VaR</v>
          </cell>
          <cell r="CP1064">
            <v>0</v>
          </cell>
          <cell r="CQ1064">
            <v>1</v>
          </cell>
          <cell r="CR1064">
            <v>1</v>
          </cell>
        </row>
        <row r="1065">
          <cell r="CM1065" t="str">
            <v>6222_3_1</v>
          </cell>
          <cell r="CN1065" t="str">
            <v>Equity (old)</v>
          </cell>
          <cell r="CO1065" t="str">
            <v>Official VaR</v>
          </cell>
          <cell r="CP1065">
            <v>0</v>
          </cell>
          <cell r="CQ1065">
            <v>3</v>
          </cell>
          <cell r="CR1065">
            <v>1</v>
          </cell>
        </row>
        <row r="1066">
          <cell r="CM1066" t="str">
            <v>6222_13_1</v>
          </cell>
          <cell r="CN1066" t="str">
            <v>Total equity</v>
          </cell>
          <cell r="CO1066" t="str">
            <v>Official VaR</v>
          </cell>
          <cell r="CP1066">
            <v>0</v>
          </cell>
          <cell r="CQ1066">
            <v>13</v>
          </cell>
          <cell r="CR1066">
            <v>1</v>
          </cell>
        </row>
        <row r="1067">
          <cell r="CM1067" t="str">
            <v>6222_16_1</v>
          </cell>
          <cell r="CN1067" t="str">
            <v>Total risk + EQopt</v>
          </cell>
          <cell r="CO1067" t="str">
            <v>Official VaR</v>
          </cell>
          <cell r="CP1067">
            <v>0</v>
          </cell>
          <cell r="CQ1067">
            <v>16</v>
          </cell>
          <cell r="CR1067">
            <v>1</v>
          </cell>
        </row>
        <row r="1068">
          <cell r="CM1068" t="str">
            <v>6222_30_1</v>
          </cell>
          <cell r="CN1068" t="str">
            <v>Total IR risk</v>
          </cell>
          <cell r="CO1068" t="str">
            <v>Official VaR</v>
          </cell>
          <cell r="CP1068">
            <v>0</v>
          </cell>
          <cell r="CQ1068">
            <v>30</v>
          </cell>
          <cell r="CR1068">
            <v>1</v>
          </cell>
        </row>
        <row r="1069">
          <cell r="CM1069" t="str">
            <v>6222_46_1</v>
          </cell>
          <cell r="CN1069" t="str">
            <v>Eqt + options</v>
          </cell>
          <cell r="CO1069" t="str">
            <v>Official VaR</v>
          </cell>
          <cell r="CP1069">
            <v>0</v>
          </cell>
          <cell r="CQ1069">
            <v>46</v>
          </cell>
          <cell r="CR1069">
            <v>1</v>
          </cell>
        </row>
        <row r="1070">
          <cell r="CM1070" t="str">
            <v>6222_51_1</v>
          </cell>
          <cell r="CN1070" t="str">
            <v>INT Hist simu contr</v>
          </cell>
          <cell r="CO1070" t="str">
            <v>Official VaR</v>
          </cell>
          <cell r="CP1070">
            <v>0</v>
          </cell>
          <cell r="CQ1070">
            <v>51</v>
          </cell>
          <cell r="CR1070">
            <v>1</v>
          </cell>
        </row>
        <row r="1071">
          <cell r="CM1071" t="str">
            <v>6222_74_1</v>
          </cell>
          <cell r="CN1071" t="str">
            <v>Credit Spread</v>
          </cell>
          <cell r="CO1071" t="str">
            <v>Official VaR</v>
          </cell>
          <cell r="CP1071">
            <v>0</v>
          </cell>
          <cell r="CQ1071">
            <v>74</v>
          </cell>
          <cell r="CR1071">
            <v>1</v>
          </cell>
        </row>
        <row r="1072">
          <cell r="CM1072" t="str">
            <v>6222_118_1</v>
          </cell>
          <cell r="CN1072" t="str">
            <v>FX risk incl options</v>
          </cell>
          <cell r="CO1072" t="str">
            <v>Official VaR</v>
          </cell>
          <cell r="CP1072">
            <v>0</v>
          </cell>
          <cell r="CQ1072">
            <v>118</v>
          </cell>
          <cell r="CR1072">
            <v>1</v>
          </cell>
        </row>
        <row r="1073">
          <cell r="CM1073" t="str">
            <v>6222_119_1</v>
          </cell>
          <cell r="CN1073" t="str">
            <v>FX risk - HS part</v>
          </cell>
          <cell r="CO1073" t="str">
            <v>Official VaR</v>
          </cell>
          <cell r="CP1073">
            <v>0</v>
          </cell>
          <cell r="CQ1073">
            <v>119</v>
          </cell>
          <cell r="CR1073">
            <v>1</v>
          </cell>
        </row>
        <row r="1074">
          <cell r="CM1074" t="str">
            <v>6222_133_1</v>
          </cell>
          <cell r="CN1074" t="str">
            <v>CS VaR Hist simu</v>
          </cell>
          <cell r="CO1074" t="str">
            <v>Official VaR</v>
          </cell>
          <cell r="CP1074">
            <v>0</v>
          </cell>
          <cell r="CQ1074">
            <v>133</v>
          </cell>
          <cell r="CR1074">
            <v>1</v>
          </cell>
        </row>
        <row r="1075">
          <cell r="CM1075" t="str">
            <v>6222_139_1</v>
          </cell>
          <cell r="CN1075" t="str">
            <v>FX risk - Lin appr</v>
          </cell>
          <cell r="CO1075" t="str">
            <v>Official VaR</v>
          </cell>
          <cell r="CP1075">
            <v>0</v>
          </cell>
          <cell r="CQ1075">
            <v>139</v>
          </cell>
          <cell r="CR1075">
            <v>1</v>
          </cell>
        </row>
        <row r="1076">
          <cell r="CM1076" t="str">
            <v>6222_242_1</v>
          </cell>
          <cell r="CN1076" t="str">
            <v>TOT HS part</v>
          </cell>
          <cell r="CO1076" t="str">
            <v>Official VaR</v>
          </cell>
          <cell r="CP1076">
            <v>0</v>
          </cell>
          <cell r="CQ1076">
            <v>242</v>
          </cell>
          <cell r="CR1076">
            <v>1</v>
          </cell>
        </row>
        <row r="1077">
          <cell r="CM1077" t="str">
            <v>6222_407_1</v>
          </cell>
          <cell r="CN1077" t="str">
            <v>Oil risk</v>
          </cell>
          <cell r="CO1077" t="str">
            <v>Official VaR</v>
          </cell>
          <cell r="CP1077">
            <v>0</v>
          </cell>
          <cell r="CQ1077">
            <v>407</v>
          </cell>
          <cell r="CR1077">
            <v>1</v>
          </cell>
        </row>
        <row r="1078">
          <cell r="CM1078" t="str">
            <v>6228_1_1</v>
          </cell>
          <cell r="CN1078" t="str">
            <v>Interest rate</v>
          </cell>
          <cell r="CO1078" t="str">
            <v>Official VaR</v>
          </cell>
          <cell r="CP1078">
            <v>0</v>
          </cell>
          <cell r="CQ1078">
            <v>1</v>
          </cell>
          <cell r="CR1078">
            <v>1</v>
          </cell>
        </row>
        <row r="1079">
          <cell r="CM1079" t="str">
            <v>6228_3_1</v>
          </cell>
          <cell r="CN1079" t="str">
            <v>Equity (old)</v>
          </cell>
          <cell r="CO1079" t="str">
            <v>Official VaR</v>
          </cell>
          <cell r="CP1079">
            <v>0</v>
          </cell>
          <cell r="CQ1079">
            <v>3</v>
          </cell>
          <cell r="CR1079">
            <v>1</v>
          </cell>
        </row>
        <row r="1080">
          <cell r="CM1080" t="str">
            <v>6228_13_1</v>
          </cell>
          <cell r="CN1080" t="str">
            <v>Total equity</v>
          </cell>
          <cell r="CO1080" t="str">
            <v>Official VaR</v>
          </cell>
          <cell r="CP1080">
            <v>0</v>
          </cell>
          <cell r="CQ1080">
            <v>13</v>
          </cell>
          <cell r="CR1080">
            <v>1</v>
          </cell>
        </row>
        <row r="1081">
          <cell r="CM1081" t="str">
            <v>6228_16_1</v>
          </cell>
          <cell r="CN1081" t="str">
            <v>Total risk + EQopt</v>
          </cell>
          <cell r="CO1081" t="str">
            <v>Official VaR</v>
          </cell>
          <cell r="CP1081">
            <v>6.0083802957750878</v>
          </cell>
          <cell r="CQ1081">
            <v>16</v>
          </cell>
          <cell r="CR1081">
            <v>1</v>
          </cell>
        </row>
        <row r="1082">
          <cell r="CM1082" t="str">
            <v>6228_30_1</v>
          </cell>
          <cell r="CN1082" t="str">
            <v>Total IR risk</v>
          </cell>
          <cell r="CO1082" t="str">
            <v>Official VaR</v>
          </cell>
          <cell r="CP1082">
            <v>0</v>
          </cell>
          <cell r="CQ1082">
            <v>30</v>
          </cell>
          <cell r="CR1082">
            <v>1</v>
          </cell>
        </row>
        <row r="1083">
          <cell r="CM1083" t="str">
            <v>6228_46_1</v>
          </cell>
          <cell r="CN1083" t="str">
            <v>Eqt + options</v>
          </cell>
          <cell r="CO1083" t="str">
            <v>Official VaR</v>
          </cell>
          <cell r="CP1083">
            <v>0</v>
          </cell>
          <cell r="CQ1083">
            <v>46</v>
          </cell>
          <cell r="CR1083">
            <v>1</v>
          </cell>
        </row>
        <row r="1084">
          <cell r="CM1084" t="str">
            <v>6228_51_1</v>
          </cell>
          <cell r="CN1084" t="str">
            <v>INT Hist simu contr</v>
          </cell>
          <cell r="CO1084" t="str">
            <v>Official VaR</v>
          </cell>
          <cell r="CP1084">
            <v>0</v>
          </cell>
          <cell r="CQ1084">
            <v>51</v>
          </cell>
          <cell r="CR1084">
            <v>1</v>
          </cell>
        </row>
        <row r="1085">
          <cell r="CM1085" t="str">
            <v>6228_74_1</v>
          </cell>
          <cell r="CN1085" t="str">
            <v>Credit Spread</v>
          </cell>
          <cell r="CO1085" t="str">
            <v>Official VaR</v>
          </cell>
          <cell r="CP1085">
            <v>0</v>
          </cell>
          <cell r="CQ1085">
            <v>74</v>
          </cell>
          <cell r="CR1085">
            <v>1</v>
          </cell>
        </row>
        <row r="1086">
          <cell r="CM1086" t="str">
            <v>6228_118_1</v>
          </cell>
          <cell r="CN1086" t="str">
            <v>FX risk incl options</v>
          </cell>
          <cell r="CO1086" t="str">
            <v>Official VaR</v>
          </cell>
          <cell r="CP1086">
            <v>6.0083802957750878</v>
          </cell>
          <cell r="CQ1086">
            <v>118</v>
          </cell>
          <cell r="CR1086">
            <v>1</v>
          </cell>
        </row>
        <row r="1087">
          <cell r="CM1087" t="str">
            <v>6228_119_1</v>
          </cell>
          <cell r="CN1087" t="str">
            <v>FX risk - HS part</v>
          </cell>
          <cell r="CO1087" t="str">
            <v>Official VaR</v>
          </cell>
          <cell r="CP1087">
            <v>6.0083802957750878</v>
          </cell>
          <cell r="CQ1087">
            <v>119</v>
          </cell>
          <cell r="CR1087">
            <v>1</v>
          </cell>
        </row>
        <row r="1088">
          <cell r="CM1088" t="str">
            <v>6228_133_1</v>
          </cell>
          <cell r="CN1088" t="str">
            <v>CS VaR Hist simu</v>
          </cell>
          <cell r="CO1088" t="str">
            <v>Official VaR</v>
          </cell>
          <cell r="CP1088">
            <v>0</v>
          </cell>
          <cell r="CQ1088">
            <v>133</v>
          </cell>
          <cell r="CR1088">
            <v>1</v>
          </cell>
        </row>
        <row r="1089">
          <cell r="CM1089" t="str">
            <v>6228_139_1</v>
          </cell>
          <cell r="CN1089" t="str">
            <v>FX risk - Lin appr</v>
          </cell>
          <cell r="CO1089" t="str">
            <v>Official VaR</v>
          </cell>
          <cell r="CP1089">
            <v>6.0083802957750878</v>
          </cell>
          <cell r="CQ1089">
            <v>139</v>
          </cell>
          <cell r="CR1089">
            <v>1</v>
          </cell>
        </row>
        <row r="1090">
          <cell r="CM1090" t="str">
            <v>6228_242_1</v>
          </cell>
          <cell r="CN1090" t="str">
            <v>TOT HS part</v>
          </cell>
          <cell r="CO1090" t="str">
            <v>Official VaR</v>
          </cell>
          <cell r="CP1090">
            <v>6.0083802957750878</v>
          </cell>
          <cell r="CQ1090">
            <v>242</v>
          </cell>
          <cell r="CR1090">
            <v>1</v>
          </cell>
        </row>
        <row r="1091">
          <cell r="CM1091" t="str">
            <v>6228_407_1</v>
          </cell>
          <cell r="CN1091" t="str">
            <v>Oil risk</v>
          </cell>
          <cell r="CO1091" t="str">
            <v>Official VaR</v>
          </cell>
          <cell r="CP1091">
            <v>0</v>
          </cell>
          <cell r="CQ1091">
            <v>407</v>
          </cell>
          <cell r="CR1091">
            <v>1</v>
          </cell>
        </row>
        <row r="1092">
          <cell r="CM1092" t="str">
            <v>6229_1_1</v>
          </cell>
          <cell r="CN1092" t="str">
            <v>Interest rate</v>
          </cell>
          <cell r="CO1092" t="str">
            <v>Official VaR</v>
          </cell>
          <cell r="CP1092">
            <v>0</v>
          </cell>
          <cell r="CQ1092">
            <v>1</v>
          </cell>
          <cell r="CR1092">
            <v>1</v>
          </cell>
        </row>
        <row r="1093">
          <cell r="CM1093" t="str">
            <v>6229_3_1</v>
          </cell>
          <cell r="CN1093" t="str">
            <v>Equity (old)</v>
          </cell>
          <cell r="CO1093" t="str">
            <v>Official VaR</v>
          </cell>
          <cell r="CP1093">
            <v>0</v>
          </cell>
          <cell r="CQ1093">
            <v>3</v>
          </cell>
          <cell r="CR1093">
            <v>1</v>
          </cell>
        </row>
        <row r="1094">
          <cell r="CM1094" t="str">
            <v>6229_8_1</v>
          </cell>
          <cell r="CN1094" t="str">
            <v>Equity, non-listed</v>
          </cell>
          <cell r="CO1094" t="str">
            <v>Official VaR</v>
          </cell>
          <cell r="CP1094">
            <v>0</v>
          </cell>
          <cell r="CQ1094">
            <v>8</v>
          </cell>
          <cell r="CR1094">
            <v>1</v>
          </cell>
        </row>
        <row r="1095">
          <cell r="CM1095" t="str">
            <v>6229_13_1</v>
          </cell>
          <cell r="CN1095" t="str">
            <v>Total equity</v>
          </cell>
          <cell r="CO1095" t="str">
            <v>Official VaR</v>
          </cell>
          <cell r="CP1095">
            <v>0</v>
          </cell>
          <cell r="CQ1095">
            <v>13</v>
          </cell>
          <cell r="CR1095">
            <v>1</v>
          </cell>
        </row>
        <row r="1096">
          <cell r="CM1096" t="str">
            <v>6229_16_1</v>
          </cell>
          <cell r="CN1096" t="str">
            <v>Total risk + EQopt</v>
          </cell>
          <cell r="CO1096" t="str">
            <v>Official VaR</v>
          </cell>
          <cell r="CP1096">
            <v>1.6886562705299145E-41</v>
          </cell>
          <cell r="CQ1096">
            <v>16</v>
          </cell>
          <cell r="CR1096">
            <v>1</v>
          </cell>
        </row>
        <row r="1097">
          <cell r="CM1097" t="str">
            <v>6229_30_1</v>
          </cell>
          <cell r="CN1097" t="str">
            <v>Total IR risk</v>
          </cell>
          <cell r="CO1097" t="str">
            <v>Official VaR</v>
          </cell>
          <cell r="CP1097">
            <v>0</v>
          </cell>
          <cell r="CQ1097">
            <v>30</v>
          </cell>
          <cell r="CR1097">
            <v>1</v>
          </cell>
        </row>
        <row r="1098">
          <cell r="CM1098" t="str">
            <v>6229_34_1</v>
          </cell>
          <cell r="CN1098" t="str">
            <v>Equity, listed</v>
          </cell>
          <cell r="CO1098" t="str">
            <v>Official VaR</v>
          </cell>
          <cell r="CP1098">
            <v>0</v>
          </cell>
          <cell r="CQ1098">
            <v>34</v>
          </cell>
          <cell r="CR1098">
            <v>1</v>
          </cell>
        </row>
        <row r="1099">
          <cell r="CM1099" t="str">
            <v>6229_46_1</v>
          </cell>
          <cell r="CN1099" t="str">
            <v>Eqt + options</v>
          </cell>
          <cell r="CO1099" t="str">
            <v>Official VaR</v>
          </cell>
          <cell r="CP1099">
            <v>0</v>
          </cell>
          <cell r="CQ1099">
            <v>46</v>
          </cell>
          <cell r="CR1099">
            <v>1</v>
          </cell>
        </row>
        <row r="1100">
          <cell r="CM1100" t="str">
            <v>6229_51_1</v>
          </cell>
          <cell r="CN1100" t="str">
            <v>INT Hist simu contr</v>
          </cell>
          <cell r="CO1100" t="str">
            <v>Official VaR</v>
          </cell>
          <cell r="CP1100">
            <v>0</v>
          </cell>
          <cell r="CQ1100">
            <v>51</v>
          </cell>
          <cell r="CR1100">
            <v>1</v>
          </cell>
        </row>
        <row r="1101">
          <cell r="CM1101" t="str">
            <v>6229_74_1</v>
          </cell>
          <cell r="CN1101" t="str">
            <v>Credit Spread</v>
          </cell>
          <cell r="CO1101" t="str">
            <v>Official VaR</v>
          </cell>
          <cell r="CP1101">
            <v>0</v>
          </cell>
          <cell r="CQ1101">
            <v>74</v>
          </cell>
          <cell r="CR1101">
            <v>1</v>
          </cell>
        </row>
        <row r="1102">
          <cell r="CM1102" t="str">
            <v>6229_118_1</v>
          </cell>
          <cell r="CN1102" t="str">
            <v>FX risk incl options</v>
          </cell>
          <cell r="CO1102" t="str">
            <v>Official VaR</v>
          </cell>
          <cell r="CP1102">
            <v>1.6886562705299145E-41</v>
          </cell>
          <cell r="CQ1102">
            <v>118</v>
          </cell>
          <cell r="CR1102">
            <v>1</v>
          </cell>
        </row>
        <row r="1103">
          <cell r="CM1103" t="str">
            <v>6229_119_1</v>
          </cell>
          <cell r="CN1103" t="str">
            <v>FX risk - HS part</v>
          </cell>
          <cell r="CO1103" t="str">
            <v>Official VaR</v>
          </cell>
          <cell r="CP1103">
            <v>1.6886562705299145E-41</v>
          </cell>
          <cell r="CQ1103">
            <v>119</v>
          </cell>
          <cell r="CR1103">
            <v>1</v>
          </cell>
        </row>
        <row r="1104">
          <cell r="CM1104" t="str">
            <v>6229_133_1</v>
          </cell>
          <cell r="CN1104" t="str">
            <v>CS VaR Hist simu</v>
          </cell>
          <cell r="CO1104" t="str">
            <v>Official VaR</v>
          </cell>
          <cell r="CP1104">
            <v>0</v>
          </cell>
          <cell r="CQ1104">
            <v>133</v>
          </cell>
          <cell r="CR1104">
            <v>1</v>
          </cell>
        </row>
        <row r="1105">
          <cell r="CM1105" t="str">
            <v>6229_139_1</v>
          </cell>
          <cell r="CN1105" t="str">
            <v>FX risk - Lin appr</v>
          </cell>
          <cell r="CO1105" t="str">
            <v>Official VaR</v>
          </cell>
          <cell r="CP1105">
            <v>1.6886562705299145E-41</v>
          </cell>
          <cell r="CQ1105">
            <v>139</v>
          </cell>
          <cell r="CR1105">
            <v>1</v>
          </cell>
        </row>
        <row r="1106">
          <cell r="CM1106" t="str">
            <v>6229_242_1</v>
          </cell>
          <cell r="CN1106" t="str">
            <v>TOT HS part</v>
          </cell>
          <cell r="CO1106" t="str">
            <v>Official VaR</v>
          </cell>
          <cell r="CP1106">
            <v>1.6886562705299145E-41</v>
          </cell>
          <cell r="CQ1106">
            <v>242</v>
          </cell>
          <cell r="CR1106">
            <v>1</v>
          </cell>
        </row>
        <row r="1107">
          <cell r="CM1107" t="str">
            <v>6229_407_1</v>
          </cell>
          <cell r="CN1107" t="str">
            <v>Oil risk</v>
          </cell>
          <cell r="CO1107" t="str">
            <v>Official VaR</v>
          </cell>
          <cell r="CP1107">
            <v>0</v>
          </cell>
          <cell r="CQ1107">
            <v>407</v>
          </cell>
          <cell r="CR1107">
            <v>1</v>
          </cell>
        </row>
        <row r="1108">
          <cell r="CM1108" t="str">
            <v>6323_1_1</v>
          </cell>
          <cell r="CN1108" t="str">
            <v>Interest rate</v>
          </cell>
          <cell r="CO1108" t="str">
            <v>Official VaR</v>
          </cell>
          <cell r="CP1108">
            <v>0</v>
          </cell>
          <cell r="CQ1108">
            <v>1</v>
          </cell>
          <cell r="CR1108">
            <v>1</v>
          </cell>
        </row>
        <row r="1109">
          <cell r="CM1109" t="str">
            <v>6323_3_1</v>
          </cell>
          <cell r="CN1109" t="str">
            <v>Equity (old)</v>
          </cell>
          <cell r="CO1109" t="str">
            <v>Official VaR</v>
          </cell>
          <cell r="CP1109">
            <v>0</v>
          </cell>
          <cell r="CQ1109">
            <v>3</v>
          </cell>
          <cell r="CR1109">
            <v>1</v>
          </cell>
        </row>
        <row r="1110">
          <cell r="CM1110" t="str">
            <v>6323_13_1</v>
          </cell>
          <cell r="CN1110" t="str">
            <v>Total equity</v>
          </cell>
          <cell r="CO1110" t="str">
            <v>Official VaR</v>
          </cell>
          <cell r="CP1110">
            <v>0</v>
          </cell>
          <cell r="CQ1110">
            <v>13</v>
          </cell>
          <cell r="CR1110">
            <v>1</v>
          </cell>
        </row>
        <row r="1111">
          <cell r="CM1111" t="str">
            <v>6323_16_1</v>
          </cell>
          <cell r="CN1111" t="str">
            <v>Total risk + EQopt</v>
          </cell>
          <cell r="CO1111" t="str">
            <v>Official VaR</v>
          </cell>
          <cell r="CP1111">
            <v>0</v>
          </cell>
          <cell r="CQ1111">
            <v>16</v>
          </cell>
          <cell r="CR1111">
            <v>1</v>
          </cell>
        </row>
        <row r="1112">
          <cell r="CM1112" t="str">
            <v>6323_30_1</v>
          </cell>
          <cell r="CN1112" t="str">
            <v>Total IR risk</v>
          </cell>
          <cell r="CO1112" t="str">
            <v>Official VaR</v>
          </cell>
          <cell r="CP1112">
            <v>0</v>
          </cell>
          <cell r="CQ1112">
            <v>30</v>
          </cell>
          <cell r="CR1112">
            <v>1</v>
          </cell>
        </row>
        <row r="1113">
          <cell r="CM1113" t="str">
            <v>6323_46_1</v>
          </cell>
          <cell r="CN1113" t="str">
            <v>Eqt + options</v>
          </cell>
          <cell r="CO1113" t="str">
            <v>Official VaR</v>
          </cell>
          <cell r="CP1113">
            <v>0</v>
          </cell>
          <cell r="CQ1113">
            <v>46</v>
          </cell>
          <cell r="CR1113">
            <v>1</v>
          </cell>
        </row>
        <row r="1114">
          <cell r="CM1114" t="str">
            <v>6323_51_1</v>
          </cell>
          <cell r="CN1114" t="str">
            <v>INT Hist simu contr</v>
          </cell>
          <cell r="CO1114" t="str">
            <v>Official VaR</v>
          </cell>
          <cell r="CP1114">
            <v>0</v>
          </cell>
          <cell r="CQ1114">
            <v>51</v>
          </cell>
          <cell r="CR1114">
            <v>1</v>
          </cell>
        </row>
        <row r="1115">
          <cell r="CM1115" t="str">
            <v>6323_74_1</v>
          </cell>
          <cell r="CN1115" t="str">
            <v>Credit Spread</v>
          </cell>
          <cell r="CO1115" t="str">
            <v>Official VaR</v>
          </cell>
          <cell r="CP1115">
            <v>0</v>
          </cell>
          <cell r="CQ1115">
            <v>74</v>
          </cell>
          <cell r="CR1115">
            <v>1</v>
          </cell>
        </row>
        <row r="1116">
          <cell r="CM1116" t="str">
            <v>6323_118_1</v>
          </cell>
          <cell r="CN1116" t="str">
            <v>FX risk incl options</v>
          </cell>
          <cell r="CO1116" t="str">
            <v>Official VaR</v>
          </cell>
          <cell r="CP1116">
            <v>0</v>
          </cell>
          <cell r="CQ1116">
            <v>118</v>
          </cell>
          <cell r="CR1116">
            <v>1</v>
          </cell>
        </row>
        <row r="1117">
          <cell r="CM1117" t="str">
            <v>6323_119_1</v>
          </cell>
          <cell r="CN1117" t="str">
            <v>FX risk - HS part</v>
          </cell>
          <cell r="CO1117" t="str">
            <v>Official VaR</v>
          </cell>
          <cell r="CP1117">
            <v>0</v>
          </cell>
          <cell r="CQ1117">
            <v>119</v>
          </cell>
          <cell r="CR1117">
            <v>1</v>
          </cell>
        </row>
        <row r="1118">
          <cell r="CM1118" t="str">
            <v>6323_133_1</v>
          </cell>
          <cell r="CN1118" t="str">
            <v>CS VaR Hist simu</v>
          </cell>
          <cell r="CO1118" t="str">
            <v>Official VaR</v>
          </cell>
          <cell r="CP1118">
            <v>0</v>
          </cell>
          <cell r="CQ1118">
            <v>133</v>
          </cell>
          <cell r="CR1118">
            <v>1</v>
          </cell>
        </row>
        <row r="1119">
          <cell r="CM1119" t="str">
            <v>6323_139_1</v>
          </cell>
          <cell r="CN1119" t="str">
            <v>FX risk - Lin appr</v>
          </cell>
          <cell r="CO1119" t="str">
            <v>Official VaR</v>
          </cell>
          <cell r="CP1119">
            <v>0</v>
          </cell>
          <cell r="CQ1119">
            <v>139</v>
          </cell>
          <cell r="CR1119">
            <v>1</v>
          </cell>
        </row>
        <row r="1120">
          <cell r="CM1120" t="str">
            <v>6323_242_1</v>
          </cell>
          <cell r="CN1120" t="str">
            <v>TOT HS part</v>
          </cell>
          <cell r="CO1120" t="str">
            <v>Official VaR</v>
          </cell>
          <cell r="CP1120">
            <v>0</v>
          </cell>
          <cell r="CQ1120">
            <v>242</v>
          </cell>
          <cell r="CR1120">
            <v>1</v>
          </cell>
        </row>
        <row r="1121">
          <cell r="CM1121" t="str">
            <v>6323_407_1</v>
          </cell>
          <cell r="CN1121" t="str">
            <v>Oil risk</v>
          </cell>
          <cell r="CO1121" t="str">
            <v>Official VaR</v>
          </cell>
          <cell r="CP1121">
            <v>0</v>
          </cell>
          <cell r="CQ1121">
            <v>407</v>
          </cell>
          <cell r="CR1121">
            <v>1</v>
          </cell>
        </row>
        <row r="1122">
          <cell r="CM1122" t="str">
            <v>6984_1_1</v>
          </cell>
          <cell r="CN1122" t="str">
            <v>Interest rate</v>
          </cell>
          <cell r="CO1122" t="str">
            <v>Official VaR</v>
          </cell>
          <cell r="CP1122">
            <v>0</v>
          </cell>
          <cell r="CQ1122">
            <v>1</v>
          </cell>
          <cell r="CR1122">
            <v>1</v>
          </cell>
        </row>
        <row r="1123">
          <cell r="CM1123" t="str">
            <v>6984_3_1</v>
          </cell>
          <cell r="CN1123" t="str">
            <v>Equity (old)</v>
          </cell>
          <cell r="CO1123" t="str">
            <v>Official VaR</v>
          </cell>
          <cell r="CP1123">
            <v>0</v>
          </cell>
          <cell r="CQ1123">
            <v>3</v>
          </cell>
          <cell r="CR1123">
            <v>1</v>
          </cell>
        </row>
        <row r="1124">
          <cell r="CM1124" t="str">
            <v>6984_13_1</v>
          </cell>
          <cell r="CN1124" t="str">
            <v>Total equity</v>
          </cell>
          <cell r="CO1124" t="str">
            <v>Official VaR</v>
          </cell>
          <cell r="CP1124">
            <v>0</v>
          </cell>
          <cell r="CQ1124">
            <v>13</v>
          </cell>
          <cell r="CR1124">
            <v>1</v>
          </cell>
        </row>
        <row r="1125">
          <cell r="CM1125" t="str">
            <v>6984_16_1</v>
          </cell>
          <cell r="CN1125" t="str">
            <v>Total risk + EQopt</v>
          </cell>
          <cell r="CO1125" t="str">
            <v>Official VaR</v>
          </cell>
          <cell r="CP1125">
            <v>0</v>
          </cell>
          <cell r="CQ1125">
            <v>16</v>
          </cell>
          <cell r="CR1125">
            <v>1</v>
          </cell>
        </row>
        <row r="1126">
          <cell r="CM1126" t="str">
            <v>6984_30_1</v>
          </cell>
          <cell r="CN1126" t="str">
            <v>Total IR risk</v>
          </cell>
          <cell r="CO1126" t="str">
            <v>Official VaR</v>
          </cell>
          <cell r="CP1126">
            <v>0</v>
          </cell>
          <cell r="CQ1126">
            <v>30</v>
          </cell>
          <cell r="CR1126">
            <v>1</v>
          </cell>
        </row>
        <row r="1127">
          <cell r="CM1127" t="str">
            <v>6984_46_1</v>
          </cell>
          <cell r="CN1127" t="str">
            <v>Eqt + options</v>
          </cell>
          <cell r="CO1127" t="str">
            <v>Official VaR</v>
          </cell>
          <cell r="CP1127">
            <v>0</v>
          </cell>
          <cell r="CQ1127">
            <v>46</v>
          </cell>
          <cell r="CR1127">
            <v>1</v>
          </cell>
        </row>
        <row r="1128">
          <cell r="CM1128" t="str">
            <v>6984_51_1</v>
          </cell>
          <cell r="CN1128" t="str">
            <v>INT Hist simu contr</v>
          </cell>
          <cell r="CO1128" t="str">
            <v>Official VaR</v>
          </cell>
          <cell r="CP1128">
            <v>0</v>
          </cell>
          <cell r="CQ1128">
            <v>51</v>
          </cell>
          <cell r="CR1128">
            <v>1</v>
          </cell>
        </row>
        <row r="1129">
          <cell r="CM1129" t="str">
            <v>6984_74_1</v>
          </cell>
          <cell r="CN1129" t="str">
            <v>Credit Spread</v>
          </cell>
          <cell r="CO1129" t="str">
            <v>Official VaR</v>
          </cell>
          <cell r="CP1129">
            <v>0</v>
          </cell>
          <cell r="CQ1129">
            <v>74</v>
          </cell>
          <cell r="CR1129">
            <v>1</v>
          </cell>
        </row>
        <row r="1130">
          <cell r="CM1130" t="str">
            <v>6984_118_1</v>
          </cell>
          <cell r="CN1130" t="str">
            <v>FX risk incl options</v>
          </cell>
          <cell r="CO1130" t="str">
            <v>Official VaR</v>
          </cell>
          <cell r="CP1130">
            <v>0</v>
          </cell>
          <cell r="CQ1130">
            <v>118</v>
          </cell>
          <cell r="CR1130">
            <v>1</v>
          </cell>
        </row>
        <row r="1131">
          <cell r="CM1131" t="str">
            <v>6984_119_1</v>
          </cell>
          <cell r="CN1131" t="str">
            <v>FX risk - HS part</v>
          </cell>
          <cell r="CO1131" t="str">
            <v>Official VaR</v>
          </cell>
          <cell r="CP1131">
            <v>0</v>
          </cell>
          <cell r="CQ1131">
            <v>119</v>
          </cell>
          <cell r="CR1131">
            <v>1</v>
          </cell>
        </row>
        <row r="1132">
          <cell r="CM1132" t="str">
            <v>6984_133_1</v>
          </cell>
          <cell r="CN1132" t="str">
            <v>CS VaR Hist simu</v>
          </cell>
          <cell r="CO1132" t="str">
            <v>Official VaR</v>
          </cell>
          <cell r="CP1132">
            <v>0</v>
          </cell>
          <cell r="CQ1132">
            <v>133</v>
          </cell>
          <cell r="CR1132">
            <v>1</v>
          </cell>
        </row>
        <row r="1133">
          <cell r="CM1133" t="str">
            <v>6984_139_1</v>
          </cell>
          <cell r="CN1133" t="str">
            <v>FX risk - Lin appr</v>
          </cell>
          <cell r="CO1133" t="str">
            <v>Official VaR</v>
          </cell>
          <cell r="CP1133">
            <v>0</v>
          </cell>
          <cell r="CQ1133">
            <v>139</v>
          </cell>
          <cell r="CR1133">
            <v>1</v>
          </cell>
        </row>
        <row r="1134">
          <cell r="CM1134" t="str">
            <v>6984_242_1</v>
          </cell>
          <cell r="CN1134" t="str">
            <v>TOT HS part</v>
          </cell>
          <cell r="CO1134" t="str">
            <v>Official VaR</v>
          </cell>
          <cell r="CP1134">
            <v>0</v>
          </cell>
          <cell r="CQ1134">
            <v>242</v>
          </cell>
          <cell r="CR1134">
            <v>1</v>
          </cell>
        </row>
        <row r="1135">
          <cell r="CM1135" t="str">
            <v>6984_407_1</v>
          </cell>
          <cell r="CN1135" t="str">
            <v>Oil risk</v>
          </cell>
          <cell r="CO1135" t="str">
            <v>Official VaR</v>
          </cell>
          <cell r="CP1135">
            <v>0</v>
          </cell>
          <cell r="CQ1135">
            <v>407</v>
          </cell>
          <cell r="CR1135">
            <v>1</v>
          </cell>
        </row>
        <row r="1136">
          <cell r="CM1136" t="str">
            <v>6986_1_1</v>
          </cell>
          <cell r="CN1136" t="str">
            <v>Interest rate</v>
          </cell>
          <cell r="CO1136" t="str">
            <v>Official VaR</v>
          </cell>
          <cell r="CP1136">
            <v>0</v>
          </cell>
          <cell r="CQ1136">
            <v>1</v>
          </cell>
          <cell r="CR1136">
            <v>1</v>
          </cell>
        </row>
        <row r="1137">
          <cell r="CM1137" t="str">
            <v>6986_3_1</v>
          </cell>
          <cell r="CN1137" t="str">
            <v>Equity (old)</v>
          </cell>
          <cell r="CO1137" t="str">
            <v>Official VaR</v>
          </cell>
          <cell r="CP1137">
            <v>0</v>
          </cell>
          <cell r="CQ1137">
            <v>3</v>
          </cell>
          <cell r="CR1137">
            <v>1</v>
          </cell>
        </row>
        <row r="1138">
          <cell r="CM1138" t="str">
            <v>6986_13_1</v>
          </cell>
          <cell r="CN1138" t="str">
            <v>Total equity</v>
          </cell>
          <cell r="CO1138" t="str">
            <v>Official VaR</v>
          </cell>
          <cell r="CP1138">
            <v>0</v>
          </cell>
          <cell r="CQ1138">
            <v>13</v>
          </cell>
          <cell r="CR1138">
            <v>1</v>
          </cell>
        </row>
        <row r="1139">
          <cell r="CM1139" t="str">
            <v>6986_16_1</v>
          </cell>
          <cell r="CN1139" t="str">
            <v>Total risk + EQopt</v>
          </cell>
          <cell r="CO1139" t="str">
            <v>Official VaR</v>
          </cell>
          <cell r="CP1139">
            <v>0</v>
          </cell>
          <cell r="CQ1139">
            <v>16</v>
          </cell>
          <cell r="CR1139">
            <v>1</v>
          </cell>
        </row>
        <row r="1140">
          <cell r="CM1140" t="str">
            <v>6986_30_1</v>
          </cell>
          <cell r="CN1140" t="str">
            <v>Total IR risk</v>
          </cell>
          <cell r="CO1140" t="str">
            <v>Official VaR</v>
          </cell>
          <cell r="CP1140">
            <v>0</v>
          </cell>
          <cell r="CQ1140">
            <v>30</v>
          </cell>
          <cell r="CR1140">
            <v>1</v>
          </cell>
        </row>
        <row r="1141">
          <cell r="CM1141" t="str">
            <v>6986_46_1</v>
          </cell>
          <cell r="CN1141" t="str">
            <v>Eqt + options</v>
          </cell>
          <cell r="CO1141" t="str">
            <v>Official VaR</v>
          </cell>
          <cell r="CP1141">
            <v>0</v>
          </cell>
          <cell r="CQ1141">
            <v>46</v>
          </cell>
          <cell r="CR1141">
            <v>1</v>
          </cell>
        </row>
        <row r="1142">
          <cell r="CM1142" t="str">
            <v>6986_51_1</v>
          </cell>
          <cell r="CN1142" t="str">
            <v>INT Hist simu contr</v>
          </cell>
          <cell r="CO1142" t="str">
            <v>Official VaR</v>
          </cell>
          <cell r="CP1142">
            <v>0</v>
          </cell>
          <cell r="CQ1142">
            <v>51</v>
          </cell>
          <cell r="CR1142">
            <v>1</v>
          </cell>
        </row>
        <row r="1143">
          <cell r="CM1143" t="str">
            <v>6986_74_1</v>
          </cell>
          <cell r="CN1143" t="str">
            <v>Credit Spread</v>
          </cell>
          <cell r="CO1143" t="str">
            <v>Official VaR</v>
          </cell>
          <cell r="CP1143">
            <v>0</v>
          </cell>
          <cell r="CQ1143">
            <v>74</v>
          </cell>
          <cell r="CR1143">
            <v>1</v>
          </cell>
        </row>
        <row r="1144">
          <cell r="CM1144" t="str">
            <v>6986_118_1</v>
          </cell>
          <cell r="CN1144" t="str">
            <v>FX risk incl options</v>
          </cell>
          <cell r="CO1144" t="str">
            <v>Official VaR</v>
          </cell>
          <cell r="CP1144">
            <v>0</v>
          </cell>
          <cell r="CQ1144">
            <v>118</v>
          </cell>
          <cell r="CR1144">
            <v>1</v>
          </cell>
        </row>
        <row r="1145">
          <cell r="CM1145" t="str">
            <v>6986_119_1</v>
          </cell>
          <cell r="CN1145" t="str">
            <v>FX risk - HS part</v>
          </cell>
          <cell r="CO1145" t="str">
            <v>Official VaR</v>
          </cell>
          <cell r="CP1145">
            <v>0</v>
          </cell>
          <cell r="CQ1145">
            <v>119</v>
          </cell>
          <cell r="CR1145">
            <v>1</v>
          </cell>
        </row>
        <row r="1146">
          <cell r="CM1146" t="str">
            <v>6986_133_1</v>
          </cell>
          <cell r="CN1146" t="str">
            <v>CS VaR Hist simu</v>
          </cell>
          <cell r="CO1146" t="str">
            <v>Official VaR</v>
          </cell>
          <cell r="CP1146">
            <v>0</v>
          </cell>
          <cell r="CQ1146">
            <v>133</v>
          </cell>
          <cell r="CR1146">
            <v>1</v>
          </cell>
        </row>
        <row r="1147">
          <cell r="CM1147" t="str">
            <v>6986_139_1</v>
          </cell>
          <cell r="CN1147" t="str">
            <v>FX risk - Lin appr</v>
          </cell>
          <cell r="CO1147" t="str">
            <v>Official VaR</v>
          </cell>
          <cell r="CP1147">
            <v>0</v>
          </cell>
          <cell r="CQ1147">
            <v>139</v>
          </cell>
          <cell r="CR1147">
            <v>1</v>
          </cell>
        </row>
        <row r="1148">
          <cell r="CM1148" t="str">
            <v>6986_242_1</v>
          </cell>
          <cell r="CN1148" t="str">
            <v>TOT HS part</v>
          </cell>
          <cell r="CO1148" t="str">
            <v>Official VaR</v>
          </cell>
          <cell r="CP1148">
            <v>0</v>
          </cell>
          <cell r="CQ1148">
            <v>242</v>
          </cell>
          <cell r="CR1148">
            <v>1</v>
          </cell>
        </row>
        <row r="1149">
          <cell r="CM1149" t="str">
            <v>6986_407_1</v>
          </cell>
          <cell r="CN1149" t="str">
            <v>Oil risk</v>
          </cell>
          <cell r="CO1149" t="str">
            <v>Official VaR</v>
          </cell>
          <cell r="CP1149">
            <v>0</v>
          </cell>
          <cell r="CQ1149">
            <v>407</v>
          </cell>
          <cell r="CR1149">
            <v>1</v>
          </cell>
        </row>
        <row r="1150">
          <cell r="CM1150" t="str">
            <v>7265_1_1</v>
          </cell>
          <cell r="CN1150" t="str">
            <v>Interest rate</v>
          </cell>
          <cell r="CO1150" t="str">
            <v>Official VaR</v>
          </cell>
          <cell r="CP1150">
            <v>0</v>
          </cell>
          <cell r="CQ1150">
            <v>1</v>
          </cell>
          <cell r="CR1150">
            <v>1</v>
          </cell>
        </row>
        <row r="1151">
          <cell r="CM1151" t="str">
            <v>7265_3_1</v>
          </cell>
          <cell r="CN1151" t="str">
            <v>Equity (old)</v>
          </cell>
          <cell r="CO1151" t="str">
            <v>Official VaR</v>
          </cell>
          <cell r="CP1151">
            <v>0</v>
          </cell>
          <cell r="CQ1151">
            <v>3</v>
          </cell>
          <cell r="CR1151">
            <v>1</v>
          </cell>
        </row>
        <row r="1152">
          <cell r="CM1152" t="str">
            <v>7265_13_1</v>
          </cell>
          <cell r="CN1152" t="str">
            <v>Total equity</v>
          </cell>
          <cell r="CO1152" t="str">
            <v>Official VaR</v>
          </cell>
          <cell r="CP1152">
            <v>0</v>
          </cell>
          <cell r="CQ1152">
            <v>13</v>
          </cell>
          <cell r="CR1152">
            <v>1</v>
          </cell>
        </row>
        <row r="1153">
          <cell r="CM1153" t="str">
            <v>7265_16_1</v>
          </cell>
          <cell r="CN1153" t="str">
            <v>Total risk + EQopt</v>
          </cell>
          <cell r="CO1153" t="str">
            <v>Official VaR</v>
          </cell>
          <cell r="CP1153">
            <v>12126.294557364923</v>
          </cell>
          <cell r="CQ1153">
            <v>16</v>
          </cell>
          <cell r="CR1153">
            <v>1</v>
          </cell>
        </row>
        <row r="1154">
          <cell r="CM1154" t="str">
            <v>7265_30_1</v>
          </cell>
          <cell r="CN1154" t="str">
            <v>Total IR risk</v>
          </cell>
          <cell r="CO1154" t="str">
            <v>Official VaR</v>
          </cell>
          <cell r="CP1154">
            <v>0</v>
          </cell>
          <cell r="CQ1154">
            <v>30</v>
          </cell>
          <cell r="CR1154">
            <v>1</v>
          </cell>
        </row>
        <row r="1155">
          <cell r="CM1155" t="str">
            <v>7265_46_1</v>
          </cell>
          <cell r="CN1155" t="str">
            <v>Eqt + options</v>
          </cell>
          <cell r="CO1155" t="str">
            <v>Official VaR</v>
          </cell>
          <cell r="CP1155">
            <v>0</v>
          </cell>
          <cell r="CQ1155">
            <v>46</v>
          </cell>
          <cell r="CR1155">
            <v>1</v>
          </cell>
        </row>
        <row r="1156">
          <cell r="CM1156" t="str">
            <v>7265_51_1</v>
          </cell>
          <cell r="CN1156" t="str">
            <v>INT Hist simu contr</v>
          </cell>
          <cell r="CO1156" t="str">
            <v>Official VaR</v>
          </cell>
          <cell r="CP1156">
            <v>0</v>
          </cell>
          <cell r="CQ1156">
            <v>51</v>
          </cell>
          <cell r="CR1156">
            <v>1</v>
          </cell>
        </row>
        <row r="1157">
          <cell r="CM1157" t="str">
            <v>7265_74_1</v>
          </cell>
          <cell r="CN1157" t="str">
            <v>Credit Spread</v>
          </cell>
          <cell r="CO1157" t="str">
            <v>Official VaR</v>
          </cell>
          <cell r="CP1157">
            <v>0</v>
          </cell>
          <cell r="CQ1157">
            <v>74</v>
          </cell>
          <cell r="CR1157">
            <v>1</v>
          </cell>
        </row>
        <row r="1158">
          <cell r="CM1158" t="str">
            <v>7265_118_1</v>
          </cell>
          <cell r="CN1158" t="str">
            <v>FX risk incl options</v>
          </cell>
          <cell r="CO1158" t="str">
            <v>Official VaR</v>
          </cell>
          <cell r="CP1158">
            <v>12126.294557364923</v>
          </cell>
          <cell r="CQ1158">
            <v>118</v>
          </cell>
          <cell r="CR1158">
            <v>1</v>
          </cell>
        </row>
        <row r="1159">
          <cell r="CM1159" t="str">
            <v>7265_119_1</v>
          </cell>
          <cell r="CN1159" t="str">
            <v>FX risk - HS part</v>
          </cell>
          <cell r="CO1159" t="str">
            <v>Official VaR</v>
          </cell>
          <cell r="CP1159">
            <v>12126.294557364923</v>
          </cell>
          <cell r="CQ1159">
            <v>119</v>
          </cell>
          <cell r="CR1159">
            <v>1</v>
          </cell>
        </row>
        <row r="1160">
          <cell r="CM1160" t="str">
            <v>7265_133_1</v>
          </cell>
          <cell r="CN1160" t="str">
            <v>CS VaR Hist simu</v>
          </cell>
          <cell r="CO1160" t="str">
            <v>Official VaR</v>
          </cell>
          <cell r="CP1160">
            <v>0</v>
          </cell>
          <cell r="CQ1160">
            <v>133</v>
          </cell>
          <cell r="CR1160">
            <v>1</v>
          </cell>
        </row>
        <row r="1161">
          <cell r="CM1161" t="str">
            <v>7265_139_1</v>
          </cell>
          <cell r="CN1161" t="str">
            <v>FX risk - Lin appr</v>
          </cell>
          <cell r="CO1161" t="str">
            <v>Official VaR</v>
          </cell>
          <cell r="CP1161">
            <v>12126.294557364923</v>
          </cell>
          <cell r="CQ1161">
            <v>139</v>
          </cell>
          <cell r="CR1161">
            <v>1</v>
          </cell>
        </row>
        <row r="1162">
          <cell r="CM1162" t="str">
            <v>7265_242_1</v>
          </cell>
          <cell r="CN1162" t="str">
            <v>TOT HS part</v>
          </cell>
          <cell r="CO1162" t="str">
            <v>Official VaR</v>
          </cell>
          <cell r="CP1162">
            <v>12126.294557364923</v>
          </cell>
          <cell r="CQ1162">
            <v>242</v>
          </cell>
          <cell r="CR1162">
            <v>1</v>
          </cell>
        </row>
        <row r="1163">
          <cell r="CM1163" t="str">
            <v>7265_407_1</v>
          </cell>
          <cell r="CN1163" t="str">
            <v>Oil risk</v>
          </cell>
          <cell r="CO1163" t="str">
            <v>Official VaR</v>
          </cell>
          <cell r="CP1163">
            <v>0</v>
          </cell>
          <cell r="CQ1163">
            <v>407</v>
          </cell>
          <cell r="CR1163">
            <v>1</v>
          </cell>
        </row>
        <row r="1164">
          <cell r="CM1164" t="str">
            <v>7270_1_1</v>
          </cell>
          <cell r="CN1164" t="str">
            <v>Interest rate</v>
          </cell>
          <cell r="CO1164" t="str">
            <v>Official VaR</v>
          </cell>
          <cell r="CP1164">
            <v>0</v>
          </cell>
          <cell r="CQ1164">
            <v>1</v>
          </cell>
          <cell r="CR1164">
            <v>1</v>
          </cell>
        </row>
        <row r="1165">
          <cell r="CM1165" t="str">
            <v>7270_3_1</v>
          </cell>
          <cell r="CN1165" t="str">
            <v>Equity (old)</v>
          </cell>
          <cell r="CO1165" t="str">
            <v>Official VaR</v>
          </cell>
          <cell r="CP1165">
            <v>0</v>
          </cell>
          <cell r="CQ1165">
            <v>3</v>
          </cell>
          <cell r="CR1165">
            <v>1</v>
          </cell>
        </row>
        <row r="1166">
          <cell r="CM1166" t="str">
            <v>7270_8_1</v>
          </cell>
          <cell r="CN1166" t="str">
            <v>Equity, non-listed</v>
          </cell>
          <cell r="CO1166" t="str">
            <v>Official VaR</v>
          </cell>
          <cell r="CP1166">
            <v>0</v>
          </cell>
          <cell r="CQ1166">
            <v>8</v>
          </cell>
          <cell r="CR1166">
            <v>1</v>
          </cell>
        </row>
        <row r="1167">
          <cell r="CM1167" t="str">
            <v>7270_13_1</v>
          </cell>
          <cell r="CN1167" t="str">
            <v>Total equity</v>
          </cell>
          <cell r="CO1167" t="str">
            <v>Official VaR</v>
          </cell>
          <cell r="CP1167">
            <v>0</v>
          </cell>
          <cell r="CQ1167">
            <v>13</v>
          </cell>
          <cell r="CR1167">
            <v>1</v>
          </cell>
        </row>
        <row r="1168">
          <cell r="CM1168" t="str">
            <v>7270_16_1</v>
          </cell>
          <cell r="CN1168" t="str">
            <v>Total risk + EQopt</v>
          </cell>
          <cell r="CO1168" t="str">
            <v>Official VaR</v>
          </cell>
          <cell r="CP1168">
            <v>99727.061710843001</v>
          </cell>
          <cell r="CQ1168">
            <v>16</v>
          </cell>
          <cell r="CR1168">
            <v>1</v>
          </cell>
        </row>
        <row r="1169">
          <cell r="CM1169" t="str">
            <v>7270_30_1</v>
          </cell>
          <cell r="CN1169" t="str">
            <v>Total IR risk</v>
          </cell>
          <cell r="CO1169" t="str">
            <v>Official VaR</v>
          </cell>
          <cell r="CP1169">
            <v>0</v>
          </cell>
          <cell r="CQ1169">
            <v>30</v>
          </cell>
          <cell r="CR1169">
            <v>1</v>
          </cell>
        </row>
        <row r="1170">
          <cell r="CM1170" t="str">
            <v>7270_34_1</v>
          </cell>
          <cell r="CN1170" t="str">
            <v>Equity, listed</v>
          </cell>
          <cell r="CO1170" t="str">
            <v>Official VaR</v>
          </cell>
          <cell r="CP1170">
            <v>0</v>
          </cell>
          <cell r="CQ1170">
            <v>34</v>
          </cell>
          <cell r="CR1170">
            <v>1</v>
          </cell>
        </row>
        <row r="1171">
          <cell r="CM1171" t="str">
            <v>7270_46_1</v>
          </cell>
          <cell r="CN1171" t="str">
            <v>Eqt + options</v>
          </cell>
          <cell r="CO1171" t="str">
            <v>Official VaR</v>
          </cell>
          <cell r="CP1171">
            <v>0</v>
          </cell>
          <cell r="CQ1171">
            <v>46</v>
          </cell>
          <cell r="CR1171">
            <v>1</v>
          </cell>
        </row>
        <row r="1172">
          <cell r="CM1172" t="str">
            <v>7270_51_1</v>
          </cell>
          <cell r="CN1172" t="str">
            <v>INT Hist simu contr</v>
          </cell>
          <cell r="CO1172" t="str">
            <v>Official VaR</v>
          </cell>
          <cell r="CP1172">
            <v>0</v>
          </cell>
          <cell r="CQ1172">
            <v>51</v>
          </cell>
          <cell r="CR1172">
            <v>1</v>
          </cell>
        </row>
        <row r="1173">
          <cell r="CM1173" t="str">
            <v>7270_74_1</v>
          </cell>
          <cell r="CN1173" t="str">
            <v>Credit Spread</v>
          </cell>
          <cell r="CO1173" t="str">
            <v>Official VaR</v>
          </cell>
          <cell r="CP1173">
            <v>0</v>
          </cell>
          <cell r="CQ1173">
            <v>74</v>
          </cell>
          <cell r="CR1173">
            <v>1</v>
          </cell>
        </row>
        <row r="1174">
          <cell r="CM1174" t="str">
            <v>7270_118_1</v>
          </cell>
          <cell r="CN1174" t="str">
            <v>FX risk incl options</v>
          </cell>
          <cell r="CO1174" t="str">
            <v>Official VaR</v>
          </cell>
          <cell r="CP1174">
            <v>99727.061710843001</v>
          </cell>
          <cell r="CQ1174">
            <v>118</v>
          </cell>
          <cell r="CR1174">
            <v>1</v>
          </cell>
        </row>
        <row r="1175">
          <cell r="CM1175" t="str">
            <v>7270_119_1</v>
          </cell>
          <cell r="CN1175" t="str">
            <v>FX risk - HS part</v>
          </cell>
          <cell r="CO1175" t="str">
            <v>Official VaR</v>
          </cell>
          <cell r="CP1175">
            <v>99727.061710843001</v>
          </cell>
          <cell r="CQ1175">
            <v>119</v>
          </cell>
          <cell r="CR1175">
            <v>1</v>
          </cell>
        </row>
        <row r="1176">
          <cell r="CM1176" t="str">
            <v>7270_133_1</v>
          </cell>
          <cell r="CN1176" t="str">
            <v>CS VaR Hist simu</v>
          </cell>
          <cell r="CO1176" t="str">
            <v>Official VaR</v>
          </cell>
          <cell r="CP1176">
            <v>0</v>
          </cell>
          <cell r="CQ1176">
            <v>133</v>
          </cell>
          <cell r="CR1176">
            <v>1</v>
          </cell>
        </row>
        <row r="1177">
          <cell r="CM1177" t="str">
            <v>7270_139_1</v>
          </cell>
          <cell r="CN1177" t="str">
            <v>FX risk - Lin appr</v>
          </cell>
          <cell r="CO1177" t="str">
            <v>Official VaR</v>
          </cell>
          <cell r="CP1177">
            <v>99727.061710843001</v>
          </cell>
          <cell r="CQ1177">
            <v>139</v>
          </cell>
          <cell r="CR1177">
            <v>1</v>
          </cell>
        </row>
        <row r="1178">
          <cell r="CM1178" t="str">
            <v>7270_242_1</v>
          </cell>
          <cell r="CN1178" t="str">
            <v>TOT HS part</v>
          </cell>
          <cell r="CO1178" t="str">
            <v>Official VaR</v>
          </cell>
          <cell r="CP1178">
            <v>99727.061710843001</v>
          </cell>
          <cell r="CQ1178">
            <v>242</v>
          </cell>
          <cell r="CR1178">
            <v>1</v>
          </cell>
        </row>
        <row r="1179">
          <cell r="CM1179" t="str">
            <v>7270_407_1</v>
          </cell>
          <cell r="CN1179" t="str">
            <v>Oil risk</v>
          </cell>
          <cell r="CO1179" t="str">
            <v>Official VaR</v>
          </cell>
          <cell r="CP1179">
            <v>0</v>
          </cell>
          <cell r="CQ1179">
            <v>407</v>
          </cell>
          <cell r="CR1179">
            <v>1</v>
          </cell>
        </row>
        <row r="1180">
          <cell r="CM1180" t="str">
            <v>7275_1_1</v>
          </cell>
          <cell r="CN1180" t="str">
            <v>Interest rate</v>
          </cell>
          <cell r="CO1180" t="str">
            <v>Official VaR</v>
          </cell>
          <cell r="CP1180">
            <v>0</v>
          </cell>
          <cell r="CQ1180">
            <v>1</v>
          </cell>
          <cell r="CR1180">
            <v>1</v>
          </cell>
        </row>
        <row r="1181">
          <cell r="CM1181" t="str">
            <v>7275_3_1</v>
          </cell>
          <cell r="CN1181" t="str">
            <v>Equity (old)</v>
          </cell>
          <cell r="CO1181" t="str">
            <v>Official VaR</v>
          </cell>
          <cell r="CP1181">
            <v>0</v>
          </cell>
          <cell r="CQ1181">
            <v>3</v>
          </cell>
          <cell r="CR1181">
            <v>1</v>
          </cell>
        </row>
        <row r="1182">
          <cell r="CM1182" t="str">
            <v>7275_13_1</v>
          </cell>
          <cell r="CN1182" t="str">
            <v>Total equity</v>
          </cell>
          <cell r="CO1182" t="str">
            <v>Official VaR</v>
          </cell>
          <cell r="CP1182">
            <v>0</v>
          </cell>
          <cell r="CQ1182">
            <v>13</v>
          </cell>
          <cell r="CR1182">
            <v>1</v>
          </cell>
        </row>
        <row r="1183">
          <cell r="CM1183" t="str">
            <v>7275_16_1</v>
          </cell>
          <cell r="CN1183" t="str">
            <v>Total risk + EQopt</v>
          </cell>
          <cell r="CO1183" t="str">
            <v>Official VaR</v>
          </cell>
          <cell r="CP1183">
            <v>5062.6131691755108</v>
          </cell>
          <cell r="CQ1183">
            <v>16</v>
          </cell>
          <cell r="CR1183">
            <v>1</v>
          </cell>
        </row>
        <row r="1184">
          <cell r="CM1184" t="str">
            <v>7275_30_1</v>
          </cell>
          <cell r="CN1184" t="str">
            <v>Total IR risk</v>
          </cell>
          <cell r="CO1184" t="str">
            <v>Official VaR</v>
          </cell>
          <cell r="CP1184">
            <v>0</v>
          </cell>
          <cell r="CQ1184">
            <v>30</v>
          </cell>
          <cell r="CR1184">
            <v>1</v>
          </cell>
        </row>
        <row r="1185">
          <cell r="CM1185" t="str">
            <v>7275_46_1</v>
          </cell>
          <cell r="CN1185" t="str">
            <v>Eqt + options</v>
          </cell>
          <cell r="CO1185" t="str">
            <v>Official VaR</v>
          </cell>
          <cell r="CP1185">
            <v>0</v>
          </cell>
          <cell r="CQ1185">
            <v>46</v>
          </cell>
          <cell r="CR1185">
            <v>1</v>
          </cell>
        </row>
        <row r="1186">
          <cell r="CM1186" t="str">
            <v>7275_51_1</v>
          </cell>
          <cell r="CN1186" t="str">
            <v>INT Hist simu contr</v>
          </cell>
          <cell r="CO1186" t="str">
            <v>Official VaR</v>
          </cell>
          <cell r="CP1186">
            <v>0</v>
          </cell>
          <cell r="CQ1186">
            <v>51</v>
          </cell>
          <cell r="CR1186">
            <v>1</v>
          </cell>
        </row>
        <row r="1187">
          <cell r="CM1187" t="str">
            <v>7275_74_1</v>
          </cell>
          <cell r="CN1187" t="str">
            <v>Credit Spread</v>
          </cell>
          <cell r="CO1187" t="str">
            <v>Official VaR</v>
          </cell>
          <cell r="CP1187">
            <v>0</v>
          </cell>
          <cell r="CQ1187">
            <v>74</v>
          </cell>
          <cell r="CR1187">
            <v>1</v>
          </cell>
        </row>
        <row r="1188">
          <cell r="CM1188" t="str">
            <v>7275_118_1</v>
          </cell>
          <cell r="CN1188" t="str">
            <v>FX risk incl options</v>
          </cell>
          <cell r="CO1188" t="str">
            <v>Official VaR</v>
          </cell>
          <cell r="CP1188">
            <v>5062.6131691755108</v>
          </cell>
          <cell r="CQ1188">
            <v>118</v>
          </cell>
          <cell r="CR1188">
            <v>1</v>
          </cell>
        </row>
        <row r="1189">
          <cell r="CM1189" t="str">
            <v>7275_119_1</v>
          </cell>
          <cell r="CN1189" t="str">
            <v>FX risk - HS part</v>
          </cell>
          <cell r="CO1189" t="str">
            <v>Official VaR</v>
          </cell>
          <cell r="CP1189">
            <v>5062.6131691755108</v>
          </cell>
          <cell r="CQ1189">
            <v>119</v>
          </cell>
          <cell r="CR1189">
            <v>1</v>
          </cell>
        </row>
        <row r="1190">
          <cell r="CM1190" t="str">
            <v>7275_133_1</v>
          </cell>
          <cell r="CN1190" t="str">
            <v>CS VaR Hist simu</v>
          </cell>
          <cell r="CO1190" t="str">
            <v>Official VaR</v>
          </cell>
          <cell r="CP1190">
            <v>0</v>
          </cell>
          <cell r="CQ1190">
            <v>133</v>
          </cell>
          <cell r="CR1190">
            <v>1</v>
          </cell>
        </row>
        <row r="1191">
          <cell r="CM1191" t="str">
            <v>7275_139_1</v>
          </cell>
          <cell r="CN1191" t="str">
            <v>FX risk - Lin appr</v>
          </cell>
          <cell r="CO1191" t="str">
            <v>Official VaR</v>
          </cell>
          <cell r="CP1191">
            <v>5062.6131691755108</v>
          </cell>
          <cell r="CQ1191">
            <v>139</v>
          </cell>
          <cell r="CR1191">
            <v>1</v>
          </cell>
        </row>
        <row r="1192">
          <cell r="CM1192" t="str">
            <v>7275_242_1</v>
          </cell>
          <cell r="CN1192" t="str">
            <v>TOT HS part</v>
          </cell>
          <cell r="CO1192" t="str">
            <v>Official VaR</v>
          </cell>
          <cell r="CP1192">
            <v>5062.6131691755108</v>
          </cell>
          <cell r="CQ1192">
            <v>242</v>
          </cell>
          <cell r="CR1192">
            <v>1</v>
          </cell>
        </row>
        <row r="1193">
          <cell r="CM1193" t="str">
            <v>7275_407_1</v>
          </cell>
          <cell r="CN1193" t="str">
            <v>Oil risk</v>
          </cell>
          <cell r="CO1193" t="str">
            <v>Official VaR</v>
          </cell>
          <cell r="CP1193">
            <v>0</v>
          </cell>
          <cell r="CQ1193">
            <v>407</v>
          </cell>
          <cell r="CR1193">
            <v>1</v>
          </cell>
        </row>
        <row r="1194">
          <cell r="CM1194" t="str">
            <v>9052_1_1</v>
          </cell>
          <cell r="CN1194" t="str">
            <v>Interest rate</v>
          </cell>
          <cell r="CO1194" t="str">
            <v>Official VaR</v>
          </cell>
          <cell r="CP1194">
            <v>0</v>
          </cell>
          <cell r="CQ1194">
            <v>1</v>
          </cell>
          <cell r="CR1194">
            <v>1</v>
          </cell>
        </row>
        <row r="1195">
          <cell r="CM1195" t="str">
            <v>9052_3_1</v>
          </cell>
          <cell r="CN1195" t="str">
            <v>Equity (old)</v>
          </cell>
          <cell r="CO1195" t="str">
            <v>Official VaR</v>
          </cell>
          <cell r="CP1195">
            <v>0</v>
          </cell>
          <cell r="CQ1195">
            <v>3</v>
          </cell>
          <cell r="CR1195">
            <v>1</v>
          </cell>
        </row>
        <row r="1196">
          <cell r="CM1196" t="str">
            <v>9052_13_1</v>
          </cell>
          <cell r="CN1196" t="str">
            <v>Total equity</v>
          </cell>
          <cell r="CO1196" t="str">
            <v>Official VaR</v>
          </cell>
          <cell r="CP1196">
            <v>0</v>
          </cell>
          <cell r="CQ1196">
            <v>13</v>
          </cell>
          <cell r="CR1196">
            <v>1</v>
          </cell>
        </row>
        <row r="1197">
          <cell r="CM1197" t="str">
            <v>9052_16_1</v>
          </cell>
          <cell r="CN1197" t="str">
            <v>Total risk + EQopt</v>
          </cell>
          <cell r="CO1197" t="str">
            <v>Official VaR</v>
          </cell>
          <cell r="CP1197">
            <v>1326.1933388955474</v>
          </cell>
          <cell r="CQ1197">
            <v>16</v>
          </cell>
          <cell r="CR1197">
            <v>1</v>
          </cell>
        </row>
        <row r="1198">
          <cell r="CM1198" t="str">
            <v>9052_30_1</v>
          </cell>
          <cell r="CN1198" t="str">
            <v>Total IR risk</v>
          </cell>
          <cell r="CO1198" t="str">
            <v>Official VaR</v>
          </cell>
          <cell r="CP1198">
            <v>0</v>
          </cell>
          <cell r="CQ1198">
            <v>30</v>
          </cell>
          <cell r="CR1198">
            <v>1</v>
          </cell>
        </row>
        <row r="1199">
          <cell r="CM1199" t="str">
            <v>9052_46_1</v>
          </cell>
          <cell r="CN1199" t="str">
            <v>Eqt + options</v>
          </cell>
          <cell r="CO1199" t="str">
            <v>Official VaR</v>
          </cell>
          <cell r="CP1199">
            <v>0</v>
          </cell>
          <cell r="CQ1199">
            <v>46</v>
          </cell>
          <cell r="CR1199">
            <v>1</v>
          </cell>
        </row>
        <row r="1200">
          <cell r="CM1200" t="str">
            <v>9052_51_1</v>
          </cell>
          <cell r="CN1200" t="str">
            <v>INT Hist simu contr</v>
          </cell>
          <cell r="CO1200" t="str">
            <v>Official VaR</v>
          </cell>
          <cell r="CP1200">
            <v>0</v>
          </cell>
          <cell r="CQ1200">
            <v>51</v>
          </cell>
          <cell r="CR1200">
            <v>1</v>
          </cell>
        </row>
        <row r="1201">
          <cell r="CM1201" t="str">
            <v>9052_74_1</v>
          </cell>
          <cell r="CN1201" t="str">
            <v>Credit Spread</v>
          </cell>
          <cell r="CO1201" t="str">
            <v>Official VaR</v>
          </cell>
          <cell r="CP1201">
            <v>0</v>
          </cell>
          <cell r="CQ1201">
            <v>74</v>
          </cell>
          <cell r="CR1201">
            <v>1</v>
          </cell>
        </row>
        <row r="1202">
          <cell r="CM1202" t="str">
            <v>9052_118_1</v>
          </cell>
          <cell r="CN1202" t="str">
            <v>FX risk incl options</v>
          </cell>
          <cell r="CO1202" t="str">
            <v>Official VaR</v>
          </cell>
          <cell r="CP1202">
            <v>1326.1933388955474</v>
          </cell>
          <cell r="CQ1202">
            <v>118</v>
          </cell>
          <cell r="CR1202">
            <v>1</v>
          </cell>
        </row>
        <row r="1203">
          <cell r="CM1203" t="str">
            <v>9052_119_1</v>
          </cell>
          <cell r="CN1203" t="str">
            <v>FX risk - HS part</v>
          </cell>
          <cell r="CO1203" t="str">
            <v>Official VaR</v>
          </cell>
          <cell r="CP1203">
            <v>1326.1933388955474</v>
          </cell>
          <cell r="CQ1203">
            <v>119</v>
          </cell>
          <cell r="CR1203">
            <v>1</v>
          </cell>
        </row>
        <row r="1204">
          <cell r="CM1204" t="str">
            <v>9052_133_1</v>
          </cell>
          <cell r="CN1204" t="str">
            <v>CS VaR Hist simu</v>
          </cell>
          <cell r="CO1204" t="str">
            <v>Official VaR</v>
          </cell>
          <cell r="CP1204">
            <v>0</v>
          </cell>
          <cell r="CQ1204">
            <v>133</v>
          </cell>
          <cell r="CR1204">
            <v>1</v>
          </cell>
        </row>
        <row r="1205">
          <cell r="CM1205" t="str">
            <v>9052_139_1</v>
          </cell>
          <cell r="CN1205" t="str">
            <v>FX risk - Lin appr</v>
          </cell>
          <cell r="CO1205" t="str">
            <v>Official VaR</v>
          </cell>
          <cell r="CP1205">
            <v>1326.1933388955474</v>
          </cell>
          <cell r="CQ1205">
            <v>139</v>
          </cell>
          <cell r="CR1205">
            <v>1</v>
          </cell>
        </row>
        <row r="1206">
          <cell r="CM1206" t="str">
            <v>9052_242_1</v>
          </cell>
          <cell r="CN1206" t="str">
            <v>TOT HS part</v>
          </cell>
          <cell r="CO1206" t="str">
            <v>Official VaR</v>
          </cell>
          <cell r="CP1206">
            <v>1326.1933388955474</v>
          </cell>
          <cell r="CQ1206">
            <v>242</v>
          </cell>
          <cell r="CR1206">
            <v>1</v>
          </cell>
        </row>
        <row r="1207">
          <cell r="CM1207" t="str">
            <v>9052_407_1</v>
          </cell>
          <cell r="CN1207" t="str">
            <v>Oil risk</v>
          </cell>
          <cell r="CO1207" t="str">
            <v>Official VaR</v>
          </cell>
          <cell r="CP1207">
            <v>0</v>
          </cell>
          <cell r="CQ1207">
            <v>407</v>
          </cell>
          <cell r="CR1207">
            <v>1</v>
          </cell>
        </row>
        <row r="1208">
          <cell r="CM1208" t="str">
            <v>9057_1_1</v>
          </cell>
          <cell r="CN1208" t="str">
            <v>Interest rate</v>
          </cell>
          <cell r="CO1208" t="str">
            <v>Official VaR</v>
          </cell>
          <cell r="CP1208">
            <v>0</v>
          </cell>
          <cell r="CQ1208">
            <v>1</v>
          </cell>
          <cell r="CR1208">
            <v>1</v>
          </cell>
        </row>
        <row r="1209">
          <cell r="CM1209" t="str">
            <v>9057_3_1</v>
          </cell>
          <cell r="CN1209" t="str">
            <v>Equity (old)</v>
          </cell>
          <cell r="CO1209" t="str">
            <v>Official VaR</v>
          </cell>
          <cell r="CP1209">
            <v>0</v>
          </cell>
          <cell r="CQ1209">
            <v>3</v>
          </cell>
          <cell r="CR1209">
            <v>1</v>
          </cell>
        </row>
        <row r="1210">
          <cell r="CM1210" t="str">
            <v>9057_13_1</v>
          </cell>
          <cell r="CN1210" t="str">
            <v>Total equity</v>
          </cell>
          <cell r="CO1210" t="str">
            <v>Official VaR</v>
          </cell>
          <cell r="CP1210">
            <v>0</v>
          </cell>
          <cell r="CQ1210">
            <v>13</v>
          </cell>
          <cell r="CR1210">
            <v>1</v>
          </cell>
        </row>
        <row r="1211">
          <cell r="CM1211" t="str">
            <v>9057_16_1</v>
          </cell>
          <cell r="CN1211" t="str">
            <v>Total risk + EQopt</v>
          </cell>
          <cell r="CO1211" t="str">
            <v>Official VaR</v>
          </cell>
          <cell r="CP1211">
            <v>873895.32030967099</v>
          </cell>
          <cell r="CQ1211">
            <v>16</v>
          </cell>
          <cell r="CR1211">
            <v>1</v>
          </cell>
        </row>
        <row r="1212">
          <cell r="CM1212" t="str">
            <v>9057_30_1</v>
          </cell>
          <cell r="CN1212" t="str">
            <v>Total IR risk</v>
          </cell>
          <cell r="CO1212" t="str">
            <v>Official VaR</v>
          </cell>
          <cell r="CP1212">
            <v>0</v>
          </cell>
          <cell r="CQ1212">
            <v>30</v>
          </cell>
          <cell r="CR1212">
            <v>1</v>
          </cell>
        </row>
        <row r="1213">
          <cell r="CM1213" t="str">
            <v>9057_46_1</v>
          </cell>
          <cell r="CN1213" t="str">
            <v>Eqt + options</v>
          </cell>
          <cell r="CO1213" t="str">
            <v>Official VaR</v>
          </cell>
          <cell r="CP1213">
            <v>0</v>
          </cell>
          <cell r="CQ1213">
            <v>46</v>
          </cell>
          <cell r="CR1213">
            <v>1</v>
          </cell>
        </row>
        <row r="1214">
          <cell r="CM1214" t="str">
            <v>9057_51_1</v>
          </cell>
          <cell r="CN1214" t="str">
            <v>INT Hist simu contr</v>
          </cell>
          <cell r="CO1214" t="str">
            <v>Official VaR</v>
          </cell>
          <cell r="CP1214">
            <v>0</v>
          </cell>
          <cell r="CQ1214">
            <v>51</v>
          </cell>
          <cell r="CR1214">
            <v>1</v>
          </cell>
        </row>
        <row r="1215">
          <cell r="CM1215" t="str">
            <v>9057_74_1</v>
          </cell>
          <cell r="CN1215" t="str">
            <v>Credit Spread</v>
          </cell>
          <cell r="CO1215" t="str">
            <v>Official VaR</v>
          </cell>
          <cell r="CP1215">
            <v>0</v>
          </cell>
          <cell r="CQ1215">
            <v>74</v>
          </cell>
          <cell r="CR1215">
            <v>1</v>
          </cell>
        </row>
        <row r="1216">
          <cell r="CM1216" t="str">
            <v>9057_118_1</v>
          </cell>
          <cell r="CN1216" t="str">
            <v>FX risk incl options</v>
          </cell>
          <cell r="CO1216" t="str">
            <v>Official VaR</v>
          </cell>
          <cell r="CP1216">
            <v>873895.32030967099</v>
          </cell>
          <cell r="CQ1216">
            <v>118</v>
          </cell>
          <cell r="CR1216">
            <v>1</v>
          </cell>
        </row>
        <row r="1217">
          <cell r="CM1217" t="str">
            <v>9057_119_1</v>
          </cell>
          <cell r="CN1217" t="str">
            <v>FX risk - HS part</v>
          </cell>
          <cell r="CO1217" t="str">
            <v>Official VaR</v>
          </cell>
          <cell r="CP1217">
            <v>873895.32030967099</v>
          </cell>
          <cell r="CQ1217">
            <v>119</v>
          </cell>
          <cell r="CR1217">
            <v>1</v>
          </cell>
        </row>
        <row r="1218">
          <cell r="CM1218" t="str">
            <v>9057_133_1</v>
          </cell>
          <cell r="CN1218" t="str">
            <v>CS VaR Hist simu</v>
          </cell>
          <cell r="CO1218" t="str">
            <v>Official VaR</v>
          </cell>
          <cell r="CP1218">
            <v>0</v>
          </cell>
          <cell r="CQ1218">
            <v>133</v>
          </cell>
          <cell r="CR1218">
            <v>1</v>
          </cell>
        </row>
        <row r="1219">
          <cell r="CM1219" t="str">
            <v>9057_139_1</v>
          </cell>
          <cell r="CN1219" t="str">
            <v>FX risk - Lin appr</v>
          </cell>
          <cell r="CO1219" t="str">
            <v>Official VaR</v>
          </cell>
          <cell r="CP1219">
            <v>873895.32030967099</v>
          </cell>
          <cell r="CQ1219">
            <v>139</v>
          </cell>
          <cell r="CR1219">
            <v>1</v>
          </cell>
        </row>
        <row r="1220">
          <cell r="CM1220" t="str">
            <v>9057_242_1</v>
          </cell>
          <cell r="CN1220" t="str">
            <v>TOT HS part</v>
          </cell>
          <cell r="CO1220" t="str">
            <v>Official VaR</v>
          </cell>
          <cell r="CP1220">
            <v>873895.32030967099</v>
          </cell>
          <cell r="CQ1220">
            <v>242</v>
          </cell>
          <cell r="CR1220">
            <v>1</v>
          </cell>
        </row>
        <row r="1221">
          <cell r="CM1221" t="str">
            <v>9057_407_1</v>
          </cell>
          <cell r="CN1221" t="str">
            <v>Oil risk</v>
          </cell>
          <cell r="CO1221" t="str">
            <v>Official VaR</v>
          </cell>
          <cell r="CP1221">
            <v>0</v>
          </cell>
          <cell r="CQ1221">
            <v>407</v>
          </cell>
          <cell r="CR1221">
            <v>1</v>
          </cell>
        </row>
        <row r="1222">
          <cell r="CM1222" t="str">
            <v>13479_1_1</v>
          </cell>
          <cell r="CN1222" t="str">
            <v>Interest rate</v>
          </cell>
          <cell r="CO1222" t="str">
            <v>Official VaR</v>
          </cell>
          <cell r="CP1222">
            <v>0</v>
          </cell>
          <cell r="CQ1222">
            <v>1</v>
          </cell>
          <cell r="CR1222">
            <v>1</v>
          </cell>
        </row>
        <row r="1223">
          <cell r="CM1223" t="str">
            <v>13479_3_1</v>
          </cell>
          <cell r="CN1223" t="str">
            <v>Equity (old)</v>
          </cell>
          <cell r="CO1223" t="str">
            <v>Official VaR</v>
          </cell>
          <cell r="CP1223">
            <v>0</v>
          </cell>
          <cell r="CQ1223">
            <v>3</v>
          </cell>
          <cell r="CR1223">
            <v>1</v>
          </cell>
        </row>
        <row r="1224">
          <cell r="CM1224" t="str">
            <v>13479_13_1</v>
          </cell>
          <cell r="CN1224" t="str">
            <v>Total equity</v>
          </cell>
          <cell r="CO1224" t="str">
            <v>Official VaR</v>
          </cell>
          <cell r="CP1224">
            <v>0</v>
          </cell>
          <cell r="CQ1224">
            <v>13</v>
          </cell>
          <cell r="CR1224">
            <v>1</v>
          </cell>
        </row>
        <row r="1225">
          <cell r="CM1225" t="str">
            <v>13479_16_1</v>
          </cell>
          <cell r="CN1225" t="str">
            <v>Total risk + EQopt</v>
          </cell>
          <cell r="CO1225" t="str">
            <v>Official VaR</v>
          </cell>
          <cell r="CP1225">
            <v>0</v>
          </cell>
          <cell r="CQ1225">
            <v>16</v>
          </cell>
          <cell r="CR1225">
            <v>1</v>
          </cell>
        </row>
        <row r="1226">
          <cell r="CM1226" t="str">
            <v>13479_30_1</v>
          </cell>
          <cell r="CN1226" t="str">
            <v>Total IR risk</v>
          </cell>
          <cell r="CO1226" t="str">
            <v>Official VaR</v>
          </cell>
          <cell r="CP1226">
            <v>0</v>
          </cell>
          <cell r="CQ1226">
            <v>30</v>
          </cell>
          <cell r="CR1226">
            <v>1</v>
          </cell>
        </row>
        <row r="1227">
          <cell r="CM1227" t="str">
            <v>13479_46_1</v>
          </cell>
          <cell r="CN1227" t="str">
            <v>Eqt + options</v>
          </cell>
          <cell r="CO1227" t="str">
            <v>Official VaR</v>
          </cell>
          <cell r="CP1227">
            <v>0</v>
          </cell>
          <cell r="CQ1227">
            <v>46</v>
          </cell>
          <cell r="CR1227">
            <v>1</v>
          </cell>
        </row>
        <row r="1228">
          <cell r="CM1228" t="str">
            <v>13479_51_1</v>
          </cell>
          <cell r="CN1228" t="str">
            <v>INT Hist simu contr</v>
          </cell>
          <cell r="CO1228" t="str">
            <v>Official VaR</v>
          </cell>
          <cell r="CP1228">
            <v>0</v>
          </cell>
          <cell r="CQ1228">
            <v>51</v>
          </cell>
          <cell r="CR1228">
            <v>1</v>
          </cell>
        </row>
        <row r="1229">
          <cell r="CM1229" t="str">
            <v>13479_74_1</v>
          </cell>
          <cell r="CN1229" t="str">
            <v>Credit Spread</v>
          </cell>
          <cell r="CO1229" t="str">
            <v>Official VaR</v>
          </cell>
          <cell r="CP1229">
            <v>0</v>
          </cell>
          <cell r="CQ1229">
            <v>74</v>
          </cell>
          <cell r="CR1229">
            <v>1</v>
          </cell>
        </row>
        <row r="1230">
          <cell r="CM1230" t="str">
            <v>13479_118_1</v>
          </cell>
          <cell r="CN1230" t="str">
            <v>FX risk incl options</v>
          </cell>
          <cell r="CO1230" t="str">
            <v>Official VaR</v>
          </cell>
          <cell r="CP1230">
            <v>0</v>
          </cell>
          <cell r="CQ1230">
            <v>118</v>
          </cell>
          <cell r="CR1230">
            <v>1</v>
          </cell>
        </row>
        <row r="1231">
          <cell r="CM1231" t="str">
            <v>13479_119_1</v>
          </cell>
          <cell r="CN1231" t="str">
            <v>FX risk - HS part</v>
          </cell>
          <cell r="CO1231" t="str">
            <v>Official VaR</v>
          </cell>
          <cell r="CP1231">
            <v>0</v>
          </cell>
          <cell r="CQ1231">
            <v>119</v>
          </cell>
          <cell r="CR1231">
            <v>1</v>
          </cell>
        </row>
        <row r="1232">
          <cell r="CM1232" t="str">
            <v>13479_133_1</v>
          </cell>
          <cell r="CN1232" t="str">
            <v>CS VaR Hist simu</v>
          </cell>
          <cell r="CO1232" t="str">
            <v>Official VaR</v>
          </cell>
          <cell r="CP1232">
            <v>0</v>
          </cell>
          <cell r="CQ1232">
            <v>133</v>
          </cell>
          <cell r="CR1232">
            <v>1</v>
          </cell>
        </row>
        <row r="1233">
          <cell r="CM1233" t="str">
            <v>13479_139_1</v>
          </cell>
          <cell r="CN1233" t="str">
            <v>FX risk - Lin appr</v>
          </cell>
          <cell r="CO1233" t="str">
            <v>Official VaR</v>
          </cell>
          <cell r="CP1233">
            <v>0</v>
          </cell>
          <cell r="CQ1233">
            <v>139</v>
          </cell>
          <cell r="CR1233">
            <v>1</v>
          </cell>
        </row>
        <row r="1234">
          <cell r="CM1234" t="str">
            <v>13479_242_1</v>
          </cell>
          <cell r="CN1234" t="str">
            <v>TOT HS part</v>
          </cell>
          <cell r="CO1234" t="str">
            <v>Official VaR</v>
          </cell>
          <cell r="CP1234">
            <v>0</v>
          </cell>
          <cell r="CQ1234">
            <v>242</v>
          </cell>
          <cell r="CR1234">
            <v>1</v>
          </cell>
        </row>
        <row r="1235">
          <cell r="CM1235" t="str">
            <v>13479_407_1</v>
          </cell>
          <cell r="CN1235" t="str">
            <v>Oil risk</v>
          </cell>
          <cell r="CO1235" t="str">
            <v>Official VaR</v>
          </cell>
          <cell r="CP1235">
            <v>0</v>
          </cell>
          <cell r="CQ1235">
            <v>407</v>
          </cell>
          <cell r="CR1235">
            <v>1</v>
          </cell>
        </row>
        <row r="1236">
          <cell r="CM1236" t="str">
            <v>16000_1_1</v>
          </cell>
          <cell r="CN1236" t="str">
            <v>Interest rate</v>
          </cell>
          <cell r="CO1236" t="str">
            <v>Official VaR</v>
          </cell>
          <cell r="CP1236">
            <v>726693.54343193478</v>
          </cell>
          <cell r="CQ1236">
            <v>1</v>
          </cell>
          <cell r="CR1236">
            <v>1</v>
          </cell>
        </row>
        <row r="1237">
          <cell r="CM1237" t="str">
            <v>16000_3_1</v>
          </cell>
          <cell r="CN1237" t="str">
            <v>Equity (old)</v>
          </cell>
          <cell r="CO1237" t="str">
            <v>Official VaR</v>
          </cell>
          <cell r="CP1237">
            <v>0</v>
          </cell>
          <cell r="CQ1237">
            <v>3</v>
          </cell>
          <cell r="CR1237">
            <v>1</v>
          </cell>
        </row>
        <row r="1238">
          <cell r="CM1238" t="str">
            <v>16000_13_1</v>
          </cell>
          <cell r="CN1238" t="str">
            <v>Total equity</v>
          </cell>
          <cell r="CO1238" t="str">
            <v>Official VaR</v>
          </cell>
          <cell r="CP1238">
            <v>0</v>
          </cell>
          <cell r="CQ1238">
            <v>13</v>
          </cell>
          <cell r="CR1238">
            <v>1</v>
          </cell>
        </row>
        <row r="1239">
          <cell r="CM1239" t="str">
            <v>16000_16_1</v>
          </cell>
          <cell r="CN1239" t="str">
            <v>Total risk + EQopt</v>
          </cell>
          <cell r="CO1239" t="str">
            <v>Official VaR</v>
          </cell>
          <cell r="CP1239">
            <v>844824.78320956707</v>
          </cell>
          <cell r="CQ1239">
            <v>16</v>
          </cell>
          <cell r="CR1239">
            <v>1</v>
          </cell>
        </row>
        <row r="1240">
          <cell r="CM1240" t="str">
            <v>16000_30_1</v>
          </cell>
          <cell r="CN1240" t="str">
            <v>Total IR risk</v>
          </cell>
          <cell r="CO1240" t="str">
            <v>Official VaR</v>
          </cell>
          <cell r="CP1240">
            <v>726693.54343193478</v>
          </cell>
          <cell r="CQ1240">
            <v>30</v>
          </cell>
          <cell r="CR1240">
            <v>1</v>
          </cell>
        </row>
        <row r="1241">
          <cell r="CM1241" t="str">
            <v>16000_46_1</v>
          </cell>
          <cell r="CN1241" t="str">
            <v>Eqt + options</v>
          </cell>
          <cell r="CO1241" t="str">
            <v>Official VaR</v>
          </cell>
          <cell r="CP1241">
            <v>0</v>
          </cell>
          <cell r="CQ1241">
            <v>46</v>
          </cell>
          <cell r="CR1241">
            <v>1</v>
          </cell>
        </row>
        <row r="1242">
          <cell r="CM1242" t="str">
            <v>16000_51_1</v>
          </cell>
          <cell r="CN1242" t="str">
            <v>INT Hist simu contr</v>
          </cell>
          <cell r="CO1242" t="str">
            <v>Official VaR</v>
          </cell>
          <cell r="CP1242">
            <v>726693.54343193478</v>
          </cell>
          <cell r="CQ1242">
            <v>51</v>
          </cell>
          <cell r="CR1242">
            <v>1</v>
          </cell>
        </row>
        <row r="1243">
          <cell r="CM1243" t="str">
            <v>16000_74_1</v>
          </cell>
          <cell r="CN1243" t="str">
            <v>Credit Spread</v>
          </cell>
          <cell r="CO1243" t="str">
            <v>Official VaR</v>
          </cell>
          <cell r="CP1243">
            <v>0</v>
          </cell>
          <cell r="CQ1243">
            <v>74</v>
          </cell>
          <cell r="CR1243">
            <v>1</v>
          </cell>
        </row>
        <row r="1244">
          <cell r="CM1244" t="str">
            <v>16000_118_1</v>
          </cell>
          <cell r="CN1244" t="str">
            <v>FX risk incl options</v>
          </cell>
          <cell r="CO1244" t="str">
            <v>Official VaR</v>
          </cell>
          <cell r="CP1244">
            <v>709536.02041694731</v>
          </cell>
          <cell r="CQ1244">
            <v>118</v>
          </cell>
          <cell r="CR1244">
            <v>1</v>
          </cell>
        </row>
        <row r="1245">
          <cell r="CM1245" t="str">
            <v>16000_119_1</v>
          </cell>
          <cell r="CN1245" t="str">
            <v>FX risk - HS part</v>
          </cell>
          <cell r="CO1245" t="str">
            <v>Official VaR</v>
          </cell>
          <cell r="CP1245">
            <v>709536.02041694731</v>
          </cell>
          <cell r="CQ1245">
            <v>119</v>
          </cell>
          <cell r="CR1245">
            <v>1</v>
          </cell>
        </row>
        <row r="1246">
          <cell r="CM1246" t="str">
            <v>16000_133_1</v>
          </cell>
          <cell r="CN1246" t="str">
            <v>CS VaR Hist simu</v>
          </cell>
          <cell r="CO1246" t="str">
            <v>Official VaR</v>
          </cell>
          <cell r="CP1246">
            <v>0</v>
          </cell>
          <cell r="CQ1246">
            <v>133</v>
          </cell>
          <cell r="CR1246">
            <v>1</v>
          </cell>
        </row>
        <row r="1247">
          <cell r="CM1247" t="str">
            <v>16000_139_1</v>
          </cell>
          <cell r="CN1247" t="str">
            <v>FX risk - Lin appr</v>
          </cell>
          <cell r="CO1247" t="str">
            <v>Official VaR</v>
          </cell>
          <cell r="CP1247">
            <v>709536.02041694731</v>
          </cell>
          <cell r="CQ1247">
            <v>139</v>
          </cell>
          <cell r="CR1247">
            <v>1</v>
          </cell>
        </row>
        <row r="1248">
          <cell r="CM1248" t="str">
            <v>16000_242_1</v>
          </cell>
          <cell r="CN1248" t="str">
            <v>TOT HS part</v>
          </cell>
          <cell r="CO1248" t="str">
            <v>Official VaR</v>
          </cell>
          <cell r="CP1248">
            <v>844824.78320956707</v>
          </cell>
          <cell r="CQ1248">
            <v>242</v>
          </cell>
          <cell r="CR1248">
            <v>1</v>
          </cell>
        </row>
        <row r="1249">
          <cell r="CM1249" t="str">
            <v>16000_407_1</v>
          </cell>
          <cell r="CN1249" t="str">
            <v>Oil risk</v>
          </cell>
          <cell r="CO1249" t="str">
            <v>Official VaR</v>
          </cell>
          <cell r="CP1249">
            <v>0</v>
          </cell>
          <cell r="CQ1249">
            <v>407</v>
          </cell>
          <cell r="CR1249">
            <v>1</v>
          </cell>
        </row>
        <row r="1250">
          <cell r="CM1250" t="str">
            <v>16040_1_1</v>
          </cell>
          <cell r="CN1250" t="str">
            <v>Interest rate</v>
          </cell>
          <cell r="CO1250" t="str">
            <v>Official VaR</v>
          </cell>
          <cell r="CP1250">
            <v>4624.3389194051269</v>
          </cell>
          <cell r="CQ1250">
            <v>1</v>
          </cell>
          <cell r="CR1250">
            <v>1</v>
          </cell>
        </row>
        <row r="1251">
          <cell r="CM1251" t="str">
            <v>16040_3_1</v>
          </cell>
          <cell r="CN1251" t="str">
            <v>Equity (old)</v>
          </cell>
          <cell r="CO1251" t="str">
            <v>Official VaR</v>
          </cell>
          <cell r="CP1251">
            <v>0</v>
          </cell>
          <cell r="CQ1251">
            <v>3</v>
          </cell>
          <cell r="CR1251">
            <v>1</v>
          </cell>
        </row>
        <row r="1252">
          <cell r="CM1252" t="str">
            <v>16040_13_1</v>
          </cell>
          <cell r="CN1252" t="str">
            <v>Total equity</v>
          </cell>
          <cell r="CO1252" t="str">
            <v>Official VaR</v>
          </cell>
          <cell r="CP1252">
            <v>0</v>
          </cell>
          <cell r="CQ1252">
            <v>13</v>
          </cell>
          <cell r="CR1252">
            <v>1</v>
          </cell>
        </row>
        <row r="1253">
          <cell r="CM1253" t="str">
            <v>16040_16_1</v>
          </cell>
          <cell r="CN1253" t="str">
            <v>Total risk + EQopt</v>
          </cell>
          <cell r="CO1253" t="str">
            <v>Official VaR</v>
          </cell>
          <cell r="CP1253">
            <v>4624.3389194051269</v>
          </cell>
          <cell r="CQ1253">
            <v>16</v>
          </cell>
          <cell r="CR1253">
            <v>1</v>
          </cell>
        </row>
        <row r="1254">
          <cell r="CM1254" t="str">
            <v>16040_30_1</v>
          </cell>
          <cell r="CN1254" t="str">
            <v>Total IR risk</v>
          </cell>
          <cell r="CO1254" t="str">
            <v>Official VaR</v>
          </cell>
          <cell r="CP1254">
            <v>4624.3389194051269</v>
          </cell>
          <cell r="CQ1254">
            <v>30</v>
          </cell>
          <cell r="CR1254">
            <v>1</v>
          </cell>
        </row>
        <row r="1255">
          <cell r="CM1255" t="str">
            <v>16040_46_1</v>
          </cell>
          <cell r="CN1255" t="str">
            <v>Eqt + options</v>
          </cell>
          <cell r="CO1255" t="str">
            <v>Official VaR</v>
          </cell>
          <cell r="CP1255">
            <v>0</v>
          </cell>
          <cell r="CQ1255">
            <v>46</v>
          </cell>
          <cell r="CR1255">
            <v>1</v>
          </cell>
        </row>
        <row r="1256">
          <cell r="CM1256" t="str">
            <v>16040_51_1</v>
          </cell>
          <cell r="CN1256" t="str">
            <v>INT Hist simu contr</v>
          </cell>
          <cell r="CO1256" t="str">
            <v>Official VaR</v>
          </cell>
          <cell r="CP1256">
            <v>4624.3389194051269</v>
          </cell>
          <cell r="CQ1256">
            <v>51</v>
          </cell>
          <cell r="CR1256">
            <v>1</v>
          </cell>
        </row>
        <row r="1257">
          <cell r="CM1257" t="str">
            <v>16040_74_1</v>
          </cell>
          <cell r="CN1257" t="str">
            <v>Credit Spread</v>
          </cell>
          <cell r="CO1257" t="str">
            <v>Official VaR</v>
          </cell>
          <cell r="CP1257">
            <v>0</v>
          </cell>
          <cell r="CQ1257">
            <v>74</v>
          </cell>
          <cell r="CR1257">
            <v>1</v>
          </cell>
        </row>
        <row r="1258">
          <cell r="CM1258" t="str">
            <v>16040_118_1</v>
          </cell>
          <cell r="CN1258" t="str">
            <v>FX risk incl options</v>
          </cell>
          <cell r="CO1258" t="str">
            <v>Official VaR</v>
          </cell>
          <cell r="CP1258">
            <v>1.5811388300841897E-33</v>
          </cell>
          <cell r="CQ1258">
            <v>118</v>
          </cell>
          <cell r="CR1258">
            <v>1</v>
          </cell>
        </row>
        <row r="1259">
          <cell r="CM1259" t="str">
            <v>16040_119_1</v>
          </cell>
          <cell r="CN1259" t="str">
            <v>FX risk - HS part</v>
          </cell>
          <cell r="CO1259" t="str">
            <v>Official VaR</v>
          </cell>
          <cell r="CP1259">
            <v>1.5811388300841897E-33</v>
          </cell>
          <cell r="CQ1259">
            <v>119</v>
          </cell>
          <cell r="CR1259">
            <v>1</v>
          </cell>
        </row>
        <row r="1260">
          <cell r="CM1260" t="str">
            <v>16040_133_1</v>
          </cell>
          <cell r="CN1260" t="str">
            <v>CS VaR Hist simu</v>
          </cell>
          <cell r="CO1260" t="str">
            <v>Official VaR</v>
          </cell>
          <cell r="CP1260">
            <v>0</v>
          </cell>
          <cell r="CQ1260">
            <v>133</v>
          </cell>
          <cell r="CR1260">
            <v>1</v>
          </cell>
        </row>
        <row r="1261">
          <cell r="CM1261" t="str">
            <v>16040_139_1</v>
          </cell>
          <cell r="CN1261" t="str">
            <v>FX risk - Lin appr</v>
          </cell>
          <cell r="CO1261" t="str">
            <v>Official VaR</v>
          </cell>
          <cell r="CP1261">
            <v>1.5811388300841897E-33</v>
          </cell>
          <cell r="CQ1261">
            <v>139</v>
          </cell>
          <cell r="CR1261">
            <v>1</v>
          </cell>
        </row>
        <row r="1262">
          <cell r="CM1262" t="str">
            <v>16040_242_1</v>
          </cell>
          <cell r="CN1262" t="str">
            <v>TOT HS part</v>
          </cell>
          <cell r="CO1262" t="str">
            <v>Official VaR</v>
          </cell>
          <cell r="CP1262">
            <v>4624.3389194051269</v>
          </cell>
          <cell r="CQ1262">
            <v>242</v>
          </cell>
          <cell r="CR1262">
            <v>1</v>
          </cell>
        </row>
        <row r="1263">
          <cell r="CM1263" t="str">
            <v>16040_407_1</v>
          </cell>
          <cell r="CN1263" t="str">
            <v>Oil risk</v>
          </cell>
          <cell r="CO1263" t="str">
            <v>Official VaR</v>
          </cell>
          <cell r="CP1263">
            <v>0</v>
          </cell>
          <cell r="CQ1263">
            <v>407</v>
          </cell>
          <cell r="CR1263">
            <v>1</v>
          </cell>
        </row>
        <row r="1264">
          <cell r="CM1264" t="str">
            <v>16080_1_1</v>
          </cell>
          <cell r="CN1264" t="str">
            <v>Interest rate</v>
          </cell>
          <cell r="CO1264" t="str">
            <v>Official VaR</v>
          </cell>
          <cell r="CP1264">
            <v>0</v>
          </cell>
          <cell r="CQ1264">
            <v>1</v>
          </cell>
          <cell r="CR1264">
            <v>1</v>
          </cell>
        </row>
        <row r="1265">
          <cell r="CM1265" t="str">
            <v>16080_3_1</v>
          </cell>
          <cell r="CN1265" t="str">
            <v>Equity (old)</v>
          </cell>
          <cell r="CO1265" t="str">
            <v>Official VaR</v>
          </cell>
          <cell r="CP1265">
            <v>0</v>
          </cell>
          <cell r="CQ1265">
            <v>3</v>
          </cell>
          <cell r="CR1265">
            <v>1</v>
          </cell>
        </row>
        <row r="1266">
          <cell r="CM1266" t="str">
            <v>16080_13_1</v>
          </cell>
          <cell r="CN1266" t="str">
            <v>Total equity</v>
          </cell>
          <cell r="CO1266" t="str">
            <v>Official VaR</v>
          </cell>
          <cell r="CP1266">
            <v>0</v>
          </cell>
          <cell r="CQ1266">
            <v>13</v>
          </cell>
          <cell r="CR1266">
            <v>1</v>
          </cell>
        </row>
        <row r="1267">
          <cell r="CM1267" t="str">
            <v>16080_16_1</v>
          </cell>
          <cell r="CN1267" t="str">
            <v>Total risk + EQopt</v>
          </cell>
          <cell r="CO1267" t="str">
            <v>Official VaR</v>
          </cell>
          <cell r="CP1267">
            <v>0</v>
          </cell>
          <cell r="CQ1267">
            <v>16</v>
          </cell>
          <cell r="CR1267">
            <v>1</v>
          </cell>
        </row>
        <row r="1268">
          <cell r="CM1268" t="str">
            <v>16080_30_1</v>
          </cell>
          <cell r="CN1268" t="str">
            <v>Total IR risk</v>
          </cell>
          <cell r="CO1268" t="str">
            <v>Official VaR</v>
          </cell>
          <cell r="CP1268">
            <v>0</v>
          </cell>
          <cell r="CQ1268">
            <v>30</v>
          </cell>
          <cell r="CR1268">
            <v>1</v>
          </cell>
        </row>
        <row r="1269">
          <cell r="CM1269" t="str">
            <v>16080_46_1</v>
          </cell>
          <cell r="CN1269" t="str">
            <v>Eqt + options</v>
          </cell>
          <cell r="CO1269" t="str">
            <v>Official VaR</v>
          </cell>
          <cell r="CP1269">
            <v>0</v>
          </cell>
          <cell r="CQ1269">
            <v>46</v>
          </cell>
          <cell r="CR1269">
            <v>1</v>
          </cell>
        </row>
        <row r="1270">
          <cell r="CM1270" t="str">
            <v>16080_51_1</v>
          </cell>
          <cell r="CN1270" t="str">
            <v>INT Hist simu contr</v>
          </cell>
          <cell r="CO1270" t="str">
            <v>Official VaR</v>
          </cell>
          <cell r="CP1270">
            <v>0</v>
          </cell>
          <cell r="CQ1270">
            <v>51</v>
          </cell>
          <cell r="CR1270">
            <v>1</v>
          </cell>
        </row>
        <row r="1271">
          <cell r="CM1271" t="str">
            <v>16080_74_1</v>
          </cell>
          <cell r="CN1271" t="str">
            <v>Credit Spread</v>
          </cell>
          <cell r="CO1271" t="str">
            <v>Official VaR</v>
          </cell>
          <cell r="CP1271">
            <v>0</v>
          </cell>
          <cell r="CQ1271">
            <v>74</v>
          </cell>
          <cell r="CR1271">
            <v>1</v>
          </cell>
        </row>
        <row r="1272">
          <cell r="CM1272" t="str">
            <v>16080_118_1</v>
          </cell>
          <cell r="CN1272" t="str">
            <v>FX risk incl options</v>
          </cell>
          <cell r="CO1272" t="str">
            <v>Official VaR</v>
          </cell>
          <cell r="CP1272">
            <v>0</v>
          </cell>
          <cell r="CQ1272">
            <v>118</v>
          </cell>
          <cell r="CR1272">
            <v>1</v>
          </cell>
        </row>
        <row r="1273">
          <cell r="CM1273" t="str">
            <v>16080_119_1</v>
          </cell>
          <cell r="CN1273" t="str">
            <v>FX risk - HS part</v>
          </cell>
          <cell r="CO1273" t="str">
            <v>Official VaR</v>
          </cell>
          <cell r="CP1273">
            <v>0</v>
          </cell>
          <cell r="CQ1273">
            <v>119</v>
          </cell>
          <cell r="CR1273">
            <v>1</v>
          </cell>
        </row>
        <row r="1274">
          <cell r="CM1274" t="str">
            <v>16080_133_1</v>
          </cell>
          <cell r="CN1274" t="str">
            <v>CS VaR Hist simu</v>
          </cell>
          <cell r="CO1274" t="str">
            <v>Official VaR</v>
          </cell>
          <cell r="CP1274">
            <v>0</v>
          </cell>
          <cell r="CQ1274">
            <v>133</v>
          </cell>
          <cell r="CR1274">
            <v>1</v>
          </cell>
        </row>
        <row r="1275">
          <cell r="CM1275" t="str">
            <v>16080_139_1</v>
          </cell>
          <cell r="CN1275" t="str">
            <v>FX risk - Lin appr</v>
          </cell>
          <cell r="CO1275" t="str">
            <v>Official VaR</v>
          </cell>
          <cell r="CP1275">
            <v>0</v>
          </cell>
          <cell r="CQ1275">
            <v>139</v>
          </cell>
          <cell r="CR1275">
            <v>1</v>
          </cell>
        </row>
        <row r="1276">
          <cell r="CM1276" t="str">
            <v>16080_242_1</v>
          </cell>
          <cell r="CN1276" t="str">
            <v>TOT HS part</v>
          </cell>
          <cell r="CO1276" t="str">
            <v>Official VaR</v>
          </cell>
          <cell r="CP1276">
            <v>0</v>
          </cell>
          <cell r="CQ1276">
            <v>242</v>
          </cell>
          <cell r="CR1276">
            <v>1</v>
          </cell>
        </row>
        <row r="1277">
          <cell r="CM1277" t="str">
            <v>16080_407_1</v>
          </cell>
          <cell r="CN1277" t="str">
            <v>Oil risk</v>
          </cell>
          <cell r="CO1277" t="str">
            <v>Official VaR</v>
          </cell>
          <cell r="CP1277">
            <v>0</v>
          </cell>
          <cell r="CQ1277">
            <v>407</v>
          </cell>
          <cell r="CR1277">
            <v>1</v>
          </cell>
        </row>
        <row r="1278">
          <cell r="CM1278" t="str">
            <v>16090_1_1</v>
          </cell>
          <cell r="CN1278" t="str">
            <v>Interest rate</v>
          </cell>
          <cell r="CO1278" t="str">
            <v>Official VaR</v>
          </cell>
          <cell r="CP1278">
            <v>0</v>
          </cell>
          <cell r="CQ1278">
            <v>1</v>
          </cell>
          <cell r="CR1278">
            <v>1</v>
          </cell>
        </row>
        <row r="1279">
          <cell r="CM1279" t="str">
            <v>16090_3_1</v>
          </cell>
          <cell r="CN1279" t="str">
            <v>Equity (old)</v>
          </cell>
          <cell r="CO1279" t="str">
            <v>Official VaR</v>
          </cell>
          <cell r="CP1279">
            <v>0</v>
          </cell>
          <cell r="CQ1279">
            <v>3</v>
          </cell>
          <cell r="CR1279">
            <v>1</v>
          </cell>
        </row>
        <row r="1280">
          <cell r="CM1280" t="str">
            <v>16090_13_1</v>
          </cell>
          <cell r="CN1280" t="str">
            <v>Total equity</v>
          </cell>
          <cell r="CO1280" t="str">
            <v>Official VaR</v>
          </cell>
          <cell r="CP1280">
            <v>0</v>
          </cell>
          <cell r="CQ1280">
            <v>13</v>
          </cell>
          <cell r="CR1280">
            <v>1</v>
          </cell>
        </row>
        <row r="1281">
          <cell r="CM1281" t="str">
            <v>16090_16_1</v>
          </cell>
          <cell r="CN1281" t="str">
            <v>Total risk + EQopt</v>
          </cell>
          <cell r="CO1281" t="str">
            <v>Official VaR</v>
          </cell>
          <cell r="CP1281">
            <v>874406.36862733564</v>
          </cell>
          <cell r="CQ1281">
            <v>16</v>
          </cell>
          <cell r="CR1281">
            <v>1</v>
          </cell>
        </row>
        <row r="1282">
          <cell r="CM1282" t="str">
            <v>16090_30_1</v>
          </cell>
          <cell r="CN1282" t="str">
            <v>Total IR risk</v>
          </cell>
          <cell r="CO1282" t="str">
            <v>Official VaR</v>
          </cell>
          <cell r="CP1282">
            <v>0</v>
          </cell>
          <cell r="CQ1282">
            <v>30</v>
          </cell>
          <cell r="CR1282">
            <v>1</v>
          </cell>
        </row>
        <row r="1283">
          <cell r="CM1283" t="str">
            <v>16090_46_1</v>
          </cell>
          <cell r="CN1283" t="str">
            <v>Eqt + options</v>
          </cell>
          <cell r="CO1283" t="str">
            <v>Official VaR</v>
          </cell>
          <cell r="CP1283">
            <v>0</v>
          </cell>
          <cell r="CQ1283">
            <v>46</v>
          </cell>
          <cell r="CR1283">
            <v>1</v>
          </cell>
        </row>
        <row r="1284">
          <cell r="CM1284" t="str">
            <v>16090_51_1</v>
          </cell>
          <cell r="CN1284" t="str">
            <v>INT Hist simu contr</v>
          </cell>
          <cell r="CO1284" t="str">
            <v>Official VaR</v>
          </cell>
          <cell r="CP1284">
            <v>0</v>
          </cell>
          <cell r="CQ1284">
            <v>51</v>
          </cell>
          <cell r="CR1284">
            <v>1</v>
          </cell>
        </row>
        <row r="1285">
          <cell r="CM1285" t="str">
            <v>16090_74_1</v>
          </cell>
          <cell r="CN1285" t="str">
            <v>Credit Spread</v>
          </cell>
          <cell r="CO1285" t="str">
            <v>Official VaR</v>
          </cell>
          <cell r="CP1285">
            <v>0</v>
          </cell>
          <cell r="CQ1285">
            <v>74</v>
          </cell>
          <cell r="CR1285">
            <v>1</v>
          </cell>
        </row>
        <row r="1286">
          <cell r="CM1286" t="str">
            <v>16090_118_1</v>
          </cell>
          <cell r="CN1286" t="str">
            <v>FX risk incl options</v>
          </cell>
          <cell r="CO1286" t="str">
            <v>Official VaR</v>
          </cell>
          <cell r="CP1286">
            <v>874406.36862733564</v>
          </cell>
          <cell r="CQ1286">
            <v>118</v>
          </cell>
          <cell r="CR1286">
            <v>1</v>
          </cell>
        </row>
        <row r="1287">
          <cell r="CM1287" t="str">
            <v>16090_119_1</v>
          </cell>
          <cell r="CN1287" t="str">
            <v>FX risk - HS part</v>
          </cell>
          <cell r="CO1287" t="str">
            <v>Official VaR</v>
          </cell>
          <cell r="CP1287">
            <v>874406.36862733564</v>
          </cell>
          <cell r="CQ1287">
            <v>119</v>
          </cell>
          <cell r="CR1287">
            <v>1</v>
          </cell>
        </row>
        <row r="1288">
          <cell r="CM1288" t="str">
            <v>16090_133_1</v>
          </cell>
          <cell r="CN1288" t="str">
            <v>CS VaR Hist simu</v>
          </cell>
          <cell r="CO1288" t="str">
            <v>Official VaR</v>
          </cell>
          <cell r="CP1288">
            <v>0</v>
          </cell>
          <cell r="CQ1288">
            <v>133</v>
          </cell>
          <cell r="CR1288">
            <v>1</v>
          </cell>
        </row>
        <row r="1289">
          <cell r="CM1289" t="str">
            <v>16090_139_1</v>
          </cell>
          <cell r="CN1289" t="str">
            <v>FX risk - Lin appr</v>
          </cell>
          <cell r="CO1289" t="str">
            <v>Official VaR</v>
          </cell>
          <cell r="CP1289">
            <v>874406.36862733564</v>
          </cell>
          <cell r="CQ1289">
            <v>139</v>
          </cell>
          <cell r="CR1289">
            <v>1</v>
          </cell>
        </row>
        <row r="1290">
          <cell r="CM1290" t="str">
            <v>16090_242_1</v>
          </cell>
          <cell r="CN1290" t="str">
            <v>TOT HS part</v>
          </cell>
          <cell r="CO1290" t="str">
            <v>Official VaR</v>
          </cell>
          <cell r="CP1290">
            <v>874406.36862733564</v>
          </cell>
          <cell r="CQ1290">
            <v>242</v>
          </cell>
          <cell r="CR1290">
            <v>1</v>
          </cell>
        </row>
        <row r="1291">
          <cell r="CM1291" t="str">
            <v>16090_407_1</v>
          </cell>
          <cell r="CN1291" t="str">
            <v>Oil risk</v>
          </cell>
          <cell r="CO1291" t="str">
            <v>Official VaR</v>
          </cell>
          <cell r="CP1291">
            <v>0</v>
          </cell>
          <cell r="CQ1291">
            <v>407</v>
          </cell>
          <cell r="CR1291">
            <v>1</v>
          </cell>
        </row>
        <row r="1292">
          <cell r="CM1292" t="str">
            <v>16100_1_1</v>
          </cell>
          <cell r="CN1292" t="str">
            <v>Interest rate</v>
          </cell>
          <cell r="CO1292" t="str">
            <v>Official VaR</v>
          </cell>
          <cell r="CP1292">
            <v>0</v>
          </cell>
          <cell r="CQ1292">
            <v>1</v>
          </cell>
          <cell r="CR1292">
            <v>1</v>
          </cell>
        </row>
        <row r="1293">
          <cell r="CM1293" t="str">
            <v>16100_3_1</v>
          </cell>
          <cell r="CN1293" t="str">
            <v>Equity (old)</v>
          </cell>
          <cell r="CO1293" t="str">
            <v>Official VaR</v>
          </cell>
          <cell r="CP1293">
            <v>0</v>
          </cell>
          <cell r="CQ1293">
            <v>3</v>
          </cell>
          <cell r="CR1293">
            <v>1</v>
          </cell>
        </row>
        <row r="1294">
          <cell r="CM1294" t="str">
            <v>16100_8_1</v>
          </cell>
          <cell r="CN1294" t="str">
            <v>Equity, non-listed</v>
          </cell>
          <cell r="CO1294" t="str">
            <v>Official VaR</v>
          </cell>
          <cell r="CP1294">
            <v>0</v>
          </cell>
          <cell r="CQ1294">
            <v>8</v>
          </cell>
          <cell r="CR1294">
            <v>1</v>
          </cell>
        </row>
        <row r="1295">
          <cell r="CM1295" t="str">
            <v>16100_13_1</v>
          </cell>
          <cell r="CN1295" t="str">
            <v>Total equity</v>
          </cell>
          <cell r="CO1295" t="str">
            <v>Official VaR</v>
          </cell>
          <cell r="CP1295">
            <v>0</v>
          </cell>
          <cell r="CQ1295">
            <v>13</v>
          </cell>
          <cell r="CR1295">
            <v>1</v>
          </cell>
        </row>
        <row r="1296">
          <cell r="CM1296" t="str">
            <v>16100_16_1</v>
          </cell>
          <cell r="CN1296" t="str">
            <v>Total risk + EQopt</v>
          </cell>
          <cell r="CO1296" t="str">
            <v>Official VaR</v>
          </cell>
          <cell r="CP1296">
            <v>874406.36862733564</v>
          </cell>
          <cell r="CQ1296">
            <v>16</v>
          </cell>
          <cell r="CR1296">
            <v>1</v>
          </cell>
        </row>
        <row r="1297">
          <cell r="CM1297" t="str">
            <v>16100_30_1</v>
          </cell>
          <cell r="CN1297" t="str">
            <v>Total IR risk</v>
          </cell>
          <cell r="CO1297" t="str">
            <v>Official VaR</v>
          </cell>
          <cell r="CP1297">
            <v>0</v>
          </cell>
          <cell r="CQ1297">
            <v>30</v>
          </cell>
          <cell r="CR1297">
            <v>1</v>
          </cell>
        </row>
        <row r="1298">
          <cell r="CM1298" t="str">
            <v>16100_34_1</v>
          </cell>
          <cell r="CN1298" t="str">
            <v>Equity, listed</v>
          </cell>
          <cell r="CO1298" t="str">
            <v>Official VaR</v>
          </cell>
          <cell r="CP1298">
            <v>0</v>
          </cell>
          <cell r="CQ1298">
            <v>34</v>
          </cell>
          <cell r="CR1298">
            <v>1</v>
          </cell>
        </row>
        <row r="1299">
          <cell r="CM1299" t="str">
            <v>16100_46_1</v>
          </cell>
          <cell r="CN1299" t="str">
            <v>Eqt + options</v>
          </cell>
          <cell r="CO1299" t="str">
            <v>Official VaR</v>
          </cell>
          <cell r="CP1299">
            <v>0</v>
          </cell>
          <cell r="CQ1299">
            <v>46</v>
          </cell>
          <cell r="CR1299">
            <v>1</v>
          </cell>
        </row>
        <row r="1300">
          <cell r="CM1300" t="str">
            <v>16100_51_1</v>
          </cell>
          <cell r="CN1300" t="str">
            <v>INT Hist simu contr</v>
          </cell>
          <cell r="CO1300" t="str">
            <v>Official VaR</v>
          </cell>
          <cell r="CP1300">
            <v>0</v>
          </cell>
          <cell r="CQ1300">
            <v>51</v>
          </cell>
          <cell r="CR1300">
            <v>1</v>
          </cell>
        </row>
        <row r="1301">
          <cell r="CM1301" t="str">
            <v>16100_74_1</v>
          </cell>
          <cell r="CN1301" t="str">
            <v>Credit Spread</v>
          </cell>
          <cell r="CO1301" t="str">
            <v>Official VaR</v>
          </cell>
          <cell r="CP1301">
            <v>0</v>
          </cell>
          <cell r="CQ1301">
            <v>74</v>
          </cell>
          <cell r="CR1301">
            <v>1</v>
          </cell>
        </row>
        <row r="1302">
          <cell r="CM1302" t="str">
            <v>16100_118_1</v>
          </cell>
          <cell r="CN1302" t="str">
            <v>FX risk incl options</v>
          </cell>
          <cell r="CO1302" t="str">
            <v>Official VaR</v>
          </cell>
          <cell r="CP1302">
            <v>874406.36862733564</v>
          </cell>
          <cell r="CQ1302">
            <v>118</v>
          </cell>
          <cell r="CR1302">
            <v>1</v>
          </cell>
        </row>
        <row r="1303">
          <cell r="CM1303" t="str">
            <v>16100_119_1</v>
          </cell>
          <cell r="CN1303" t="str">
            <v>FX risk - HS part</v>
          </cell>
          <cell r="CO1303" t="str">
            <v>Official VaR</v>
          </cell>
          <cell r="CP1303">
            <v>874406.36862733564</v>
          </cell>
          <cell r="CQ1303">
            <v>119</v>
          </cell>
          <cell r="CR1303">
            <v>1</v>
          </cell>
        </row>
        <row r="1304">
          <cell r="CM1304" t="str">
            <v>16100_133_1</v>
          </cell>
          <cell r="CN1304" t="str">
            <v>CS VaR Hist simu</v>
          </cell>
          <cell r="CO1304" t="str">
            <v>Official VaR</v>
          </cell>
          <cell r="CP1304">
            <v>0</v>
          </cell>
          <cell r="CQ1304">
            <v>133</v>
          </cell>
          <cell r="CR1304">
            <v>1</v>
          </cell>
        </row>
        <row r="1305">
          <cell r="CM1305" t="str">
            <v>16100_139_1</v>
          </cell>
          <cell r="CN1305" t="str">
            <v>FX risk - Lin appr</v>
          </cell>
          <cell r="CO1305" t="str">
            <v>Official VaR</v>
          </cell>
          <cell r="CP1305">
            <v>874406.36862733564</v>
          </cell>
          <cell r="CQ1305">
            <v>139</v>
          </cell>
          <cell r="CR1305">
            <v>1</v>
          </cell>
        </row>
        <row r="1306">
          <cell r="CM1306" t="str">
            <v>16100_242_1</v>
          </cell>
          <cell r="CN1306" t="str">
            <v>TOT HS part</v>
          </cell>
          <cell r="CO1306" t="str">
            <v>Official VaR</v>
          </cell>
          <cell r="CP1306">
            <v>874406.36862733564</v>
          </cell>
          <cell r="CQ1306">
            <v>242</v>
          </cell>
          <cell r="CR1306">
            <v>1</v>
          </cell>
        </row>
        <row r="1307">
          <cell r="CM1307" t="str">
            <v>16100_407_1</v>
          </cell>
          <cell r="CN1307" t="str">
            <v>Oil risk</v>
          </cell>
          <cell r="CO1307" t="str">
            <v>Official VaR</v>
          </cell>
          <cell r="CP1307">
            <v>0</v>
          </cell>
          <cell r="CQ1307">
            <v>407</v>
          </cell>
          <cell r="CR1307">
            <v>1</v>
          </cell>
        </row>
        <row r="1308">
          <cell r="CM1308" t="str">
            <v>50006_1_1</v>
          </cell>
          <cell r="CN1308" t="str">
            <v>Interest rate</v>
          </cell>
          <cell r="CO1308" t="str">
            <v>Official VaR</v>
          </cell>
          <cell r="CP1308">
            <v>28251801.183917399</v>
          </cell>
          <cell r="CQ1308">
            <v>1</v>
          </cell>
          <cell r="CR1308">
            <v>1</v>
          </cell>
        </row>
        <row r="1309">
          <cell r="CM1309" t="str">
            <v>50006_3_1</v>
          </cell>
          <cell r="CN1309" t="str">
            <v>Equity (old)</v>
          </cell>
          <cell r="CO1309" t="str">
            <v>Official VaR</v>
          </cell>
          <cell r="CP1309">
            <v>8257953.1054139566</v>
          </cell>
          <cell r="CQ1309">
            <v>3</v>
          </cell>
          <cell r="CR1309">
            <v>1</v>
          </cell>
        </row>
        <row r="1310">
          <cell r="CM1310" t="str">
            <v>50006_8_1</v>
          </cell>
          <cell r="CN1310" t="str">
            <v>Equity, non-listed</v>
          </cell>
          <cell r="CO1310" t="str">
            <v>Official VaR</v>
          </cell>
          <cell r="CP1310">
            <v>2090939.6184623765</v>
          </cell>
          <cell r="CQ1310">
            <v>8</v>
          </cell>
          <cell r="CR1310">
            <v>1</v>
          </cell>
        </row>
        <row r="1311">
          <cell r="CM1311" t="str">
            <v>50006_13_1</v>
          </cell>
          <cell r="CN1311" t="str">
            <v>Total equity</v>
          </cell>
          <cell r="CO1311" t="str">
            <v>Official VaR</v>
          </cell>
          <cell r="CP1311">
            <v>8257953.1054139566</v>
          </cell>
          <cell r="CQ1311">
            <v>13</v>
          </cell>
          <cell r="CR1311">
            <v>1</v>
          </cell>
        </row>
        <row r="1312">
          <cell r="CM1312" t="str">
            <v>50006_16_1</v>
          </cell>
          <cell r="CN1312" t="str">
            <v>Total risk + EQopt</v>
          </cell>
          <cell r="CO1312" t="str">
            <v>Official VaR</v>
          </cell>
          <cell r="CP1312">
            <v>28040461.748746853</v>
          </cell>
          <cell r="CQ1312">
            <v>16</v>
          </cell>
          <cell r="CR1312">
            <v>1</v>
          </cell>
        </row>
        <row r="1313">
          <cell r="CM1313" t="str">
            <v>50006_26_1</v>
          </cell>
          <cell r="CN1313" t="str">
            <v xml:space="preserve">CS VaR </v>
          </cell>
          <cell r="CO1313" t="str">
            <v>Official VaR</v>
          </cell>
          <cell r="CP1313">
            <v>5411690.5309032016</v>
          </cell>
          <cell r="CQ1313">
            <v>26</v>
          </cell>
          <cell r="CR1313">
            <v>1</v>
          </cell>
        </row>
        <row r="1314">
          <cell r="CM1314" t="str">
            <v>50006_30_1</v>
          </cell>
          <cell r="CN1314" t="str">
            <v>Total IR risk</v>
          </cell>
          <cell r="CO1314" t="str">
            <v>Official VaR</v>
          </cell>
          <cell r="CP1314">
            <v>29353751.925981469</v>
          </cell>
          <cell r="CQ1314">
            <v>30</v>
          </cell>
          <cell r="CR1314">
            <v>1</v>
          </cell>
        </row>
        <row r="1315">
          <cell r="CM1315" t="str">
            <v>50006_34_1</v>
          </cell>
          <cell r="CN1315" t="str">
            <v>Equity, listed</v>
          </cell>
          <cell r="CO1315" t="str">
            <v>Official VaR</v>
          </cell>
          <cell r="CP1315">
            <v>6381258.8289179839</v>
          </cell>
          <cell r="CQ1315">
            <v>34</v>
          </cell>
          <cell r="CR1315">
            <v>1</v>
          </cell>
        </row>
        <row r="1316">
          <cell r="CM1316" t="str">
            <v>50006_46_1</v>
          </cell>
          <cell r="CN1316" t="str">
            <v>Eqt + options</v>
          </cell>
          <cell r="CO1316" t="str">
            <v>Official VaR</v>
          </cell>
          <cell r="CP1316">
            <v>8257953.1054139566</v>
          </cell>
          <cell r="CQ1316">
            <v>46</v>
          </cell>
          <cell r="CR1316">
            <v>1</v>
          </cell>
        </row>
        <row r="1317">
          <cell r="CM1317" t="str">
            <v>50006_51_1</v>
          </cell>
          <cell r="CN1317" t="str">
            <v>INT Hist simu contr</v>
          </cell>
          <cell r="CO1317" t="str">
            <v>Official VaR</v>
          </cell>
          <cell r="CP1317">
            <v>29353751.925981469</v>
          </cell>
          <cell r="CQ1317">
            <v>51</v>
          </cell>
          <cell r="CR1317">
            <v>1</v>
          </cell>
        </row>
        <row r="1318">
          <cell r="CM1318" t="str">
            <v>50006_74_1</v>
          </cell>
          <cell r="CN1318" t="str">
            <v>Credit Spread</v>
          </cell>
          <cell r="CO1318" t="str">
            <v>Official VaR</v>
          </cell>
          <cell r="CP1318">
            <v>5411690.5309032016</v>
          </cell>
          <cell r="CQ1318">
            <v>74</v>
          </cell>
          <cell r="CR1318">
            <v>1</v>
          </cell>
        </row>
        <row r="1319">
          <cell r="CM1319" t="str">
            <v>50006_118_1</v>
          </cell>
          <cell r="CN1319" t="str">
            <v>FX risk incl options</v>
          </cell>
          <cell r="CO1319" t="str">
            <v>Official VaR</v>
          </cell>
          <cell r="CP1319">
            <v>2776037.8857281404</v>
          </cell>
          <cell r="CQ1319">
            <v>118</v>
          </cell>
          <cell r="CR1319">
            <v>1</v>
          </cell>
        </row>
        <row r="1320">
          <cell r="CM1320" t="str">
            <v>50006_119_1</v>
          </cell>
          <cell r="CN1320" t="str">
            <v>FX risk - HS part</v>
          </cell>
          <cell r="CO1320" t="str">
            <v>Official VaR</v>
          </cell>
          <cell r="CP1320">
            <v>2776037.8857281404</v>
          </cell>
          <cell r="CQ1320">
            <v>119</v>
          </cell>
          <cell r="CR1320">
            <v>1</v>
          </cell>
        </row>
        <row r="1321">
          <cell r="CM1321" t="str">
            <v>50006_133_1</v>
          </cell>
          <cell r="CN1321" t="str">
            <v>CS VaR Hist simu</v>
          </cell>
          <cell r="CO1321" t="str">
            <v>Official VaR</v>
          </cell>
          <cell r="CP1321">
            <v>5411690.5309032016</v>
          </cell>
          <cell r="CQ1321">
            <v>133</v>
          </cell>
          <cell r="CR1321">
            <v>1</v>
          </cell>
        </row>
        <row r="1322">
          <cell r="CM1322" t="str">
            <v>50006_139_1</v>
          </cell>
          <cell r="CN1322" t="str">
            <v>FX risk - Lin appr</v>
          </cell>
          <cell r="CO1322" t="str">
            <v>Official VaR</v>
          </cell>
          <cell r="CP1322">
            <v>2776037.8857281404</v>
          </cell>
          <cell r="CQ1322">
            <v>139</v>
          </cell>
          <cell r="CR1322">
            <v>1</v>
          </cell>
        </row>
        <row r="1323">
          <cell r="CM1323" t="str">
            <v>50006_242_1</v>
          </cell>
          <cell r="CN1323" t="str">
            <v>TOT HS part</v>
          </cell>
          <cell r="CO1323" t="str">
            <v>Official VaR</v>
          </cell>
          <cell r="CP1323">
            <v>28040461.748746853</v>
          </cell>
          <cell r="CQ1323">
            <v>242</v>
          </cell>
          <cell r="CR1323">
            <v>1</v>
          </cell>
        </row>
        <row r="1324">
          <cell r="CM1324" t="str">
            <v>50006_407_1</v>
          </cell>
          <cell r="CN1324" t="str">
            <v>Oil risk</v>
          </cell>
          <cell r="CO1324" t="str">
            <v>Official VaR</v>
          </cell>
          <cell r="CP1324">
            <v>0</v>
          </cell>
          <cell r="CQ1324">
            <v>407</v>
          </cell>
          <cell r="CR1324">
            <v>1</v>
          </cell>
        </row>
        <row r="1325">
          <cell r="CM1325" t="str">
            <v>50006_408_1</v>
          </cell>
          <cell r="CN1325" t="str">
            <v>TOT HS w OIL</v>
          </cell>
          <cell r="CO1325" t="str">
            <v>Official VaR</v>
          </cell>
          <cell r="CP1325">
            <v>28040461.748746853</v>
          </cell>
          <cell r="CQ1325">
            <v>408</v>
          </cell>
          <cell r="CR1325">
            <v>1</v>
          </cell>
        </row>
        <row r="1326">
          <cell r="CM1326" t="str">
            <v>50006_409_1</v>
          </cell>
          <cell r="CN1326" t="str">
            <v>TOT HS w OIL + ADD</v>
          </cell>
          <cell r="CO1326" t="str">
            <v>Official VaR</v>
          </cell>
          <cell r="CP1326">
            <v>28040461.748746853</v>
          </cell>
          <cell r="CQ1326">
            <v>409</v>
          </cell>
          <cell r="CR1326">
            <v>1</v>
          </cell>
        </row>
        <row r="1327">
          <cell r="CM1327" t="str">
            <v>50006_512_1</v>
          </cell>
          <cell r="CN1327" t="str">
            <v>Freight Risk</v>
          </cell>
          <cell r="CO1327" t="str">
            <v>Official VaR</v>
          </cell>
          <cell r="CP1327">
            <v>0</v>
          </cell>
          <cell r="CQ1327">
            <v>512</v>
          </cell>
          <cell r="CR1327">
            <v>1</v>
          </cell>
        </row>
        <row r="1328">
          <cell r="CM1328" t="str">
            <v>50006_530_1</v>
          </cell>
          <cell r="CN1328" t="str">
            <v>Commodity Risk</v>
          </cell>
          <cell r="CO1328" t="str">
            <v>Official VaR</v>
          </cell>
          <cell r="CP1328">
            <v>0</v>
          </cell>
          <cell r="CQ1328">
            <v>530</v>
          </cell>
          <cell r="CR1328">
            <v>1</v>
          </cell>
        </row>
        <row r="1329">
          <cell r="CM1329" t="str">
            <v>50025_1_1</v>
          </cell>
          <cell r="CN1329" t="str">
            <v>Interest rate</v>
          </cell>
          <cell r="CO1329" t="str">
            <v>Official VaR</v>
          </cell>
          <cell r="CP1329">
            <v>0</v>
          </cell>
          <cell r="CQ1329">
            <v>1</v>
          </cell>
          <cell r="CR1329">
            <v>1</v>
          </cell>
        </row>
        <row r="1330">
          <cell r="CM1330" t="str">
            <v>50025_3_1</v>
          </cell>
          <cell r="CN1330" t="str">
            <v>Equity (old)</v>
          </cell>
          <cell r="CO1330" t="str">
            <v>Official VaR</v>
          </cell>
          <cell r="CP1330">
            <v>0</v>
          </cell>
          <cell r="CQ1330">
            <v>3</v>
          </cell>
          <cell r="CR1330">
            <v>1</v>
          </cell>
        </row>
        <row r="1331">
          <cell r="CM1331" t="str">
            <v>50025_8_1</v>
          </cell>
          <cell r="CN1331" t="str">
            <v>Equity, non-listed</v>
          </cell>
          <cell r="CO1331" t="str">
            <v>Official VaR</v>
          </cell>
          <cell r="CP1331">
            <v>0</v>
          </cell>
          <cell r="CQ1331">
            <v>8</v>
          </cell>
          <cell r="CR1331">
            <v>1</v>
          </cell>
        </row>
        <row r="1332">
          <cell r="CM1332" t="str">
            <v>50025_13_1</v>
          </cell>
          <cell r="CN1332" t="str">
            <v>Total equity</v>
          </cell>
          <cell r="CO1332" t="str">
            <v>Official VaR</v>
          </cell>
          <cell r="CP1332">
            <v>0</v>
          </cell>
          <cell r="CQ1332">
            <v>13</v>
          </cell>
          <cell r="CR1332">
            <v>1</v>
          </cell>
        </row>
        <row r="1333">
          <cell r="CM1333" t="str">
            <v>50025_16_1</v>
          </cell>
          <cell r="CN1333" t="str">
            <v>Total risk + EQopt</v>
          </cell>
          <cell r="CO1333" t="str">
            <v>Official VaR</v>
          </cell>
          <cell r="CP1333">
            <v>2.0106288409627251E-32</v>
          </cell>
          <cell r="CQ1333">
            <v>16</v>
          </cell>
          <cell r="CR1333">
            <v>1</v>
          </cell>
        </row>
        <row r="1334">
          <cell r="CM1334" t="str">
            <v>50025_30_1</v>
          </cell>
          <cell r="CN1334" t="str">
            <v>Total IR risk</v>
          </cell>
          <cell r="CO1334" t="str">
            <v>Official VaR</v>
          </cell>
          <cell r="CP1334">
            <v>0</v>
          </cell>
          <cell r="CQ1334">
            <v>30</v>
          </cell>
          <cell r="CR1334">
            <v>1</v>
          </cell>
        </row>
        <row r="1335">
          <cell r="CM1335" t="str">
            <v>50025_34_1</v>
          </cell>
          <cell r="CN1335" t="str">
            <v>Equity, listed</v>
          </cell>
          <cell r="CO1335" t="str">
            <v>Official VaR</v>
          </cell>
          <cell r="CP1335">
            <v>0</v>
          </cell>
          <cell r="CQ1335">
            <v>34</v>
          </cell>
          <cell r="CR1335">
            <v>1</v>
          </cell>
        </row>
        <row r="1336">
          <cell r="CM1336" t="str">
            <v>50025_46_1</v>
          </cell>
          <cell r="CN1336" t="str">
            <v>Eqt + options</v>
          </cell>
          <cell r="CO1336" t="str">
            <v>Official VaR</v>
          </cell>
          <cell r="CP1336">
            <v>0</v>
          </cell>
          <cell r="CQ1336">
            <v>46</v>
          </cell>
          <cell r="CR1336">
            <v>1</v>
          </cell>
        </row>
        <row r="1337">
          <cell r="CM1337" t="str">
            <v>50025_51_1</v>
          </cell>
          <cell r="CN1337" t="str">
            <v>INT Hist simu contr</v>
          </cell>
          <cell r="CO1337" t="str">
            <v>Official VaR</v>
          </cell>
          <cell r="CP1337">
            <v>0</v>
          </cell>
          <cell r="CQ1337">
            <v>51</v>
          </cell>
          <cell r="CR1337">
            <v>1</v>
          </cell>
        </row>
        <row r="1338">
          <cell r="CM1338" t="str">
            <v>50025_74_1</v>
          </cell>
          <cell r="CN1338" t="str">
            <v>Credit Spread</v>
          </cell>
          <cell r="CO1338" t="str">
            <v>Official VaR</v>
          </cell>
          <cell r="CP1338">
            <v>0</v>
          </cell>
          <cell r="CQ1338">
            <v>74</v>
          </cell>
          <cell r="CR1338">
            <v>1</v>
          </cell>
        </row>
        <row r="1339">
          <cell r="CM1339" t="str">
            <v>50025_118_1</v>
          </cell>
          <cell r="CN1339" t="str">
            <v>FX risk incl options</v>
          </cell>
          <cell r="CO1339" t="str">
            <v>Official VaR</v>
          </cell>
          <cell r="CP1339">
            <v>2.0106288409627251E-32</v>
          </cell>
          <cell r="CQ1339">
            <v>118</v>
          </cell>
          <cell r="CR1339">
            <v>1</v>
          </cell>
        </row>
        <row r="1340">
          <cell r="CM1340" t="str">
            <v>50025_119_1</v>
          </cell>
          <cell r="CN1340" t="str">
            <v>FX risk - HS part</v>
          </cell>
          <cell r="CO1340" t="str">
            <v>Official VaR</v>
          </cell>
          <cell r="CP1340">
            <v>2.0106288409627251E-32</v>
          </cell>
          <cell r="CQ1340">
            <v>119</v>
          </cell>
          <cell r="CR1340">
            <v>1</v>
          </cell>
        </row>
        <row r="1341">
          <cell r="CM1341" t="str">
            <v>50025_133_1</v>
          </cell>
          <cell r="CN1341" t="str">
            <v>CS VaR Hist simu</v>
          </cell>
          <cell r="CO1341" t="str">
            <v>Official VaR</v>
          </cell>
          <cell r="CP1341">
            <v>0</v>
          </cell>
          <cell r="CQ1341">
            <v>133</v>
          </cell>
          <cell r="CR1341">
            <v>1</v>
          </cell>
        </row>
        <row r="1342">
          <cell r="CM1342" t="str">
            <v>50025_139_1</v>
          </cell>
          <cell r="CN1342" t="str">
            <v>FX risk - Lin appr</v>
          </cell>
          <cell r="CO1342" t="str">
            <v>Official VaR</v>
          </cell>
          <cell r="CP1342">
            <v>2.0106288409627251E-32</v>
          </cell>
          <cell r="CQ1342">
            <v>139</v>
          </cell>
          <cell r="CR1342">
            <v>1</v>
          </cell>
        </row>
        <row r="1343">
          <cell r="CM1343" t="str">
            <v>50025_242_1</v>
          </cell>
          <cell r="CN1343" t="str">
            <v>TOT HS part</v>
          </cell>
          <cell r="CO1343" t="str">
            <v>Official VaR</v>
          </cell>
          <cell r="CP1343">
            <v>2.0106288409627251E-32</v>
          </cell>
          <cell r="CQ1343">
            <v>242</v>
          </cell>
          <cell r="CR1343">
            <v>1</v>
          </cell>
        </row>
        <row r="1344">
          <cell r="CM1344" t="str">
            <v>50025_407_1</v>
          </cell>
          <cell r="CN1344" t="str">
            <v>Oil risk</v>
          </cell>
          <cell r="CO1344" t="str">
            <v>Official VaR</v>
          </cell>
          <cell r="CP1344">
            <v>0</v>
          </cell>
          <cell r="CQ1344">
            <v>407</v>
          </cell>
          <cell r="CR1344">
            <v>1</v>
          </cell>
        </row>
        <row r="1345">
          <cell r="CM1345" t="str">
            <v>50400_1_1</v>
          </cell>
          <cell r="CN1345" t="str">
            <v>Interest rate</v>
          </cell>
          <cell r="CO1345" t="str">
            <v>Official VaR</v>
          </cell>
          <cell r="CP1345">
            <v>10077117.359989306</v>
          </cell>
          <cell r="CQ1345">
            <v>1</v>
          </cell>
          <cell r="CR1345">
            <v>1</v>
          </cell>
        </row>
        <row r="1346">
          <cell r="CM1346" t="str">
            <v>50400_3_1</v>
          </cell>
          <cell r="CN1346" t="str">
            <v>Equity (old)</v>
          </cell>
          <cell r="CO1346" t="str">
            <v>Official VaR</v>
          </cell>
          <cell r="CP1346">
            <v>0</v>
          </cell>
          <cell r="CQ1346">
            <v>3</v>
          </cell>
          <cell r="CR1346">
            <v>1</v>
          </cell>
        </row>
        <row r="1347">
          <cell r="CM1347" t="str">
            <v>50400_8_1</v>
          </cell>
          <cell r="CN1347" t="str">
            <v>Equity, non-listed</v>
          </cell>
          <cell r="CO1347" t="str">
            <v>Official VaR</v>
          </cell>
          <cell r="CP1347">
            <v>0</v>
          </cell>
          <cell r="CQ1347">
            <v>8</v>
          </cell>
          <cell r="CR1347">
            <v>1</v>
          </cell>
        </row>
        <row r="1348">
          <cell r="CM1348" t="str">
            <v>50400_13_1</v>
          </cell>
          <cell r="CN1348" t="str">
            <v>Total equity</v>
          </cell>
          <cell r="CO1348" t="str">
            <v>Official VaR</v>
          </cell>
          <cell r="CP1348">
            <v>0</v>
          </cell>
          <cell r="CQ1348">
            <v>13</v>
          </cell>
          <cell r="CR1348">
            <v>1</v>
          </cell>
        </row>
        <row r="1349">
          <cell r="CM1349" t="str">
            <v>50400_16_1</v>
          </cell>
          <cell r="CN1349" t="str">
            <v>Total risk + EQopt</v>
          </cell>
          <cell r="CO1349" t="str">
            <v>Official VaR</v>
          </cell>
          <cell r="CP1349">
            <v>9841081.2564106565</v>
          </cell>
          <cell r="CQ1349">
            <v>16</v>
          </cell>
          <cell r="CR1349">
            <v>1</v>
          </cell>
        </row>
        <row r="1350">
          <cell r="CM1350" t="str">
            <v>50400_26_1</v>
          </cell>
          <cell r="CN1350" t="str">
            <v xml:space="preserve">CS VaR </v>
          </cell>
          <cell r="CO1350" t="str">
            <v>Official VaR</v>
          </cell>
          <cell r="CP1350">
            <v>0</v>
          </cell>
          <cell r="CQ1350">
            <v>26</v>
          </cell>
          <cell r="CR1350">
            <v>1</v>
          </cell>
        </row>
        <row r="1351">
          <cell r="CM1351" t="str">
            <v>50400_30_1</v>
          </cell>
          <cell r="CN1351" t="str">
            <v>Total IR risk</v>
          </cell>
          <cell r="CO1351" t="str">
            <v>Official VaR</v>
          </cell>
          <cell r="CP1351">
            <v>10078740.576025415</v>
          </cell>
          <cell r="CQ1351">
            <v>30</v>
          </cell>
          <cell r="CR1351">
            <v>1</v>
          </cell>
        </row>
        <row r="1352">
          <cell r="CM1352" t="str">
            <v>50400_34_1</v>
          </cell>
          <cell r="CN1352" t="str">
            <v>Equity, listed</v>
          </cell>
          <cell r="CO1352" t="str">
            <v>Official VaR</v>
          </cell>
          <cell r="CP1352">
            <v>0</v>
          </cell>
          <cell r="CQ1352">
            <v>34</v>
          </cell>
          <cell r="CR1352">
            <v>1</v>
          </cell>
        </row>
        <row r="1353">
          <cell r="CM1353" t="str">
            <v>50400_46_1</v>
          </cell>
          <cell r="CN1353" t="str">
            <v>Eqt + options</v>
          </cell>
          <cell r="CO1353" t="str">
            <v>Official VaR</v>
          </cell>
          <cell r="CP1353">
            <v>0</v>
          </cell>
          <cell r="CQ1353">
            <v>46</v>
          </cell>
          <cell r="CR1353">
            <v>1</v>
          </cell>
        </row>
        <row r="1354">
          <cell r="CM1354" t="str">
            <v>50400_51_1</v>
          </cell>
          <cell r="CN1354" t="str">
            <v>INT Hist simu contr</v>
          </cell>
          <cell r="CO1354" t="str">
            <v>Official VaR</v>
          </cell>
          <cell r="CP1354">
            <v>10078740.576025415</v>
          </cell>
          <cell r="CQ1354">
            <v>51</v>
          </cell>
          <cell r="CR1354">
            <v>1</v>
          </cell>
        </row>
        <row r="1355">
          <cell r="CM1355" t="str">
            <v>50400_74_1</v>
          </cell>
          <cell r="CN1355" t="str">
            <v>Credit Spread</v>
          </cell>
          <cell r="CO1355" t="str">
            <v>Official VaR</v>
          </cell>
          <cell r="CP1355">
            <v>0</v>
          </cell>
          <cell r="CQ1355">
            <v>74</v>
          </cell>
          <cell r="CR1355">
            <v>1</v>
          </cell>
        </row>
        <row r="1356">
          <cell r="CM1356" t="str">
            <v>50400_118_1</v>
          </cell>
          <cell r="CN1356" t="str">
            <v>FX risk incl options</v>
          </cell>
          <cell r="CO1356" t="str">
            <v>Official VaR</v>
          </cell>
          <cell r="CP1356">
            <v>614055.16304261959</v>
          </cell>
          <cell r="CQ1356">
            <v>118</v>
          </cell>
          <cell r="CR1356">
            <v>1</v>
          </cell>
        </row>
        <row r="1357">
          <cell r="CM1357" t="str">
            <v>50400_119_1</v>
          </cell>
          <cell r="CN1357" t="str">
            <v>FX risk - HS part</v>
          </cell>
          <cell r="CO1357" t="str">
            <v>Official VaR</v>
          </cell>
          <cell r="CP1357">
            <v>614055.16304261959</v>
          </cell>
          <cell r="CQ1357">
            <v>119</v>
          </cell>
          <cell r="CR1357">
            <v>1</v>
          </cell>
        </row>
        <row r="1358">
          <cell r="CM1358" t="str">
            <v>50400_133_1</v>
          </cell>
          <cell r="CN1358" t="str">
            <v>CS VaR Hist simu</v>
          </cell>
          <cell r="CO1358" t="str">
            <v>Official VaR</v>
          </cell>
          <cell r="CP1358">
            <v>0</v>
          </cell>
          <cell r="CQ1358">
            <v>133</v>
          </cell>
          <cell r="CR1358">
            <v>1</v>
          </cell>
        </row>
        <row r="1359">
          <cell r="CM1359" t="str">
            <v>50400_139_1</v>
          </cell>
          <cell r="CN1359" t="str">
            <v>FX risk - Lin appr</v>
          </cell>
          <cell r="CO1359" t="str">
            <v>Official VaR</v>
          </cell>
          <cell r="CP1359">
            <v>614055.16304261959</v>
          </cell>
          <cell r="CQ1359">
            <v>139</v>
          </cell>
          <cell r="CR1359">
            <v>1</v>
          </cell>
        </row>
        <row r="1360">
          <cell r="CM1360" t="str">
            <v>50400_242_1</v>
          </cell>
          <cell r="CN1360" t="str">
            <v>TOT HS part</v>
          </cell>
          <cell r="CO1360" t="str">
            <v>Official VaR</v>
          </cell>
          <cell r="CP1360">
            <v>9841081.2564106565</v>
          </cell>
          <cell r="CQ1360">
            <v>242</v>
          </cell>
          <cell r="CR1360">
            <v>1</v>
          </cell>
        </row>
        <row r="1361">
          <cell r="CM1361" t="str">
            <v>50400_407_1</v>
          </cell>
          <cell r="CN1361" t="str">
            <v>Oil risk</v>
          </cell>
          <cell r="CO1361" t="str">
            <v>Official VaR</v>
          </cell>
          <cell r="CP1361">
            <v>0</v>
          </cell>
          <cell r="CQ1361">
            <v>407</v>
          </cell>
          <cell r="CR1361">
            <v>1</v>
          </cell>
        </row>
        <row r="1362">
          <cell r="CM1362" t="str">
            <v>50400_530_1</v>
          </cell>
          <cell r="CN1362" t="str">
            <v>Commodity Risk</v>
          </cell>
          <cell r="CO1362" t="str">
            <v>Official VaR</v>
          </cell>
          <cell r="CP1362">
            <v>0</v>
          </cell>
          <cell r="CQ1362">
            <v>530</v>
          </cell>
          <cell r="CR1362">
            <v>1</v>
          </cell>
        </row>
        <row r="1363">
          <cell r="CM1363" t="str">
            <v>50401_1_1</v>
          </cell>
          <cell r="CN1363" t="str">
            <v>Interest rate</v>
          </cell>
          <cell r="CO1363" t="str">
            <v>Official VaR</v>
          </cell>
          <cell r="CP1363">
            <v>1311892.7230723591</v>
          </cell>
          <cell r="CQ1363">
            <v>1</v>
          </cell>
          <cell r="CR1363">
            <v>1</v>
          </cell>
        </row>
        <row r="1364">
          <cell r="CM1364" t="str">
            <v>50401_3_1</v>
          </cell>
          <cell r="CN1364" t="str">
            <v>Equity (old)</v>
          </cell>
          <cell r="CO1364" t="str">
            <v>Official VaR</v>
          </cell>
          <cell r="CP1364">
            <v>0</v>
          </cell>
          <cell r="CQ1364">
            <v>3</v>
          </cell>
          <cell r="CR1364">
            <v>1</v>
          </cell>
        </row>
        <row r="1365">
          <cell r="CM1365" t="str">
            <v>50401_8_1</v>
          </cell>
          <cell r="CN1365" t="str">
            <v>Equity, non-listed</v>
          </cell>
          <cell r="CO1365" t="str">
            <v>Official VaR</v>
          </cell>
          <cell r="CP1365">
            <v>0</v>
          </cell>
          <cell r="CQ1365">
            <v>8</v>
          </cell>
          <cell r="CR1365">
            <v>1</v>
          </cell>
        </row>
        <row r="1366">
          <cell r="CM1366" t="str">
            <v>50401_13_1</v>
          </cell>
          <cell r="CN1366" t="str">
            <v>Total equity</v>
          </cell>
          <cell r="CO1366" t="str">
            <v>Official VaR</v>
          </cell>
          <cell r="CP1366">
            <v>0</v>
          </cell>
          <cell r="CQ1366">
            <v>13</v>
          </cell>
          <cell r="CR1366">
            <v>1</v>
          </cell>
        </row>
        <row r="1367">
          <cell r="CM1367" t="str">
            <v>50401_16_1</v>
          </cell>
          <cell r="CN1367" t="str">
            <v>Total risk + EQopt</v>
          </cell>
          <cell r="CO1367" t="str">
            <v>Official VaR</v>
          </cell>
          <cell r="CP1367">
            <v>1223902.8856104969</v>
          </cell>
          <cell r="CQ1367">
            <v>16</v>
          </cell>
          <cell r="CR1367">
            <v>1</v>
          </cell>
        </row>
        <row r="1368">
          <cell r="CM1368" t="str">
            <v>50401_26_1</v>
          </cell>
          <cell r="CN1368" t="str">
            <v xml:space="preserve">CS VaR </v>
          </cell>
          <cell r="CO1368" t="str">
            <v>Official VaR</v>
          </cell>
          <cell r="CP1368">
            <v>0</v>
          </cell>
          <cell r="CQ1368">
            <v>26</v>
          </cell>
          <cell r="CR1368">
            <v>1</v>
          </cell>
        </row>
        <row r="1369">
          <cell r="CM1369" t="str">
            <v>50401_30_1</v>
          </cell>
          <cell r="CN1369" t="str">
            <v>Total IR risk</v>
          </cell>
          <cell r="CO1369" t="str">
            <v>Official VaR</v>
          </cell>
          <cell r="CP1369">
            <v>1311892.7287531558</v>
          </cell>
          <cell r="CQ1369">
            <v>30</v>
          </cell>
          <cell r="CR1369">
            <v>1</v>
          </cell>
        </row>
        <row r="1370">
          <cell r="CM1370" t="str">
            <v>50401_34_1</v>
          </cell>
          <cell r="CN1370" t="str">
            <v>Equity, listed</v>
          </cell>
          <cell r="CO1370" t="str">
            <v>Official VaR</v>
          </cell>
          <cell r="CP1370">
            <v>0</v>
          </cell>
          <cell r="CQ1370">
            <v>34</v>
          </cell>
          <cell r="CR1370">
            <v>1</v>
          </cell>
        </row>
        <row r="1371">
          <cell r="CM1371" t="str">
            <v>50401_46_1</v>
          </cell>
          <cell r="CN1371" t="str">
            <v>Eqt + options</v>
          </cell>
          <cell r="CO1371" t="str">
            <v>Official VaR</v>
          </cell>
          <cell r="CP1371">
            <v>0</v>
          </cell>
          <cell r="CQ1371">
            <v>46</v>
          </cell>
          <cell r="CR1371">
            <v>1</v>
          </cell>
        </row>
        <row r="1372">
          <cell r="CM1372" t="str">
            <v>50401_51_1</v>
          </cell>
          <cell r="CN1372" t="str">
            <v>INT Hist simu contr</v>
          </cell>
          <cell r="CO1372" t="str">
            <v>Official VaR</v>
          </cell>
          <cell r="CP1372">
            <v>1311892.7287531558</v>
          </cell>
          <cell r="CQ1372">
            <v>51</v>
          </cell>
          <cell r="CR1372">
            <v>1</v>
          </cell>
        </row>
        <row r="1373">
          <cell r="CM1373" t="str">
            <v>50401_74_1</v>
          </cell>
          <cell r="CN1373" t="str">
            <v>Credit Spread</v>
          </cell>
          <cell r="CO1373" t="str">
            <v>Official VaR</v>
          </cell>
          <cell r="CP1373">
            <v>0</v>
          </cell>
          <cell r="CQ1373">
            <v>74</v>
          </cell>
          <cell r="CR1373">
            <v>1</v>
          </cell>
        </row>
        <row r="1374">
          <cell r="CM1374" t="str">
            <v>50401_118_1</v>
          </cell>
          <cell r="CN1374" t="str">
            <v>FX risk incl options</v>
          </cell>
          <cell r="CO1374" t="str">
            <v>Official VaR</v>
          </cell>
          <cell r="CP1374">
            <v>626688.09352869238</v>
          </cell>
          <cell r="CQ1374">
            <v>118</v>
          </cell>
          <cell r="CR1374">
            <v>1</v>
          </cell>
        </row>
        <row r="1375">
          <cell r="CM1375" t="str">
            <v>50401_119_1</v>
          </cell>
          <cell r="CN1375" t="str">
            <v>FX risk - HS part</v>
          </cell>
          <cell r="CO1375" t="str">
            <v>Official VaR</v>
          </cell>
          <cell r="CP1375">
            <v>626688.09352869238</v>
          </cell>
          <cell r="CQ1375">
            <v>119</v>
          </cell>
          <cell r="CR1375">
            <v>1</v>
          </cell>
        </row>
        <row r="1376">
          <cell r="CM1376" t="str">
            <v>50401_133_1</v>
          </cell>
          <cell r="CN1376" t="str">
            <v>CS VaR Hist simu</v>
          </cell>
          <cell r="CO1376" t="str">
            <v>Official VaR</v>
          </cell>
          <cell r="CP1376">
            <v>0</v>
          </cell>
          <cell r="CQ1376">
            <v>133</v>
          </cell>
          <cell r="CR1376">
            <v>1</v>
          </cell>
        </row>
        <row r="1377">
          <cell r="CM1377" t="str">
            <v>50401_139_1</v>
          </cell>
          <cell r="CN1377" t="str">
            <v>FX risk - Lin appr</v>
          </cell>
          <cell r="CO1377" t="str">
            <v>Official VaR</v>
          </cell>
          <cell r="CP1377">
            <v>626688.09352869238</v>
          </cell>
          <cell r="CQ1377">
            <v>139</v>
          </cell>
          <cell r="CR1377">
            <v>1</v>
          </cell>
        </row>
        <row r="1378">
          <cell r="CM1378" t="str">
            <v>50401_242_1</v>
          </cell>
          <cell r="CN1378" t="str">
            <v>TOT HS part</v>
          </cell>
          <cell r="CO1378" t="str">
            <v>Official VaR</v>
          </cell>
          <cell r="CP1378">
            <v>1223902.8856104969</v>
          </cell>
          <cell r="CQ1378">
            <v>242</v>
          </cell>
          <cell r="CR1378">
            <v>1</v>
          </cell>
        </row>
        <row r="1379">
          <cell r="CM1379" t="str">
            <v>50401_407_1</v>
          </cell>
          <cell r="CN1379" t="str">
            <v>Oil risk</v>
          </cell>
          <cell r="CO1379" t="str">
            <v>Official VaR</v>
          </cell>
          <cell r="CP1379">
            <v>0</v>
          </cell>
          <cell r="CQ1379">
            <v>407</v>
          </cell>
          <cell r="CR1379">
            <v>1</v>
          </cell>
        </row>
        <row r="1380">
          <cell r="CM1380" t="str">
            <v>50402_1_1</v>
          </cell>
          <cell r="CN1380" t="str">
            <v>Interest rate</v>
          </cell>
          <cell r="CO1380" t="str">
            <v>Official VaR</v>
          </cell>
          <cell r="CP1380">
            <v>1508617.4394066127</v>
          </cell>
          <cell r="CQ1380">
            <v>1</v>
          </cell>
          <cell r="CR1380">
            <v>1</v>
          </cell>
        </row>
        <row r="1381">
          <cell r="CM1381" t="str">
            <v>50402_3_1</v>
          </cell>
          <cell r="CN1381" t="str">
            <v>Equity (old)</v>
          </cell>
          <cell r="CO1381" t="str">
            <v>Official VaR</v>
          </cell>
          <cell r="CP1381">
            <v>0</v>
          </cell>
          <cell r="CQ1381">
            <v>3</v>
          </cell>
          <cell r="CR1381">
            <v>1</v>
          </cell>
        </row>
        <row r="1382">
          <cell r="CM1382" t="str">
            <v>50402_8_1</v>
          </cell>
          <cell r="CN1382" t="str">
            <v>Equity, non-listed</v>
          </cell>
          <cell r="CO1382" t="str">
            <v>Official VaR</v>
          </cell>
          <cell r="CP1382">
            <v>0</v>
          </cell>
          <cell r="CQ1382">
            <v>8</v>
          </cell>
          <cell r="CR1382">
            <v>1</v>
          </cell>
        </row>
        <row r="1383">
          <cell r="CM1383" t="str">
            <v>50402_13_1</v>
          </cell>
          <cell r="CN1383" t="str">
            <v>Total equity</v>
          </cell>
          <cell r="CO1383" t="str">
            <v>Official VaR</v>
          </cell>
          <cell r="CP1383">
            <v>0</v>
          </cell>
          <cell r="CQ1383">
            <v>13</v>
          </cell>
          <cell r="CR1383">
            <v>1</v>
          </cell>
        </row>
        <row r="1384">
          <cell r="CM1384" t="str">
            <v>50402_16_1</v>
          </cell>
          <cell r="CN1384" t="str">
            <v>Total risk + EQopt</v>
          </cell>
          <cell r="CO1384" t="str">
            <v>Official VaR</v>
          </cell>
          <cell r="CP1384">
            <v>1517910.2671101207</v>
          </cell>
          <cell r="CQ1384">
            <v>16</v>
          </cell>
          <cell r="CR1384">
            <v>1</v>
          </cell>
        </row>
        <row r="1385">
          <cell r="CM1385" t="str">
            <v>50402_26_1</v>
          </cell>
          <cell r="CN1385" t="str">
            <v xml:space="preserve">CS VaR </v>
          </cell>
          <cell r="CO1385" t="str">
            <v>Official VaR</v>
          </cell>
          <cell r="CP1385">
            <v>0</v>
          </cell>
          <cell r="CQ1385">
            <v>26</v>
          </cell>
          <cell r="CR1385">
            <v>1</v>
          </cell>
        </row>
        <row r="1386">
          <cell r="CM1386" t="str">
            <v>50402_30_1</v>
          </cell>
          <cell r="CN1386" t="str">
            <v>Total IR risk</v>
          </cell>
          <cell r="CO1386" t="str">
            <v>Official VaR</v>
          </cell>
          <cell r="CP1386">
            <v>1508617.4394066127</v>
          </cell>
          <cell r="CQ1386">
            <v>30</v>
          </cell>
          <cell r="CR1386">
            <v>1</v>
          </cell>
        </row>
        <row r="1387">
          <cell r="CM1387" t="str">
            <v>50402_34_1</v>
          </cell>
          <cell r="CN1387" t="str">
            <v>Equity, listed</v>
          </cell>
          <cell r="CO1387" t="str">
            <v>Official VaR</v>
          </cell>
          <cell r="CP1387">
            <v>0</v>
          </cell>
          <cell r="CQ1387">
            <v>34</v>
          </cell>
          <cell r="CR1387">
            <v>1</v>
          </cell>
        </row>
        <row r="1388">
          <cell r="CM1388" t="str">
            <v>50402_46_1</v>
          </cell>
          <cell r="CN1388" t="str">
            <v>Eqt + options</v>
          </cell>
          <cell r="CO1388" t="str">
            <v>Official VaR</v>
          </cell>
          <cell r="CP1388">
            <v>0</v>
          </cell>
          <cell r="CQ1388">
            <v>46</v>
          </cell>
          <cell r="CR1388">
            <v>1</v>
          </cell>
        </row>
        <row r="1389">
          <cell r="CM1389" t="str">
            <v>50402_51_1</v>
          </cell>
          <cell r="CN1389" t="str">
            <v>INT Hist simu contr</v>
          </cell>
          <cell r="CO1389" t="str">
            <v>Official VaR</v>
          </cell>
          <cell r="CP1389">
            <v>1508617.4394066127</v>
          </cell>
          <cell r="CQ1389">
            <v>51</v>
          </cell>
          <cell r="CR1389">
            <v>1</v>
          </cell>
        </row>
        <row r="1390">
          <cell r="CM1390" t="str">
            <v>50402_74_1</v>
          </cell>
          <cell r="CN1390" t="str">
            <v>Credit Spread</v>
          </cell>
          <cell r="CO1390" t="str">
            <v>Official VaR</v>
          </cell>
          <cell r="CP1390">
            <v>0</v>
          </cell>
          <cell r="CQ1390">
            <v>74</v>
          </cell>
          <cell r="CR1390">
            <v>1</v>
          </cell>
        </row>
        <row r="1391">
          <cell r="CM1391" t="str">
            <v>50402_118_1</v>
          </cell>
          <cell r="CN1391" t="str">
            <v>FX risk incl options</v>
          </cell>
          <cell r="CO1391" t="str">
            <v>Official VaR</v>
          </cell>
          <cell r="CP1391">
            <v>93400.63224988195</v>
          </cell>
          <cell r="CQ1391">
            <v>118</v>
          </cell>
          <cell r="CR1391">
            <v>1</v>
          </cell>
        </row>
        <row r="1392">
          <cell r="CM1392" t="str">
            <v>50402_119_1</v>
          </cell>
          <cell r="CN1392" t="str">
            <v>FX risk - HS part</v>
          </cell>
          <cell r="CO1392" t="str">
            <v>Official VaR</v>
          </cell>
          <cell r="CP1392">
            <v>93400.63224988195</v>
          </cell>
          <cell r="CQ1392">
            <v>119</v>
          </cell>
          <cell r="CR1392">
            <v>1</v>
          </cell>
        </row>
        <row r="1393">
          <cell r="CM1393" t="str">
            <v>50402_133_1</v>
          </cell>
          <cell r="CN1393" t="str">
            <v>CS VaR Hist simu</v>
          </cell>
          <cell r="CO1393" t="str">
            <v>Official VaR</v>
          </cell>
          <cell r="CP1393">
            <v>0</v>
          </cell>
          <cell r="CQ1393">
            <v>133</v>
          </cell>
          <cell r="CR1393">
            <v>1</v>
          </cell>
        </row>
        <row r="1394">
          <cell r="CM1394" t="str">
            <v>50402_139_1</v>
          </cell>
          <cell r="CN1394" t="str">
            <v>FX risk - Lin appr</v>
          </cell>
          <cell r="CO1394" t="str">
            <v>Official VaR</v>
          </cell>
          <cell r="CP1394">
            <v>93400.63224988195</v>
          </cell>
          <cell r="CQ1394">
            <v>139</v>
          </cell>
          <cell r="CR1394">
            <v>1</v>
          </cell>
        </row>
        <row r="1395">
          <cell r="CM1395" t="str">
            <v>50402_242_1</v>
          </cell>
          <cell r="CN1395" t="str">
            <v>TOT HS part</v>
          </cell>
          <cell r="CO1395" t="str">
            <v>Official VaR</v>
          </cell>
          <cell r="CP1395">
            <v>1517910.2671101207</v>
          </cell>
          <cell r="CQ1395">
            <v>242</v>
          </cell>
          <cell r="CR1395">
            <v>1</v>
          </cell>
        </row>
        <row r="1396">
          <cell r="CM1396" t="str">
            <v>50402_407_1</v>
          </cell>
          <cell r="CN1396" t="str">
            <v>Oil risk</v>
          </cell>
          <cell r="CO1396" t="str">
            <v>Official VaR</v>
          </cell>
          <cell r="CP1396">
            <v>0</v>
          </cell>
          <cell r="CQ1396">
            <v>407</v>
          </cell>
          <cell r="CR1396">
            <v>1</v>
          </cell>
        </row>
        <row r="1397">
          <cell r="CM1397" t="str">
            <v>50403_1_1</v>
          </cell>
          <cell r="CN1397" t="str">
            <v>Interest rate</v>
          </cell>
          <cell r="CO1397" t="str">
            <v>Official VaR</v>
          </cell>
          <cell r="CP1397">
            <v>2703781.7044006931</v>
          </cell>
          <cell r="CQ1397">
            <v>1</v>
          </cell>
          <cell r="CR1397">
            <v>1</v>
          </cell>
        </row>
        <row r="1398">
          <cell r="CM1398" t="str">
            <v>50403_3_1</v>
          </cell>
          <cell r="CN1398" t="str">
            <v>Equity (old)</v>
          </cell>
          <cell r="CO1398" t="str">
            <v>Official VaR</v>
          </cell>
          <cell r="CP1398">
            <v>0</v>
          </cell>
          <cell r="CQ1398">
            <v>3</v>
          </cell>
          <cell r="CR1398">
            <v>1</v>
          </cell>
        </row>
        <row r="1399">
          <cell r="CM1399" t="str">
            <v>50403_8_1</v>
          </cell>
          <cell r="CN1399" t="str">
            <v>Equity, non-listed</v>
          </cell>
          <cell r="CO1399" t="str">
            <v>Official VaR</v>
          </cell>
          <cell r="CP1399">
            <v>0</v>
          </cell>
          <cell r="CQ1399">
            <v>8</v>
          </cell>
          <cell r="CR1399">
            <v>1</v>
          </cell>
        </row>
        <row r="1400">
          <cell r="CM1400" t="str">
            <v>50403_13_1</v>
          </cell>
          <cell r="CN1400" t="str">
            <v>Total equity</v>
          </cell>
          <cell r="CO1400" t="str">
            <v>Official VaR</v>
          </cell>
          <cell r="CP1400">
            <v>0</v>
          </cell>
          <cell r="CQ1400">
            <v>13</v>
          </cell>
          <cell r="CR1400">
            <v>1</v>
          </cell>
        </row>
        <row r="1401">
          <cell r="CM1401" t="str">
            <v>50403_16_1</v>
          </cell>
          <cell r="CN1401" t="str">
            <v>Total risk + EQopt</v>
          </cell>
          <cell r="CO1401" t="str">
            <v>Official VaR</v>
          </cell>
          <cell r="CP1401">
            <v>2703781.7044006931</v>
          </cell>
          <cell r="CQ1401">
            <v>16</v>
          </cell>
          <cell r="CR1401">
            <v>1</v>
          </cell>
        </row>
        <row r="1402">
          <cell r="CM1402" t="str">
            <v>50403_26_1</v>
          </cell>
          <cell r="CN1402" t="str">
            <v xml:space="preserve">CS VaR </v>
          </cell>
          <cell r="CO1402" t="str">
            <v>Official VaR</v>
          </cell>
          <cell r="CP1402">
            <v>0</v>
          </cell>
          <cell r="CQ1402">
            <v>26</v>
          </cell>
          <cell r="CR1402">
            <v>1</v>
          </cell>
        </row>
        <row r="1403">
          <cell r="CM1403" t="str">
            <v>50403_30_1</v>
          </cell>
          <cell r="CN1403" t="str">
            <v>Total IR risk</v>
          </cell>
          <cell r="CO1403" t="str">
            <v>Official VaR</v>
          </cell>
          <cell r="CP1403">
            <v>2703781.7044006931</v>
          </cell>
          <cell r="CQ1403">
            <v>30</v>
          </cell>
          <cell r="CR1403">
            <v>1</v>
          </cell>
        </row>
        <row r="1404">
          <cell r="CM1404" t="str">
            <v>50403_34_1</v>
          </cell>
          <cell r="CN1404" t="str">
            <v>Equity, listed</v>
          </cell>
          <cell r="CO1404" t="str">
            <v>Official VaR</v>
          </cell>
          <cell r="CP1404">
            <v>0</v>
          </cell>
          <cell r="CQ1404">
            <v>34</v>
          </cell>
          <cell r="CR1404">
            <v>1</v>
          </cell>
        </row>
        <row r="1405">
          <cell r="CM1405" t="str">
            <v>50403_46_1</v>
          </cell>
          <cell r="CN1405" t="str">
            <v>Eqt + options</v>
          </cell>
          <cell r="CO1405" t="str">
            <v>Official VaR</v>
          </cell>
          <cell r="CP1405">
            <v>0</v>
          </cell>
          <cell r="CQ1405">
            <v>46</v>
          </cell>
          <cell r="CR1405">
            <v>1</v>
          </cell>
        </row>
        <row r="1406">
          <cell r="CM1406" t="str">
            <v>50403_51_1</v>
          </cell>
          <cell r="CN1406" t="str">
            <v>INT Hist simu contr</v>
          </cell>
          <cell r="CO1406" t="str">
            <v>Official VaR</v>
          </cell>
          <cell r="CP1406">
            <v>2703781.7044006931</v>
          </cell>
          <cell r="CQ1406">
            <v>51</v>
          </cell>
          <cell r="CR1406">
            <v>1</v>
          </cell>
        </row>
        <row r="1407">
          <cell r="CM1407" t="str">
            <v>50403_74_1</v>
          </cell>
          <cell r="CN1407" t="str">
            <v>Credit Spread</v>
          </cell>
          <cell r="CO1407" t="str">
            <v>Official VaR</v>
          </cell>
          <cell r="CP1407">
            <v>0</v>
          </cell>
          <cell r="CQ1407">
            <v>74</v>
          </cell>
          <cell r="CR1407">
            <v>1</v>
          </cell>
        </row>
        <row r="1408">
          <cell r="CM1408" t="str">
            <v>50403_118_1</v>
          </cell>
          <cell r="CN1408" t="str">
            <v>FX risk incl options</v>
          </cell>
          <cell r="CO1408" t="str">
            <v>Official VaR</v>
          </cell>
          <cell r="CP1408">
            <v>1.2351536033235907E-29</v>
          </cell>
          <cell r="CQ1408">
            <v>118</v>
          </cell>
          <cell r="CR1408">
            <v>1</v>
          </cell>
        </row>
        <row r="1409">
          <cell r="CM1409" t="str">
            <v>50403_119_1</v>
          </cell>
          <cell r="CN1409" t="str">
            <v>FX risk - HS part</v>
          </cell>
          <cell r="CO1409" t="str">
            <v>Official VaR</v>
          </cell>
          <cell r="CP1409">
            <v>1.2351536033235907E-29</v>
          </cell>
          <cell r="CQ1409">
            <v>119</v>
          </cell>
          <cell r="CR1409">
            <v>1</v>
          </cell>
        </row>
        <row r="1410">
          <cell r="CM1410" t="str">
            <v>50403_133_1</v>
          </cell>
          <cell r="CN1410" t="str">
            <v>CS VaR Hist simu</v>
          </cell>
          <cell r="CO1410" t="str">
            <v>Official VaR</v>
          </cell>
          <cell r="CP1410">
            <v>0</v>
          </cell>
          <cell r="CQ1410">
            <v>133</v>
          </cell>
          <cell r="CR1410">
            <v>1</v>
          </cell>
        </row>
        <row r="1411">
          <cell r="CM1411" t="str">
            <v>50403_139_1</v>
          </cell>
          <cell r="CN1411" t="str">
            <v>FX risk - Lin appr</v>
          </cell>
          <cell r="CO1411" t="str">
            <v>Official VaR</v>
          </cell>
          <cell r="CP1411">
            <v>1.2351536033235907E-29</v>
          </cell>
          <cell r="CQ1411">
            <v>139</v>
          </cell>
          <cell r="CR1411">
            <v>1</v>
          </cell>
        </row>
        <row r="1412">
          <cell r="CM1412" t="str">
            <v>50403_242_1</v>
          </cell>
          <cell r="CN1412" t="str">
            <v>TOT HS part</v>
          </cell>
          <cell r="CO1412" t="str">
            <v>Official VaR</v>
          </cell>
          <cell r="CP1412">
            <v>2703781.7044006931</v>
          </cell>
          <cell r="CQ1412">
            <v>242</v>
          </cell>
          <cell r="CR1412">
            <v>1</v>
          </cell>
        </row>
        <row r="1413">
          <cell r="CM1413" t="str">
            <v>50403_407_1</v>
          </cell>
          <cell r="CN1413" t="str">
            <v>Oil risk</v>
          </cell>
          <cell r="CO1413" t="str">
            <v>Official VaR</v>
          </cell>
          <cell r="CP1413">
            <v>0</v>
          </cell>
          <cell r="CQ1413">
            <v>407</v>
          </cell>
          <cell r="CR1413">
            <v>1</v>
          </cell>
        </row>
        <row r="1414">
          <cell r="CM1414" t="str">
            <v>50404_1_1</v>
          </cell>
          <cell r="CN1414" t="str">
            <v>Interest rate</v>
          </cell>
          <cell r="CO1414" t="str">
            <v>Official VaR</v>
          </cell>
          <cell r="CP1414">
            <v>6150935.3777183387</v>
          </cell>
          <cell r="CQ1414">
            <v>1</v>
          </cell>
          <cell r="CR1414">
            <v>1</v>
          </cell>
        </row>
        <row r="1415">
          <cell r="CM1415" t="str">
            <v>50404_3_1</v>
          </cell>
          <cell r="CN1415" t="str">
            <v>Equity (old)</v>
          </cell>
          <cell r="CO1415" t="str">
            <v>Official VaR</v>
          </cell>
          <cell r="CP1415">
            <v>0</v>
          </cell>
          <cell r="CQ1415">
            <v>3</v>
          </cell>
          <cell r="CR1415">
            <v>1</v>
          </cell>
        </row>
        <row r="1416">
          <cell r="CM1416" t="str">
            <v>50404_8_1</v>
          </cell>
          <cell r="CN1416" t="str">
            <v>Equity, non-listed</v>
          </cell>
          <cell r="CO1416" t="str">
            <v>Official VaR</v>
          </cell>
          <cell r="CP1416">
            <v>0</v>
          </cell>
          <cell r="CQ1416">
            <v>8</v>
          </cell>
          <cell r="CR1416">
            <v>1</v>
          </cell>
        </row>
        <row r="1417">
          <cell r="CM1417" t="str">
            <v>50404_13_1</v>
          </cell>
          <cell r="CN1417" t="str">
            <v>Total equity</v>
          </cell>
          <cell r="CO1417" t="str">
            <v>Official VaR</v>
          </cell>
          <cell r="CP1417">
            <v>0</v>
          </cell>
          <cell r="CQ1417">
            <v>13</v>
          </cell>
          <cell r="CR1417">
            <v>1</v>
          </cell>
        </row>
        <row r="1418">
          <cell r="CM1418" t="str">
            <v>50404_16_1</v>
          </cell>
          <cell r="CN1418" t="str">
            <v>Total risk + EQopt</v>
          </cell>
          <cell r="CO1418" t="str">
            <v>Official VaR</v>
          </cell>
          <cell r="CP1418">
            <v>6152633.6709086178</v>
          </cell>
          <cell r="CQ1418">
            <v>16</v>
          </cell>
          <cell r="CR1418">
            <v>1</v>
          </cell>
        </row>
        <row r="1419">
          <cell r="CM1419" t="str">
            <v>50404_26_1</v>
          </cell>
          <cell r="CN1419" t="str">
            <v xml:space="preserve">CS VaR </v>
          </cell>
          <cell r="CO1419" t="str">
            <v>Official VaR</v>
          </cell>
          <cell r="CP1419">
            <v>0</v>
          </cell>
          <cell r="CQ1419">
            <v>26</v>
          </cell>
          <cell r="CR1419">
            <v>1</v>
          </cell>
        </row>
        <row r="1420">
          <cell r="CM1420" t="str">
            <v>50404_30_1</v>
          </cell>
          <cell r="CN1420" t="str">
            <v>Total IR risk</v>
          </cell>
          <cell r="CO1420" t="str">
            <v>Official VaR</v>
          </cell>
          <cell r="CP1420">
            <v>6152633.6709086178</v>
          </cell>
          <cell r="CQ1420">
            <v>30</v>
          </cell>
          <cell r="CR1420">
            <v>1</v>
          </cell>
        </row>
        <row r="1421">
          <cell r="CM1421" t="str">
            <v>50404_34_1</v>
          </cell>
          <cell r="CN1421" t="str">
            <v>Equity, listed</v>
          </cell>
          <cell r="CO1421" t="str">
            <v>Official VaR</v>
          </cell>
          <cell r="CP1421">
            <v>0</v>
          </cell>
          <cell r="CQ1421">
            <v>34</v>
          </cell>
          <cell r="CR1421">
            <v>1</v>
          </cell>
        </row>
        <row r="1422">
          <cell r="CM1422" t="str">
            <v>50404_46_1</v>
          </cell>
          <cell r="CN1422" t="str">
            <v>Eqt + options</v>
          </cell>
          <cell r="CO1422" t="str">
            <v>Official VaR</v>
          </cell>
          <cell r="CP1422">
            <v>0</v>
          </cell>
          <cell r="CQ1422">
            <v>46</v>
          </cell>
          <cell r="CR1422">
            <v>1</v>
          </cell>
        </row>
        <row r="1423">
          <cell r="CM1423" t="str">
            <v>50404_51_1</v>
          </cell>
          <cell r="CN1423" t="str">
            <v>INT Hist simu contr</v>
          </cell>
          <cell r="CO1423" t="str">
            <v>Official VaR</v>
          </cell>
          <cell r="CP1423">
            <v>6152633.6709086178</v>
          </cell>
          <cell r="CQ1423">
            <v>51</v>
          </cell>
          <cell r="CR1423">
            <v>1</v>
          </cell>
        </row>
        <row r="1424">
          <cell r="CM1424" t="str">
            <v>50404_74_1</v>
          </cell>
          <cell r="CN1424" t="str">
            <v>Credit Spread</v>
          </cell>
          <cell r="CO1424" t="str">
            <v>Official VaR</v>
          </cell>
          <cell r="CP1424">
            <v>0</v>
          </cell>
          <cell r="CQ1424">
            <v>74</v>
          </cell>
          <cell r="CR1424">
            <v>1</v>
          </cell>
        </row>
        <row r="1425">
          <cell r="CM1425" t="str">
            <v>50404_118_1</v>
          </cell>
          <cell r="CN1425" t="str">
            <v>FX risk incl options</v>
          </cell>
          <cell r="CO1425" t="str">
            <v>Official VaR</v>
          </cell>
          <cell r="CP1425">
            <v>1.1552873617067116E-29</v>
          </cell>
          <cell r="CQ1425">
            <v>118</v>
          </cell>
          <cell r="CR1425">
            <v>1</v>
          </cell>
        </row>
        <row r="1426">
          <cell r="CM1426" t="str">
            <v>50404_119_1</v>
          </cell>
          <cell r="CN1426" t="str">
            <v>FX risk - HS part</v>
          </cell>
          <cell r="CO1426" t="str">
            <v>Official VaR</v>
          </cell>
          <cell r="CP1426">
            <v>1.1552873617067116E-29</v>
          </cell>
          <cell r="CQ1426">
            <v>119</v>
          </cell>
          <cell r="CR1426">
            <v>1</v>
          </cell>
        </row>
        <row r="1427">
          <cell r="CM1427" t="str">
            <v>50404_133_1</v>
          </cell>
          <cell r="CN1427" t="str">
            <v>CS VaR Hist simu</v>
          </cell>
          <cell r="CO1427" t="str">
            <v>Official VaR</v>
          </cell>
          <cell r="CP1427">
            <v>0</v>
          </cell>
          <cell r="CQ1427">
            <v>133</v>
          </cell>
          <cell r="CR1427">
            <v>1</v>
          </cell>
        </row>
        <row r="1428">
          <cell r="CM1428" t="str">
            <v>50404_139_1</v>
          </cell>
          <cell r="CN1428" t="str">
            <v>FX risk - Lin appr</v>
          </cell>
          <cell r="CO1428" t="str">
            <v>Official VaR</v>
          </cell>
          <cell r="CP1428">
            <v>1.1552873617067116E-29</v>
          </cell>
          <cell r="CQ1428">
            <v>139</v>
          </cell>
          <cell r="CR1428">
            <v>1</v>
          </cell>
        </row>
        <row r="1429">
          <cell r="CM1429" t="str">
            <v>50404_242_1</v>
          </cell>
          <cell r="CN1429" t="str">
            <v>TOT HS part</v>
          </cell>
          <cell r="CO1429" t="str">
            <v>Official VaR</v>
          </cell>
          <cell r="CP1429">
            <v>6152633.6709086178</v>
          </cell>
          <cell r="CQ1429">
            <v>242</v>
          </cell>
          <cell r="CR1429">
            <v>1</v>
          </cell>
        </row>
        <row r="1430">
          <cell r="CM1430" t="str">
            <v>50404_407_1</v>
          </cell>
          <cell r="CN1430" t="str">
            <v>Oil risk</v>
          </cell>
          <cell r="CO1430" t="str">
            <v>Official VaR</v>
          </cell>
          <cell r="CP1430">
            <v>0</v>
          </cell>
          <cell r="CQ1430">
            <v>407</v>
          </cell>
          <cell r="CR1430">
            <v>1</v>
          </cell>
        </row>
        <row r="1431">
          <cell r="CM1431" t="str">
            <v>50405_1_1</v>
          </cell>
          <cell r="CN1431" t="str">
            <v>Interest rate</v>
          </cell>
          <cell r="CO1431" t="str">
            <v>Official VaR</v>
          </cell>
          <cell r="CP1431">
            <v>300092.51094378164</v>
          </cell>
          <cell r="CQ1431">
            <v>1</v>
          </cell>
          <cell r="CR1431">
            <v>1</v>
          </cell>
        </row>
        <row r="1432">
          <cell r="CM1432" t="str">
            <v>50405_3_1</v>
          </cell>
          <cell r="CN1432" t="str">
            <v>Equity (old)</v>
          </cell>
          <cell r="CO1432" t="str">
            <v>Official VaR</v>
          </cell>
          <cell r="CP1432">
            <v>0</v>
          </cell>
          <cell r="CQ1432">
            <v>3</v>
          </cell>
          <cell r="CR1432">
            <v>1</v>
          </cell>
        </row>
        <row r="1433">
          <cell r="CM1433" t="str">
            <v>50405_13_1</v>
          </cell>
          <cell r="CN1433" t="str">
            <v>Total equity</v>
          </cell>
          <cell r="CO1433" t="str">
            <v>Official VaR</v>
          </cell>
          <cell r="CP1433">
            <v>0</v>
          </cell>
          <cell r="CQ1433">
            <v>13</v>
          </cell>
          <cell r="CR1433">
            <v>1</v>
          </cell>
        </row>
        <row r="1434">
          <cell r="CM1434" t="str">
            <v>50405_16_1</v>
          </cell>
          <cell r="CN1434" t="str">
            <v>Total risk + EQopt</v>
          </cell>
          <cell r="CO1434" t="str">
            <v>Official VaR</v>
          </cell>
          <cell r="CP1434">
            <v>300092.51094378164</v>
          </cell>
          <cell r="CQ1434">
            <v>16</v>
          </cell>
          <cell r="CR1434">
            <v>1</v>
          </cell>
        </row>
        <row r="1435">
          <cell r="CM1435" t="str">
            <v>50405_26_1</v>
          </cell>
          <cell r="CN1435" t="str">
            <v xml:space="preserve">CS VaR </v>
          </cell>
          <cell r="CO1435" t="str">
            <v>Official VaR</v>
          </cell>
          <cell r="CP1435">
            <v>0</v>
          </cell>
          <cell r="CQ1435">
            <v>26</v>
          </cell>
          <cell r="CR1435">
            <v>1</v>
          </cell>
        </row>
        <row r="1436">
          <cell r="CM1436" t="str">
            <v>50405_30_1</v>
          </cell>
          <cell r="CN1436" t="str">
            <v>Total IR risk</v>
          </cell>
          <cell r="CO1436" t="str">
            <v>Official VaR</v>
          </cell>
          <cell r="CP1436">
            <v>300092.51094378164</v>
          </cell>
          <cell r="CQ1436">
            <v>30</v>
          </cell>
          <cell r="CR1436">
            <v>1</v>
          </cell>
        </row>
        <row r="1437">
          <cell r="CM1437" t="str">
            <v>50405_46_1</v>
          </cell>
          <cell r="CN1437" t="str">
            <v>Eqt + options</v>
          </cell>
          <cell r="CO1437" t="str">
            <v>Official VaR</v>
          </cell>
          <cell r="CP1437">
            <v>0</v>
          </cell>
          <cell r="CQ1437">
            <v>46</v>
          </cell>
          <cell r="CR1437">
            <v>1</v>
          </cell>
        </row>
        <row r="1438">
          <cell r="CM1438" t="str">
            <v>50405_51_1</v>
          </cell>
          <cell r="CN1438" t="str">
            <v>INT Hist simu contr</v>
          </cell>
          <cell r="CO1438" t="str">
            <v>Official VaR</v>
          </cell>
          <cell r="CP1438">
            <v>300092.51094378164</v>
          </cell>
          <cell r="CQ1438">
            <v>51</v>
          </cell>
          <cell r="CR1438">
            <v>1</v>
          </cell>
        </row>
        <row r="1439">
          <cell r="CM1439" t="str">
            <v>50405_74_1</v>
          </cell>
          <cell r="CN1439" t="str">
            <v>Credit Spread</v>
          </cell>
          <cell r="CO1439" t="str">
            <v>Official VaR</v>
          </cell>
          <cell r="CP1439">
            <v>0</v>
          </cell>
          <cell r="CQ1439">
            <v>74</v>
          </cell>
          <cell r="CR1439">
            <v>1</v>
          </cell>
        </row>
        <row r="1440">
          <cell r="CM1440" t="str">
            <v>50405_118_1</v>
          </cell>
          <cell r="CN1440" t="str">
            <v>FX risk incl options</v>
          </cell>
          <cell r="CO1440" t="str">
            <v>Official VaR</v>
          </cell>
          <cell r="CP1440">
            <v>0</v>
          </cell>
          <cell r="CQ1440">
            <v>118</v>
          </cell>
          <cell r="CR1440">
            <v>1</v>
          </cell>
        </row>
        <row r="1441">
          <cell r="CM1441" t="str">
            <v>50405_119_1</v>
          </cell>
          <cell r="CN1441" t="str">
            <v>FX risk - HS part</v>
          </cell>
          <cell r="CO1441" t="str">
            <v>Official VaR</v>
          </cell>
          <cell r="CP1441">
            <v>0</v>
          </cell>
          <cell r="CQ1441">
            <v>119</v>
          </cell>
          <cell r="CR1441">
            <v>1</v>
          </cell>
        </row>
        <row r="1442">
          <cell r="CM1442" t="str">
            <v>50405_133_1</v>
          </cell>
          <cell r="CN1442" t="str">
            <v>CS VaR Hist simu</v>
          </cell>
          <cell r="CO1442" t="str">
            <v>Official VaR</v>
          </cell>
          <cell r="CP1442">
            <v>0</v>
          </cell>
          <cell r="CQ1442">
            <v>133</v>
          </cell>
          <cell r="CR1442">
            <v>1</v>
          </cell>
        </row>
        <row r="1443">
          <cell r="CM1443" t="str">
            <v>50405_139_1</v>
          </cell>
          <cell r="CN1443" t="str">
            <v>FX risk - Lin appr</v>
          </cell>
          <cell r="CO1443" t="str">
            <v>Official VaR</v>
          </cell>
          <cell r="CP1443">
            <v>0</v>
          </cell>
          <cell r="CQ1443">
            <v>139</v>
          </cell>
          <cell r="CR1443">
            <v>1</v>
          </cell>
        </row>
        <row r="1444">
          <cell r="CM1444" t="str">
            <v>50405_242_1</v>
          </cell>
          <cell r="CN1444" t="str">
            <v>TOT HS part</v>
          </cell>
          <cell r="CO1444" t="str">
            <v>Official VaR</v>
          </cell>
          <cell r="CP1444">
            <v>300092.51094378164</v>
          </cell>
          <cell r="CQ1444">
            <v>242</v>
          </cell>
          <cell r="CR1444">
            <v>1</v>
          </cell>
        </row>
        <row r="1445">
          <cell r="CM1445" t="str">
            <v>50405_407_1</v>
          </cell>
          <cell r="CN1445" t="str">
            <v>Oil risk</v>
          </cell>
          <cell r="CO1445" t="str">
            <v>Official VaR</v>
          </cell>
          <cell r="CP1445">
            <v>0</v>
          </cell>
          <cell r="CQ1445">
            <v>407</v>
          </cell>
          <cell r="CR1445">
            <v>1</v>
          </cell>
        </row>
        <row r="1446">
          <cell r="CM1446" t="str">
            <v>50406_1_1</v>
          </cell>
          <cell r="CN1446" t="str">
            <v>Interest rate</v>
          </cell>
          <cell r="CO1446" t="str">
            <v>Official VaR</v>
          </cell>
          <cell r="CP1446">
            <v>5894390.8785802722</v>
          </cell>
          <cell r="CQ1446">
            <v>1</v>
          </cell>
          <cell r="CR1446">
            <v>1</v>
          </cell>
        </row>
        <row r="1447">
          <cell r="CM1447" t="str">
            <v>50406_3_1</v>
          </cell>
          <cell r="CN1447" t="str">
            <v>Equity (old)</v>
          </cell>
          <cell r="CO1447" t="str">
            <v>Official VaR</v>
          </cell>
          <cell r="CP1447">
            <v>0</v>
          </cell>
          <cell r="CQ1447">
            <v>3</v>
          </cell>
          <cell r="CR1447">
            <v>1</v>
          </cell>
        </row>
        <row r="1448">
          <cell r="CM1448" t="str">
            <v>50406_13_1</v>
          </cell>
          <cell r="CN1448" t="str">
            <v>Total equity</v>
          </cell>
          <cell r="CO1448" t="str">
            <v>Official VaR</v>
          </cell>
          <cell r="CP1448">
            <v>0</v>
          </cell>
          <cell r="CQ1448">
            <v>13</v>
          </cell>
          <cell r="CR1448">
            <v>1</v>
          </cell>
        </row>
        <row r="1449">
          <cell r="CM1449" t="str">
            <v>50406_16_1</v>
          </cell>
          <cell r="CN1449" t="str">
            <v>Total risk + EQopt</v>
          </cell>
          <cell r="CO1449" t="str">
            <v>Official VaR</v>
          </cell>
          <cell r="CP1449">
            <v>5894390.8785802722</v>
          </cell>
          <cell r="CQ1449">
            <v>16</v>
          </cell>
          <cell r="CR1449">
            <v>1</v>
          </cell>
        </row>
        <row r="1450">
          <cell r="CM1450" t="str">
            <v>50406_30_1</v>
          </cell>
          <cell r="CN1450" t="str">
            <v>Total IR risk</v>
          </cell>
          <cell r="CO1450" t="str">
            <v>Official VaR</v>
          </cell>
          <cell r="CP1450">
            <v>5894390.8785802722</v>
          </cell>
          <cell r="CQ1450">
            <v>30</v>
          </cell>
          <cell r="CR1450">
            <v>1</v>
          </cell>
        </row>
        <row r="1451">
          <cell r="CM1451" t="str">
            <v>50406_46_1</v>
          </cell>
          <cell r="CN1451" t="str">
            <v>Eqt + options</v>
          </cell>
          <cell r="CO1451" t="str">
            <v>Official VaR</v>
          </cell>
          <cell r="CP1451">
            <v>0</v>
          </cell>
          <cell r="CQ1451">
            <v>46</v>
          </cell>
          <cell r="CR1451">
            <v>1</v>
          </cell>
        </row>
        <row r="1452">
          <cell r="CM1452" t="str">
            <v>50406_51_1</v>
          </cell>
          <cell r="CN1452" t="str">
            <v>INT Hist simu contr</v>
          </cell>
          <cell r="CO1452" t="str">
            <v>Official VaR</v>
          </cell>
          <cell r="CP1452">
            <v>5894390.8785802722</v>
          </cell>
          <cell r="CQ1452">
            <v>51</v>
          </cell>
          <cell r="CR1452">
            <v>1</v>
          </cell>
        </row>
        <row r="1453">
          <cell r="CM1453" t="str">
            <v>50406_74_1</v>
          </cell>
          <cell r="CN1453" t="str">
            <v>Credit Spread</v>
          </cell>
          <cell r="CO1453" t="str">
            <v>Official VaR</v>
          </cell>
          <cell r="CP1453">
            <v>0</v>
          </cell>
          <cell r="CQ1453">
            <v>74</v>
          </cell>
          <cell r="CR1453">
            <v>1</v>
          </cell>
        </row>
        <row r="1454">
          <cell r="CM1454" t="str">
            <v>50406_118_1</v>
          </cell>
          <cell r="CN1454" t="str">
            <v>FX risk incl options</v>
          </cell>
          <cell r="CO1454" t="str">
            <v>Official VaR</v>
          </cell>
          <cell r="CP1454">
            <v>0</v>
          </cell>
          <cell r="CQ1454">
            <v>118</v>
          </cell>
          <cell r="CR1454">
            <v>1</v>
          </cell>
        </row>
        <row r="1455">
          <cell r="CM1455" t="str">
            <v>50406_119_1</v>
          </cell>
          <cell r="CN1455" t="str">
            <v>FX risk - HS part</v>
          </cell>
          <cell r="CO1455" t="str">
            <v>Official VaR</v>
          </cell>
          <cell r="CP1455">
            <v>0</v>
          </cell>
          <cell r="CQ1455">
            <v>119</v>
          </cell>
          <cell r="CR1455">
            <v>1</v>
          </cell>
        </row>
        <row r="1456">
          <cell r="CM1456" t="str">
            <v>50406_133_1</v>
          </cell>
          <cell r="CN1456" t="str">
            <v>CS VaR Hist simu</v>
          </cell>
          <cell r="CO1456" t="str">
            <v>Official VaR</v>
          </cell>
          <cell r="CP1456">
            <v>0</v>
          </cell>
          <cell r="CQ1456">
            <v>133</v>
          </cell>
          <cell r="CR1456">
            <v>1</v>
          </cell>
        </row>
        <row r="1457">
          <cell r="CM1457" t="str">
            <v>50406_139_1</v>
          </cell>
          <cell r="CN1457" t="str">
            <v>FX risk - Lin appr</v>
          </cell>
          <cell r="CO1457" t="str">
            <v>Official VaR</v>
          </cell>
          <cell r="CP1457">
            <v>0</v>
          </cell>
          <cell r="CQ1457">
            <v>139</v>
          </cell>
          <cell r="CR1457">
            <v>1</v>
          </cell>
        </row>
        <row r="1458">
          <cell r="CM1458" t="str">
            <v>50406_242_1</v>
          </cell>
          <cell r="CN1458" t="str">
            <v>TOT HS part</v>
          </cell>
          <cell r="CO1458" t="str">
            <v>Official VaR</v>
          </cell>
          <cell r="CP1458">
            <v>5894390.8785802722</v>
          </cell>
          <cell r="CQ1458">
            <v>242</v>
          </cell>
          <cell r="CR1458">
            <v>1</v>
          </cell>
        </row>
        <row r="1459">
          <cell r="CM1459" t="str">
            <v>50406_407_1</v>
          </cell>
          <cell r="CN1459" t="str">
            <v>Oil risk</v>
          </cell>
          <cell r="CO1459" t="str">
            <v>Official VaR</v>
          </cell>
          <cell r="CP1459">
            <v>0</v>
          </cell>
          <cell r="CQ1459">
            <v>407</v>
          </cell>
          <cell r="CR1459">
            <v>1</v>
          </cell>
        </row>
        <row r="1460">
          <cell r="CM1460" t="str">
            <v>50502_1_1</v>
          </cell>
          <cell r="CN1460" t="str">
            <v>Interest rate</v>
          </cell>
          <cell r="CO1460" t="str">
            <v>Official VaR</v>
          </cell>
          <cell r="CP1460">
            <v>0</v>
          </cell>
          <cell r="CQ1460">
            <v>1</v>
          </cell>
          <cell r="CR1460">
            <v>1</v>
          </cell>
        </row>
        <row r="1461">
          <cell r="CM1461" t="str">
            <v>50502_3_1</v>
          </cell>
          <cell r="CN1461" t="str">
            <v>Equity (old)</v>
          </cell>
          <cell r="CO1461" t="str">
            <v>Official VaR</v>
          </cell>
          <cell r="CP1461">
            <v>0</v>
          </cell>
          <cell r="CQ1461">
            <v>3</v>
          </cell>
          <cell r="CR1461">
            <v>1</v>
          </cell>
        </row>
        <row r="1462">
          <cell r="CM1462" t="str">
            <v>50502_8_1</v>
          </cell>
          <cell r="CN1462" t="str">
            <v>Equity, non-listed</v>
          </cell>
          <cell r="CO1462" t="str">
            <v>Official VaR</v>
          </cell>
          <cell r="CP1462">
            <v>0</v>
          </cell>
          <cell r="CQ1462">
            <v>8</v>
          </cell>
          <cell r="CR1462">
            <v>1</v>
          </cell>
        </row>
        <row r="1463">
          <cell r="CM1463" t="str">
            <v>50502_13_1</v>
          </cell>
          <cell r="CN1463" t="str">
            <v>Total equity</v>
          </cell>
          <cell r="CO1463" t="str">
            <v>Official VaR</v>
          </cell>
          <cell r="CP1463">
            <v>0</v>
          </cell>
          <cell r="CQ1463">
            <v>13</v>
          </cell>
          <cell r="CR1463">
            <v>1</v>
          </cell>
        </row>
        <row r="1464">
          <cell r="CM1464" t="str">
            <v>50502_16_1</v>
          </cell>
          <cell r="CN1464" t="str">
            <v>Total risk + EQopt</v>
          </cell>
          <cell r="CO1464" t="str">
            <v>Official VaR</v>
          </cell>
          <cell r="CP1464">
            <v>0</v>
          </cell>
          <cell r="CQ1464">
            <v>16</v>
          </cell>
          <cell r="CR1464">
            <v>1</v>
          </cell>
        </row>
        <row r="1465">
          <cell r="CM1465" t="str">
            <v>50502_26_1</v>
          </cell>
          <cell r="CN1465" t="str">
            <v xml:space="preserve">CS VaR </v>
          </cell>
          <cell r="CO1465" t="str">
            <v>Official VaR</v>
          </cell>
          <cell r="CP1465">
            <v>0</v>
          </cell>
          <cell r="CQ1465">
            <v>26</v>
          </cell>
          <cell r="CR1465">
            <v>1</v>
          </cell>
        </row>
        <row r="1466">
          <cell r="CM1466" t="str">
            <v>50502_30_1</v>
          </cell>
          <cell r="CN1466" t="str">
            <v>Total IR risk</v>
          </cell>
          <cell r="CO1466" t="str">
            <v>Official VaR</v>
          </cell>
          <cell r="CP1466">
            <v>0</v>
          </cell>
          <cell r="CQ1466">
            <v>30</v>
          </cell>
          <cell r="CR1466">
            <v>1</v>
          </cell>
        </row>
        <row r="1467">
          <cell r="CM1467" t="str">
            <v>50502_34_1</v>
          </cell>
          <cell r="CN1467" t="str">
            <v>Equity, listed</v>
          </cell>
          <cell r="CO1467" t="str">
            <v>Official VaR</v>
          </cell>
          <cell r="CP1467">
            <v>0</v>
          </cell>
          <cell r="CQ1467">
            <v>34</v>
          </cell>
          <cell r="CR1467">
            <v>1</v>
          </cell>
        </row>
        <row r="1468">
          <cell r="CM1468" t="str">
            <v>50502_46_1</v>
          </cell>
          <cell r="CN1468" t="str">
            <v>Eqt + options</v>
          </cell>
          <cell r="CO1468" t="str">
            <v>Official VaR</v>
          </cell>
          <cell r="CP1468">
            <v>0</v>
          </cell>
          <cell r="CQ1468">
            <v>46</v>
          </cell>
          <cell r="CR1468">
            <v>1</v>
          </cell>
        </row>
        <row r="1469">
          <cell r="CM1469" t="str">
            <v>50502_51_1</v>
          </cell>
          <cell r="CN1469" t="str">
            <v>INT Hist simu contr</v>
          </cell>
          <cell r="CO1469" t="str">
            <v>Official VaR</v>
          </cell>
          <cell r="CP1469">
            <v>0</v>
          </cell>
          <cell r="CQ1469">
            <v>51</v>
          </cell>
          <cell r="CR1469">
            <v>1</v>
          </cell>
        </row>
        <row r="1470">
          <cell r="CM1470" t="str">
            <v>50502_74_1</v>
          </cell>
          <cell r="CN1470" t="str">
            <v>Credit Spread</v>
          </cell>
          <cell r="CO1470" t="str">
            <v>Official VaR</v>
          </cell>
          <cell r="CP1470">
            <v>0</v>
          </cell>
          <cell r="CQ1470">
            <v>74</v>
          </cell>
          <cell r="CR1470">
            <v>1</v>
          </cell>
        </row>
        <row r="1471">
          <cell r="CM1471" t="str">
            <v>50502_118_1</v>
          </cell>
          <cell r="CN1471" t="str">
            <v>FX risk incl options</v>
          </cell>
          <cell r="CO1471" t="str">
            <v>Official VaR</v>
          </cell>
          <cell r="CP1471">
            <v>0</v>
          </cell>
          <cell r="CQ1471">
            <v>118</v>
          </cell>
          <cell r="CR1471">
            <v>1</v>
          </cell>
        </row>
        <row r="1472">
          <cell r="CM1472" t="str">
            <v>50502_119_1</v>
          </cell>
          <cell r="CN1472" t="str">
            <v>FX risk - HS part</v>
          </cell>
          <cell r="CO1472" t="str">
            <v>Official VaR</v>
          </cell>
          <cell r="CP1472">
            <v>0</v>
          </cell>
          <cell r="CQ1472">
            <v>119</v>
          </cell>
          <cell r="CR1472">
            <v>1</v>
          </cell>
        </row>
        <row r="1473">
          <cell r="CM1473" t="str">
            <v>50502_133_1</v>
          </cell>
          <cell r="CN1473" t="str">
            <v>CS VaR Hist simu</v>
          </cell>
          <cell r="CO1473" t="str">
            <v>Official VaR</v>
          </cell>
          <cell r="CP1473">
            <v>0</v>
          </cell>
          <cell r="CQ1473">
            <v>133</v>
          </cell>
          <cell r="CR1473">
            <v>1</v>
          </cell>
        </row>
        <row r="1474">
          <cell r="CM1474" t="str">
            <v>50502_139_1</v>
          </cell>
          <cell r="CN1474" t="str">
            <v>FX risk - Lin appr</v>
          </cell>
          <cell r="CO1474" t="str">
            <v>Official VaR</v>
          </cell>
          <cell r="CP1474">
            <v>0</v>
          </cell>
          <cell r="CQ1474">
            <v>139</v>
          </cell>
          <cell r="CR1474">
            <v>1</v>
          </cell>
        </row>
        <row r="1475">
          <cell r="CM1475" t="str">
            <v>50502_242_1</v>
          </cell>
          <cell r="CN1475" t="str">
            <v>TOT HS part</v>
          </cell>
          <cell r="CO1475" t="str">
            <v>Official VaR</v>
          </cell>
          <cell r="CP1475">
            <v>0</v>
          </cell>
          <cell r="CQ1475">
            <v>242</v>
          </cell>
          <cell r="CR1475">
            <v>1</v>
          </cell>
        </row>
        <row r="1476">
          <cell r="CM1476" t="str">
            <v>50502_407_1</v>
          </cell>
          <cell r="CN1476" t="str">
            <v>Oil risk</v>
          </cell>
          <cell r="CO1476" t="str">
            <v>Official VaR</v>
          </cell>
          <cell r="CP1476">
            <v>0</v>
          </cell>
          <cell r="CQ1476">
            <v>407</v>
          </cell>
          <cell r="CR1476">
            <v>1</v>
          </cell>
        </row>
        <row r="1477">
          <cell r="CM1477" t="str">
            <v>50505_1_1</v>
          </cell>
          <cell r="CN1477" t="str">
            <v>Interest rate</v>
          </cell>
          <cell r="CO1477" t="str">
            <v>Official VaR</v>
          </cell>
          <cell r="CP1477">
            <v>9737546.1476708613</v>
          </cell>
          <cell r="CQ1477">
            <v>1</v>
          </cell>
          <cell r="CR1477">
            <v>1</v>
          </cell>
        </row>
        <row r="1478">
          <cell r="CM1478" t="str">
            <v>50505_3_1</v>
          </cell>
          <cell r="CN1478" t="str">
            <v>Equity (old)</v>
          </cell>
          <cell r="CO1478" t="str">
            <v>Official VaR</v>
          </cell>
          <cell r="CP1478">
            <v>0</v>
          </cell>
          <cell r="CQ1478">
            <v>3</v>
          </cell>
          <cell r="CR1478">
            <v>1</v>
          </cell>
        </row>
        <row r="1479">
          <cell r="CM1479" t="str">
            <v>50505_13_1</v>
          </cell>
          <cell r="CN1479" t="str">
            <v>Total equity</v>
          </cell>
          <cell r="CO1479" t="str">
            <v>Official VaR</v>
          </cell>
          <cell r="CP1479">
            <v>0</v>
          </cell>
          <cell r="CQ1479">
            <v>13</v>
          </cell>
          <cell r="CR1479">
            <v>1</v>
          </cell>
        </row>
        <row r="1480">
          <cell r="CM1480" t="str">
            <v>50505_16_1</v>
          </cell>
          <cell r="CN1480" t="str">
            <v>Total risk + EQopt</v>
          </cell>
          <cell r="CO1480" t="str">
            <v>Official VaR</v>
          </cell>
          <cell r="CP1480">
            <v>9667804.5467929225</v>
          </cell>
          <cell r="CQ1480">
            <v>16</v>
          </cell>
          <cell r="CR1480">
            <v>1</v>
          </cell>
        </row>
        <row r="1481">
          <cell r="CM1481" t="str">
            <v>50505_30_1</v>
          </cell>
          <cell r="CN1481" t="str">
            <v>Total IR risk</v>
          </cell>
          <cell r="CO1481" t="str">
            <v>Official VaR</v>
          </cell>
          <cell r="CP1481">
            <v>9737546.1476708613</v>
          </cell>
          <cell r="CQ1481">
            <v>30</v>
          </cell>
          <cell r="CR1481">
            <v>1</v>
          </cell>
        </row>
        <row r="1482">
          <cell r="CM1482" t="str">
            <v>50505_46_1</v>
          </cell>
          <cell r="CN1482" t="str">
            <v>Eqt + options</v>
          </cell>
          <cell r="CO1482" t="str">
            <v>Official VaR</v>
          </cell>
          <cell r="CP1482">
            <v>0</v>
          </cell>
          <cell r="CQ1482">
            <v>46</v>
          </cell>
          <cell r="CR1482">
            <v>1</v>
          </cell>
        </row>
        <row r="1483">
          <cell r="CM1483" t="str">
            <v>50505_51_1</v>
          </cell>
          <cell r="CN1483" t="str">
            <v>INT Hist simu contr</v>
          </cell>
          <cell r="CO1483" t="str">
            <v>Official VaR</v>
          </cell>
          <cell r="CP1483">
            <v>9737546.1476708613</v>
          </cell>
          <cell r="CQ1483">
            <v>51</v>
          </cell>
          <cell r="CR1483">
            <v>1</v>
          </cell>
        </row>
        <row r="1484">
          <cell r="CM1484" t="str">
            <v>50505_74_1</v>
          </cell>
          <cell r="CN1484" t="str">
            <v>Credit Spread</v>
          </cell>
          <cell r="CO1484" t="str">
            <v>Official VaR</v>
          </cell>
          <cell r="CP1484">
            <v>0</v>
          </cell>
          <cell r="CQ1484">
            <v>74</v>
          </cell>
          <cell r="CR1484">
            <v>1</v>
          </cell>
        </row>
        <row r="1485">
          <cell r="CM1485" t="str">
            <v>50505_118_1</v>
          </cell>
          <cell r="CN1485" t="str">
            <v>FX risk incl options</v>
          </cell>
          <cell r="CO1485" t="str">
            <v>Official VaR</v>
          </cell>
          <cell r="CP1485">
            <v>167536.54585336513</v>
          </cell>
          <cell r="CQ1485">
            <v>118</v>
          </cell>
          <cell r="CR1485">
            <v>1</v>
          </cell>
        </row>
        <row r="1486">
          <cell r="CM1486" t="str">
            <v>50505_119_1</v>
          </cell>
          <cell r="CN1486" t="str">
            <v>FX risk - HS part</v>
          </cell>
          <cell r="CO1486" t="str">
            <v>Official VaR</v>
          </cell>
          <cell r="CP1486">
            <v>167536.54585336513</v>
          </cell>
          <cell r="CQ1486">
            <v>119</v>
          </cell>
          <cell r="CR1486">
            <v>1</v>
          </cell>
        </row>
        <row r="1487">
          <cell r="CM1487" t="str">
            <v>50505_133_1</v>
          </cell>
          <cell r="CN1487" t="str">
            <v>CS VaR Hist simu</v>
          </cell>
          <cell r="CO1487" t="str">
            <v>Official VaR</v>
          </cell>
          <cell r="CP1487">
            <v>0</v>
          </cell>
          <cell r="CQ1487">
            <v>133</v>
          </cell>
          <cell r="CR1487">
            <v>1</v>
          </cell>
        </row>
        <row r="1488">
          <cell r="CM1488" t="str">
            <v>50505_139_1</v>
          </cell>
          <cell r="CN1488" t="str">
            <v>FX risk - Lin appr</v>
          </cell>
          <cell r="CO1488" t="str">
            <v>Official VaR</v>
          </cell>
          <cell r="CP1488">
            <v>167536.54585336513</v>
          </cell>
          <cell r="CQ1488">
            <v>139</v>
          </cell>
          <cell r="CR1488">
            <v>1</v>
          </cell>
        </row>
        <row r="1489">
          <cell r="CM1489" t="str">
            <v>50505_242_1</v>
          </cell>
          <cell r="CN1489" t="str">
            <v>TOT HS part</v>
          </cell>
          <cell r="CO1489" t="str">
            <v>Official VaR</v>
          </cell>
          <cell r="CP1489">
            <v>9667804.5467929225</v>
          </cell>
          <cell r="CQ1489">
            <v>242</v>
          </cell>
          <cell r="CR1489">
            <v>1</v>
          </cell>
        </row>
        <row r="1490">
          <cell r="CM1490" t="str">
            <v>50505_407_1</v>
          </cell>
          <cell r="CN1490" t="str">
            <v>Oil risk</v>
          </cell>
          <cell r="CO1490" t="str">
            <v>Official VaR</v>
          </cell>
          <cell r="CP1490">
            <v>0</v>
          </cell>
          <cell r="CQ1490">
            <v>407</v>
          </cell>
          <cell r="CR1490">
            <v>1</v>
          </cell>
        </row>
        <row r="1491">
          <cell r="CM1491" t="str">
            <v>50600_1_1</v>
          </cell>
          <cell r="CN1491" t="str">
            <v>Interest rate</v>
          </cell>
          <cell r="CO1491" t="str">
            <v>Official VaR</v>
          </cell>
          <cell r="CP1491">
            <v>0</v>
          </cell>
          <cell r="CQ1491">
            <v>1</v>
          </cell>
          <cell r="CR1491">
            <v>1</v>
          </cell>
        </row>
        <row r="1492">
          <cell r="CM1492" t="str">
            <v>50600_3_1</v>
          </cell>
          <cell r="CN1492" t="str">
            <v>Equity (old)</v>
          </cell>
          <cell r="CO1492" t="str">
            <v>Official VaR</v>
          </cell>
          <cell r="CP1492">
            <v>155979.20362282285</v>
          </cell>
          <cell r="CQ1492">
            <v>3</v>
          </cell>
          <cell r="CR1492">
            <v>1</v>
          </cell>
        </row>
        <row r="1493">
          <cell r="CM1493" t="str">
            <v>50600_8_1</v>
          </cell>
          <cell r="CN1493" t="str">
            <v>Equity, non-listed</v>
          </cell>
          <cell r="CO1493" t="str">
            <v>Official VaR</v>
          </cell>
          <cell r="CP1493">
            <v>155979.20362282285</v>
          </cell>
          <cell r="CQ1493">
            <v>8</v>
          </cell>
          <cell r="CR1493">
            <v>1</v>
          </cell>
        </row>
        <row r="1494">
          <cell r="CM1494" t="str">
            <v>50600_13_1</v>
          </cell>
          <cell r="CN1494" t="str">
            <v>Total equity</v>
          </cell>
          <cell r="CO1494" t="str">
            <v>Official VaR</v>
          </cell>
          <cell r="CP1494">
            <v>155979.20362282285</v>
          </cell>
          <cell r="CQ1494">
            <v>13</v>
          </cell>
          <cell r="CR1494">
            <v>1</v>
          </cell>
        </row>
        <row r="1495">
          <cell r="CM1495" t="str">
            <v>50600_16_1</v>
          </cell>
          <cell r="CN1495" t="str">
            <v>Total risk + EQopt</v>
          </cell>
          <cell r="CO1495" t="str">
            <v>Official VaR</v>
          </cell>
          <cell r="CP1495">
            <v>156973.40751397944</v>
          </cell>
          <cell r="CQ1495">
            <v>16</v>
          </cell>
          <cell r="CR1495">
            <v>1</v>
          </cell>
        </row>
        <row r="1496">
          <cell r="CM1496" t="str">
            <v>50600_26_1</v>
          </cell>
          <cell r="CN1496" t="str">
            <v xml:space="preserve">CS VaR </v>
          </cell>
          <cell r="CO1496" t="str">
            <v>Official VaR</v>
          </cell>
          <cell r="CP1496">
            <v>0</v>
          </cell>
          <cell r="CQ1496">
            <v>26</v>
          </cell>
          <cell r="CR1496">
            <v>1</v>
          </cell>
        </row>
        <row r="1497">
          <cell r="CM1497" t="str">
            <v>50600_30_1</v>
          </cell>
          <cell r="CN1497" t="str">
            <v>Total IR risk</v>
          </cell>
          <cell r="CO1497" t="str">
            <v>Official VaR</v>
          </cell>
          <cell r="CP1497">
            <v>0</v>
          </cell>
          <cell r="CQ1497">
            <v>30</v>
          </cell>
          <cell r="CR1497">
            <v>1</v>
          </cell>
        </row>
        <row r="1498">
          <cell r="CM1498" t="str">
            <v>50600_34_1</v>
          </cell>
          <cell r="CN1498" t="str">
            <v>Equity, listed</v>
          </cell>
          <cell r="CO1498" t="str">
            <v>Official VaR</v>
          </cell>
          <cell r="CP1498">
            <v>0</v>
          </cell>
          <cell r="CQ1498">
            <v>34</v>
          </cell>
          <cell r="CR1498">
            <v>1</v>
          </cell>
        </row>
        <row r="1499">
          <cell r="CM1499" t="str">
            <v>50600_46_1</v>
          </cell>
          <cell r="CN1499" t="str">
            <v>Eqt + options</v>
          </cell>
          <cell r="CO1499" t="str">
            <v>Official VaR</v>
          </cell>
          <cell r="CP1499">
            <v>155979.20362282285</v>
          </cell>
          <cell r="CQ1499">
            <v>46</v>
          </cell>
          <cell r="CR1499">
            <v>1</v>
          </cell>
        </row>
        <row r="1500">
          <cell r="CM1500" t="str">
            <v>50600_51_1</v>
          </cell>
          <cell r="CN1500" t="str">
            <v>INT Hist simu contr</v>
          </cell>
          <cell r="CO1500" t="str">
            <v>Official VaR</v>
          </cell>
          <cell r="CP1500">
            <v>0</v>
          </cell>
          <cell r="CQ1500">
            <v>51</v>
          </cell>
          <cell r="CR1500">
            <v>1</v>
          </cell>
        </row>
        <row r="1501">
          <cell r="CM1501" t="str">
            <v>50600_74_1</v>
          </cell>
          <cell r="CN1501" t="str">
            <v>Credit Spread</v>
          </cell>
          <cell r="CO1501" t="str">
            <v>Official VaR</v>
          </cell>
          <cell r="CP1501">
            <v>0</v>
          </cell>
          <cell r="CQ1501">
            <v>74</v>
          </cell>
          <cell r="CR1501">
            <v>1</v>
          </cell>
        </row>
        <row r="1502">
          <cell r="CM1502" t="str">
            <v>50600_118_1</v>
          </cell>
          <cell r="CN1502" t="str">
            <v>FX risk incl options</v>
          </cell>
          <cell r="CO1502" t="str">
            <v>Official VaR</v>
          </cell>
          <cell r="CP1502">
            <v>58952.06895007311</v>
          </cell>
          <cell r="CQ1502">
            <v>118</v>
          </cell>
          <cell r="CR1502">
            <v>1</v>
          </cell>
        </row>
        <row r="1503">
          <cell r="CM1503" t="str">
            <v>50600_119_1</v>
          </cell>
          <cell r="CN1503" t="str">
            <v>FX risk - HS part</v>
          </cell>
          <cell r="CO1503" t="str">
            <v>Official VaR</v>
          </cell>
          <cell r="CP1503">
            <v>58952.06895007311</v>
          </cell>
          <cell r="CQ1503">
            <v>119</v>
          </cell>
          <cell r="CR1503">
            <v>1</v>
          </cell>
        </row>
        <row r="1504">
          <cell r="CM1504" t="str">
            <v>50600_133_1</v>
          </cell>
          <cell r="CN1504" t="str">
            <v>CS VaR Hist simu</v>
          </cell>
          <cell r="CO1504" t="str">
            <v>Official VaR</v>
          </cell>
          <cell r="CP1504">
            <v>0</v>
          </cell>
          <cell r="CQ1504">
            <v>133</v>
          </cell>
          <cell r="CR1504">
            <v>1</v>
          </cell>
        </row>
        <row r="1505">
          <cell r="CM1505" t="str">
            <v>50600_139_1</v>
          </cell>
          <cell r="CN1505" t="str">
            <v>FX risk - Lin appr</v>
          </cell>
          <cell r="CO1505" t="str">
            <v>Official VaR</v>
          </cell>
          <cell r="CP1505">
            <v>58952.06895007311</v>
          </cell>
          <cell r="CQ1505">
            <v>139</v>
          </cell>
          <cell r="CR1505">
            <v>1</v>
          </cell>
        </row>
        <row r="1506">
          <cell r="CM1506" t="str">
            <v>50600_242_1</v>
          </cell>
          <cell r="CN1506" t="str">
            <v>TOT HS part</v>
          </cell>
          <cell r="CO1506" t="str">
            <v>Official VaR</v>
          </cell>
          <cell r="CP1506">
            <v>156973.40751397944</v>
          </cell>
          <cell r="CQ1506">
            <v>242</v>
          </cell>
          <cell r="CR1506">
            <v>1</v>
          </cell>
        </row>
        <row r="1507">
          <cell r="CM1507" t="str">
            <v>50600_407_1</v>
          </cell>
          <cell r="CN1507" t="str">
            <v>Oil risk</v>
          </cell>
          <cell r="CO1507" t="str">
            <v>Official VaR</v>
          </cell>
          <cell r="CP1507">
            <v>0</v>
          </cell>
          <cell r="CQ1507">
            <v>407</v>
          </cell>
          <cell r="CR1507">
            <v>1</v>
          </cell>
        </row>
        <row r="1508">
          <cell r="CM1508" t="str">
            <v>50610_1_1</v>
          </cell>
          <cell r="CN1508" t="str">
            <v>Interest rate</v>
          </cell>
          <cell r="CO1508" t="str">
            <v>Official VaR</v>
          </cell>
          <cell r="CP1508">
            <v>0</v>
          </cell>
          <cell r="CQ1508">
            <v>1</v>
          </cell>
          <cell r="CR1508">
            <v>1</v>
          </cell>
        </row>
        <row r="1509">
          <cell r="CM1509" t="str">
            <v>50610_3_1</v>
          </cell>
          <cell r="CN1509" t="str">
            <v>Equity (old)</v>
          </cell>
          <cell r="CO1509" t="str">
            <v>Official VaR</v>
          </cell>
          <cell r="CP1509">
            <v>0</v>
          </cell>
          <cell r="CQ1509">
            <v>3</v>
          </cell>
          <cell r="CR1509">
            <v>1</v>
          </cell>
        </row>
        <row r="1510">
          <cell r="CM1510" t="str">
            <v>50610_8_1</v>
          </cell>
          <cell r="CN1510" t="str">
            <v>Equity, non-listed</v>
          </cell>
          <cell r="CO1510" t="str">
            <v>Official VaR</v>
          </cell>
          <cell r="CP1510">
            <v>0</v>
          </cell>
          <cell r="CQ1510">
            <v>8</v>
          </cell>
          <cell r="CR1510">
            <v>1</v>
          </cell>
        </row>
        <row r="1511">
          <cell r="CM1511" t="str">
            <v>50610_13_1</v>
          </cell>
          <cell r="CN1511" t="str">
            <v>Total equity</v>
          </cell>
          <cell r="CO1511" t="str">
            <v>Official VaR</v>
          </cell>
          <cell r="CP1511">
            <v>0</v>
          </cell>
          <cell r="CQ1511">
            <v>13</v>
          </cell>
          <cell r="CR1511">
            <v>1</v>
          </cell>
        </row>
        <row r="1512">
          <cell r="CM1512" t="str">
            <v>50610_16_1</v>
          </cell>
          <cell r="CN1512" t="str">
            <v>Total risk + EQopt</v>
          </cell>
          <cell r="CO1512" t="str">
            <v>Official VaR</v>
          </cell>
          <cell r="CP1512">
            <v>0</v>
          </cell>
          <cell r="CQ1512">
            <v>16</v>
          </cell>
          <cell r="CR1512">
            <v>1</v>
          </cell>
        </row>
        <row r="1513">
          <cell r="CM1513" t="str">
            <v>50610_30_1</v>
          </cell>
          <cell r="CN1513" t="str">
            <v>Total IR risk</v>
          </cell>
          <cell r="CO1513" t="str">
            <v>Official VaR</v>
          </cell>
          <cell r="CP1513">
            <v>0</v>
          </cell>
          <cell r="CQ1513">
            <v>30</v>
          </cell>
          <cell r="CR1513">
            <v>1</v>
          </cell>
        </row>
        <row r="1514">
          <cell r="CM1514" t="str">
            <v>50610_34_1</v>
          </cell>
          <cell r="CN1514" t="str">
            <v>Equity, listed</v>
          </cell>
          <cell r="CO1514" t="str">
            <v>Official VaR</v>
          </cell>
          <cell r="CP1514">
            <v>0</v>
          </cell>
          <cell r="CQ1514">
            <v>34</v>
          </cell>
          <cell r="CR1514">
            <v>1</v>
          </cell>
        </row>
        <row r="1515">
          <cell r="CM1515" t="str">
            <v>50610_46_1</v>
          </cell>
          <cell r="CN1515" t="str">
            <v>Eqt + options</v>
          </cell>
          <cell r="CO1515" t="str">
            <v>Official VaR</v>
          </cell>
          <cell r="CP1515">
            <v>0</v>
          </cell>
          <cell r="CQ1515">
            <v>46</v>
          </cell>
          <cell r="CR1515">
            <v>1</v>
          </cell>
        </row>
        <row r="1516">
          <cell r="CM1516" t="str">
            <v>50610_51_1</v>
          </cell>
          <cell r="CN1516" t="str">
            <v>INT Hist simu contr</v>
          </cell>
          <cell r="CO1516" t="str">
            <v>Official VaR</v>
          </cell>
          <cell r="CP1516">
            <v>0</v>
          </cell>
          <cell r="CQ1516">
            <v>51</v>
          </cell>
          <cell r="CR1516">
            <v>1</v>
          </cell>
        </row>
        <row r="1517">
          <cell r="CM1517" t="str">
            <v>50610_74_1</v>
          </cell>
          <cell r="CN1517" t="str">
            <v>Credit Spread</v>
          </cell>
          <cell r="CO1517" t="str">
            <v>Official VaR</v>
          </cell>
          <cell r="CP1517">
            <v>0</v>
          </cell>
          <cell r="CQ1517">
            <v>74</v>
          </cell>
          <cell r="CR1517">
            <v>1</v>
          </cell>
        </row>
        <row r="1518">
          <cell r="CM1518" t="str">
            <v>50610_118_1</v>
          </cell>
          <cell r="CN1518" t="str">
            <v>FX risk incl options</v>
          </cell>
          <cell r="CO1518" t="str">
            <v>Official VaR</v>
          </cell>
          <cell r="CP1518">
            <v>0</v>
          </cell>
          <cell r="CQ1518">
            <v>118</v>
          </cell>
          <cell r="CR1518">
            <v>1</v>
          </cell>
        </row>
        <row r="1519">
          <cell r="CM1519" t="str">
            <v>50610_119_1</v>
          </cell>
          <cell r="CN1519" t="str">
            <v>FX risk - HS part</v>
          </cell>
          <cell r="CO1519" t="str">
            <v>Official VaR</v>
          </cell>
          <cell r="CP1519">
            <v>0</v>
          </cell>
          <cell r="CQ1519">
            <v>119</v>
          </cell>
          <cell r="CR1519">
            <v>1</v>
          </cell>
        </row>
        <row r="1520">
          <cell r="CM1520" t="str">
            <v>50610_133_1</v>
          </cell>
          <cell r="CN1520" t="str">
            <v>CS VaR Hist simu</v>
          </cell>
          <cell r="CO1520" t="str">
            <v>Official VaR</v>
          </cell>
          <cell r="CP1520">
            <v>0</v>
          </cell>
          <cell r="CQ1520">
            <v>133</v>
          </cell>
          <cell r="CR1520">
            <v>1</v>
          </cell>
        </row>
        <row r="1521">
          <cell r="CM1521" t="str">
            <v>50610_139_1</v>
          </cell>
          <cell r="CN1521" t="str">
            <v>FX risk - Lin appr</v>
          </cell>
          <cell r="CO1521" t="str">
            <v>Official VaR</v>
          </cell>
          <cell r="CP1521">
            <v>0</v>
          </cell>
          <cell r="CQ1521">
            <v>139</v>
          </cell>
          <cell r="CR1521">
            <v>1</v>
          </cell>
        </row>
        <row r="1522">
          <cell r="CM1522" t="str">
            <v>50610_242_1</v>
          </cell>
          <cell r="CN1522" t="str">
            <v>TOT HS part</v>
          </cell>
          <cell r="CO1522" t="str">
            <v>Official VaR</v>
          </cell>
          <cell r="CP1522">
            <v>0</v>
          </cell>
          <cell r="CQ1522">
            <v>242</v>
          </cell>
          <cell r="CR1522">
            <v>1</v>
          </cell>
        </row>
        <row r="1523">
          <cell r="CM1523" t="str">
            <v>50610_407_1</v>
          </cell>
          <cell r="CN1523" t="str">
            <v>Oil risk</v>
          </cell>
          <cell r="CO1523" t="str">
            <v>Official VaR</v>
          </cell>
          <cell r="CP1523">
            <v>0</v>
          </cell>
          <cell r="CQ1523">
            <v>407</v>
          </cell>
          <cell r="CR1523">
            <v>1</v>
          </cell>
        </row>
        <row r="1524">
          <cell r="CM1524" t="str">
            <v>50611_1_1</v>
          </cell>
          <cell r="CN1524" t="str">
            <v>Interest rate</v>
          </cell>
          <cell r="CO1524" t="str">
            <v>Official VaR</v>
          </cell>
          <cell r="CP1524">
            <v>0</v>
          </cell>
          <cell r="CQ1524">
            <v>1</v>
          </cell>
          <cell r="CR1524">
            <v>1</v>
          </cell>
        </row>
        <row r="1525">
          <cell r="CM1525" t="str">
            <v>50611_3_1</v>
          </cell>
          <cell r="CN1525" t="str">
            <v>Equity (old)</v>
          </cell>
          <cell r="CO1525" t="str">
            <v>Official VaR</v>
          </cell>
          <cell r="CP1525">
            <v>0</v>
          </cell>
          <cell r="CQ1525">
            <v>3</v>
          </cell>
          <cell r="CR1525">
            <v>1</v>
          </cell>
        </row>
        <row r="1526">
          <cell r="CM1526" t="str">
            <v>50611_8_1</v>
          </cell>
          <cell r="CN1526" t="str">
            <v>Equity, non-listed</v>
          </cell>
          <cell r="CO1526" t="str">
            <v>Official VaR</v>
          </cell>
          <cell r="CP1526">
            <v>0</v>
          </cell>
          <cell r="CQ1526">
            <v>8</v>
          </cell>
          <cell r="CR1526">
            <v>1</v>
          </cell>
        </row>
        <row r="1527">
          <cell r="CM1527" t="str">
            <v>50611_13_1</v>
          </cell>
          <cell r="CN1527" t="str">
            <v>Total equity</v>
          </cell>
          <cell r="CO1527" t="str">
            <v>Official VaR</v>
          </cell>
          <cell r="CP1527">
            <v>0</v>
          </cell>
          <cell r="CQ1527">
            <v>13</v>
          </cell>
          <cell r="CR1527">
            <v>1</v>
          </cell>
        </row>
        <row r="1528">
          <cell r="CM1528" t="str">
            <v>50611_16_1</v>
          </cell>
          <cell r="CN1528" t="str">
            <v>Total risk + EQopt</v>
          </cell>
          <cell r="CO1528" t="str">
            <v>Official VaR</v>
          </cell>
          <cell r="CP1528">
            <v>0</v>
          </cell>
          <cell r="CQ1528">
            <v>16</v>
          </cell>
          <cell r="CR1528">
            <v>1</v>
          </cell>
        </row>
        <row r="1529">
          <cell r="CM1529" t="str">
            <v>50611_30_1</v>
          </cell>
          <cell r="CN1529" t="str">
            <v>Total IR risk</v>
          </cell>
          <cell r="CO1529" t="str">
            <v>Official VaR</v>
          </cell>
          <cell r="CP1529">
            <v>0</v>
          </cell>
          <cell r="CQ1529">
            <v>30</v>
          </cell>
          <cell r="CR1529">
            <v>1</v>
          </cell>
        </row>
        <row r="1530">
          <cell r="CM1530" t="str">
            <v>50611_34_1</v>
          </cell>
          <cell r="CN1530" t="str">
            <v>Equity, listed</v>
          </cell>
          <cell r="CO1530" t="str">
            <v>Official VaR</v>
          </cell>
          <cell r="CP1530">
            <v>0</v>
          </cell>
          <cell r="CQ1530">
            <v>34</v>
          </cell>
          <cell r="CR1530">
            <v>1</v>
          </cell>
        </row>
        <row r="1531">
          <cell r="CM1531" t="str">
            <v>50611_46_1</v>
          </cell>
          <cell r="CN1531" t="str">
            <v>Eqt + options</v>
          </cell>
          <cell r="CO1531" t="str">
            <v>Official VaR</v>
          </cell>
          <cell r="CP1531">
            <v>0</v>
          </cell>
          <cell r="CQ1531">
            <v>46</v>
          </cell>
          <cell r="CR1531">
            <v>1</v>
          </cell>
        </row>
        <row r="1532">
          <cell r="CM1532" t="str">
            <v>50611_51_1</v>
          </cell>
          <cell r="CN1532" t="str">
            <v>INT Hist simu contr</v>
          </cell>
          <cell r="CO1532" t="str">
            <v>Official VaR</v>
          </cell>
          <cell r="CP1532">
            <v>0</v>
          </cell>
          <cell r="CQ1532">
            <v>51</v>
          </cell>
          <cell r="CR1532">
            <v>1</v>
          </cell>
        </row>
        <row r="1533">
          <cell r="CM1533" t="str">
            <v>50611_74_1</v>
          </cell>
          <cell r="CN1533" t="str">
            <v>Credit Spread</v>
          </cell>
          <cell r="CO1533" t="str">
            <v>Official VaR</v>
          </cell>
          <cell r="CP1533">
            <v>0</v>
          </cell>
          <cell r="CQ1533">
            <v>74</v>
          </cell>
          <cell r="CR1533">
            <v>1</v>
          </cell>
        </row>
        <row r="1534">
          <cell r="CM1534" t="str">
            <v>50611_118_1</v>
          </cell>
          <cell r="CN1534" t="str">
            <v>FX risk incl options</v>
          </cell>
          <cell r="CO1534" t="str">
            <v>Official VaR</v>
          </cell>
          <cell r="CP1534">
            <v>0</v>
          </cell>
          <cell r="CQ1534">
            <v>118</v>
          </cell>
          <cell r="CR1534">
            <v>1</v>
          </cell>
        </row>
        <row r="1535">
          <cell r="CM1535" t="str">
            <v>50611_119_1</v>
          </cell>
          <cell r="CN1535" t="str">
            <v>FX risk - HS part</v>
          </cell>
          <cell r="CO1535" t="str">
            <v>Official VaR</v>
          </cell>
          <cell r="CP1535">
            <v>0</v>
          </cell>
          <cell r="CQ1535">
            <v>119</v>
          </cell>
          <cell r="CR1535">
            <v>1</v>
          </cell>
        </row>
        <row r="1536">
          <cell r="CM1536" t="str">
            <v>50611_133_1</v>
          </cell>
          <cell r="CN1536" t="str">
            <v>CS VaR Hist simu</v>
          </cell>
          <cell r="CO1536" t="str">
            <v>Official VaR</v>
          </cell>
          <cell r="CP1536">
            <v>0</v>
          </cell>
          <cell r="CQ1536">
            <v>133</v>
          </cell>
          <cell r="CR1536">
            <v>1</v>
          </cell>
        </row>
        <row r="1537">
          <cell r="CM1537" t="str">
            <v>50611_139_1</v>
          </cell>
          <cell r="CN1537" t="str">
            <v>FX risk - Lin appr</v>
          </cell>
          <cell r="CO1537" t="str">
            <v>Official VaR</v>
          </cell>
          <cell r="CP1537">
            <v>0</v>
          </cell>
          <cell r="CQ1537">
            <v>139</v>
          </cell>
          <cell r="CR1537">
            <v>1</v>
          </cell>
        </row>
        <row r="1538">
          <cell r="CM1538" t="str">
            <v>50611_242_1</v>
          </cell>
          <cell r="CN1538" t="str">
            <v>TOT HS part</v>
          </cell>
          <cell r="CO1538" t="str">
            <v>Official VaR</v>
          </cell>
          <cell r="CP1538">
            <v>0</v>
          </cell>
          <cell r="CQ1538">
            <v>242</v>
          </cell>
          <cell r="CR1538">
            <v>1</v>
          </cell>
        </row>
        <row r="1539">
          <cell r="CM1539" t="str">
            <v>50611_407_1</v>
          </cell>
          <cell r="CN1539" t="str">
            <v>Oil risk</v>
          </cell>
          <cell r="CO1539" t="str">
            <v>Official VaR</v>
          </cell>
          <cell r="CP1539">
            <v>0</v>
          </cell>
          <cell r="CQ1539">
            <v>407</v>
          </cell>
          <cell r="CR1539">
            <v>1</v>
          </cell>
        </row>
        <row r="1540">
          <cell r="CM1540" t="str">
            <v>50612_1_1</v>
          </cell>
          <cell r="CN1540" t="str">
            <v>Interest rate</v>
          </cell>
          <cell r="CO1540" t="str">
            <v>Official VaR</v>
          </cell>
          <cell r="CP1540">
            <v>0</v>
          </cell>
          <cell r="CQ1540">
            <v>1</v>
          </cell>
          <cell r="CR1540">
            <v>1</v>
          </cell>
        </row>
        <row r="1541">
          <cell r="CM1541" t="str">
            <v>50612_3_1</v>
          </cell>
          <cell r="CN1541" t="str">
            <v>Equity (old)</v>
          </cell>
          <cell r="CO1541" t="str">
            <v>Official VaR</v>
          </cell>
          <cell r="CP1541">
            <v>0</v>
          </cell>
          <cell r="CQ1541">
            <v>3</v>
          </cell>
          <cell r="CR1541">
            <v>1</v>
          </cell>
        </row>
        <row r="1542">
          <cell r="CM1542" t="str">
            <v>50612_8_1</v>
          </cell>
          <cell r="CN1542" t="str">
            <v>Equity, non-listed</v>
          </cell>
          <cell r="CO1542" t="str">
            <v>Official VaR</v>
          </cell>
          <cell r="CP1542">
            <v>0</v>
          </cell>
          <cell r="CQ1542">
            <v>8</v>
          </cell>
          <cell r="CR1542">
            <v>1</v>
          </cell>
        </row>
        <row r="1543">
          <cell r="CM1543" t="str">
            <v>50612_13_1</v>
          </cell>
          <cell r="CN1543" t="str">
            <v>Total equity</v>
          </cell>
          <cell r="CO1543" t="str">
            <v>Official VaR</v>
          </cell>
          <cell r="CP1543">
            <v>0</v>
          </cell>
          <cell r="CQ1543">
            <v>13</v>
          </cell>
          <cell r="CR1543">
            <v>1</v>
          </cell>
        </row>
        <row r="1544">
          <cell r="CM1544" t="str">
            <v>50612_16_1</v>
          </cell>
          <cell r="CN1544" t="str">
            <v>Total risk + EQopt</v>
          </cell>
          <cell r="CO1544" t="str">
            <v>Official VaR</v>
          </cell>
          <cell r="CP1544">
            <v>0</v>
          </cell>
          <cell r="CQ1544">
            <v>16</v>
          </cell>
          <cell r="CR1544">
            <v>1</v>
          </cell>
        </row>
        <row r="1545">
          <cell r="CM1545" t="str">
            <v>50612_30_1</v>
          </cell>
          <cell r="CN1545" t="str">
            <v>Total IR risk</v>
          </cell>
          <cell r="CO1545" t="str">
            <v>Official VaR</v>
          </cell>
          <cell r="CP1545">
            <v>0</v>
          </cell>
          <cell r="CQ1545">
            <v>30</v>
          </cell>
          <cell r="CR1545">
            <v>1</v>
          </cell>
        </row>
        <row r="1546">
          <cell r="CM1546" t="str">
            <v>50612_34_1</v>
          </cell>
          <cell r="CN1546" t="str">
            <v>Equity, listed</v>
          </cell>
          <cell r="CO1546" t="str">
            <v>Official VaR</v>
          </cell>
          <cell r="CP1546">
            <v>0</v>
          </cell>
          <cell r="CQ1546">
            <v>34</v>
          </cell>
          <cell r="CR1546">
            <v>1</v>
          </cell>
        </row>
        <row r="1547">
          <cell r="CM1547" t="str">
            <v>50612_46_1</v>
          </cell>
          <cell r="CN1547" t="str">
            <v>Eqt + options</v>
          </cell>
          <cell r="CO1547" t="str">
            <v>Official VaR</v>
          </cell>
          <cell r="CP1547">
            <v>0</v>
          </cell>
          <cell r="CQ1547">
            <v>46</v>
          </cell>
          <cell r="CR1547">
            <v>1</v>
          </cell>
        </row>
        <row r="1548">
          <cell r="CM1548" t="str">
            <v>50612_51_1</v>
          </cell>
          <cell r="CN1548" t="str">
            <v>INT Hist simu contr</v>
          </cell>
          <cell r="CO1548" t="str">
            <v>Official VaR</v>
          </cell>
          <cell r="CP1548">
            <v>0</v>
          </cell>
          <cell r="CQ1548">
            <v>51</v>
          </cell>
          <cell r="CR1548">
            <v>1</v>
          </cell>
        </row>
        <row r="1549">
          <cell r="CM1549" t="str">
            <v>50612_74_1</v>
          </cell>
          <cell r="CN1549" t="str">
            <v>Credit Spread</v>
          </cell>
          <cell r="CO1549" t="str">
            <v>Official VaR</v>
          </cell>
          <cell r="CP1549">
            <v>0</v>
          </cell>
          <cell r="CQ1549">
            <v>74</v>
          </cell>
          <cell r="CR1549">
            <v>1</v>
          </cell>
        </row>
        <row r="1550">
          <cell r="CM1550" t="str">
            <v>50612_118_1</v>
          </cell>
          <cell r="CN1550" t="str">
            <v>FX risk incl options</v>
          </cell>
          <cell r="CO1550" t="str">
            <v>Official VaR</v>
          </cell>
          <cell r="CP1550">
            <v>0</v>
          </cell>
          <cell r="CQ1550">
            <v>118</v>
          </cell>
          <cell r="CR1550">
            <v>1</v>
          </cell>
        </row>
        <row r="1551">
          <cell r="CM1551" t="str">
            <v>50612_119_1</v>
          </cell>
          <cell r="CN1551" t="str">
            <v>FX risk - HS part</v>
          </cell>
          <cell r="CO1551" t="str">
            <v>Official VaR</v>
          </cell>
          <cell r="CP1551">
            <v>0</v>
          </cell>
          <cell r="CQ1551">
            <v>119</v>
          </cell>
          <cell r="CR1551">
            <v>1</v>
          </cell>
        </row>
        <row r="1552">
          <cell r="CM1552" t="str">
            <v>50612_133_1</v>
          </cell>
          <cell r="CN1552" t="str">
            <v>CS VaR Hist simu</v>
          </cell>
          <cell r="CO1552" t="str">
            <v>Official VaR</v>
          </cell>
          <cell r="CP1552">
            <v>0</v>
          </cell>
          <cell r="CQ1552">
            <v>133</v>
          </cell>
          <cell r="CR1552">
            <v>1</v>
          </cell>
        </row>
        <row r="1553">
          <cell r="CM1553" t="str">
            <v>50612_139_1</v>
          </cell>
          <cell r="CN1553" t="str">
            <v>FX risk - Lin appr</v>
          </cell>
          <cell r="CO1553" t="str">
            <v>Official VaR</v>
          </cell>
          <cell r="CP1553">
            <v>0</v>
          </cell>
          <cell r="CQ1553">
            <v>139</v>
          </cell>
          <cell r="CR1553">
            <v>1</v>
          </cell>
        </row>
        <row r="1554">
          <cell r="CM1554" t="str">
            <v>50612_242_1</v>
          </cell>
          <cell r="CN1554" t="str">
            <v>TOT HS part</v>
          </cell>
          <cell r="CO1554" t="str">
            <v>Official VaR</v>
          </cell>
          <cell r="CP1554">
            <v>0</v>
          </cell>
          <cell r="CQ1554">
            <v>242</v>
          </cell>
          <cell r="CR1554">
            <v>1</v>
          </cell>
        </row>
        <row r="1555">
          <cell r="CM1555" t="str">
            <v>50612_407_1</v>
          </cell>
          <cell r="CN1555" t="str">
            <v>Oil risk</v>
          </cell>
          <cell r="CO1555" t="str">
            <v>Official VaR</v>
          </cell>
          <cell r="CP1555">
            <v>0</v>
          </cell>
          <cell r="CQ1555">
            <v>407</v>
          </cell>
          <cell r="CR1555">
            <v>1</v>
          </cell>
        </row>
        <row r="1556">
          <cell r="CM1556" t="str">
            <v>50613_1_1</v>
          </cell>
          <cell r="CN1556" t="str">
            <v>Interest rate</v>
          </cell>
          <cell r="CO1556" t="str">
            <v>Official VaR</v>
          </cell>
          <cell r="CP1556">
            <v>0</v>
          </cell>
          <cell r="CQ1556">
            <v>1</v>
          </cell>
          <cell r="CR1556">
            <v>1</v>
          </cell>
        </row>
        <row r="1557">
          <cell r="CM1557" t="str">
            <v>50613_3_1</v>
          </cell>
          <cell r="CN1557" t="str">
            <v>Equity (old)</v>
          </cell>
          <cell r="CO1557" t="str">
            <v>Official VaR</v>
          </cell>
          <cell r="CP1557">
            <v>0</v>
          </cell>
          <cell r="CQ1557">
            <v>3</v>
          </cell>
          <cell r="CR1557">
            <v>1</v>
          </cell>
        </row>
        <row r="1558">
          <cell r="CM1558" t="str">
            <v>50613_8_1</v>
          </cell>
          <cell r="CN1558" t="str">
            <v>Equity, non-listed</v>
          </cell>
          <cell r="CO1558" t="str">
            <v>Official VaR</v>
          </cell>
          <cell r="CP1558">
            <v>0</v>
          </cell>
          <cell r="CQ1558">
            <v>8</v>
          </cell>
          <cell r="CR1558">
            <v>1</v>
          </cell>
        </row>
        <row r="1559">
          <cell r="CM1559" t="str">
            <v>50613_13_1</v>
          </cell>
          <cell r="CN1559" t="str">
            <v>Total equity</v>
          </cell>
          <cell r="CO1559" t="str">
            <v>Official VaR</v>
          </cell>
          <cell r="CP1559">
            <v>0</v>
          </cell>
          <cell r="CQ1559">
            <v>13</v>
          </cell>
          <cell r="CR1559">
            <v>1</v>
          </cell>
        </row>
        <row r="1560">
          <cell r="CM1560" t="str">
            <v>50613_16_1</v>
          </cell>
          <cell r="CN1560" t="str">
            <v>Total risk + EQopt</v>
          </cell>
          <cell r="CO1560" t="str">
            <v>Official VaR</v>
          </cell>
          <cell r="CP1560">
            <v>0</v>
          </cell>
          <cell r="CQ1560">
            <v>16</v>
          </cell>
          <cell r="CR1560">
            <v>1</v>
          </cell>
        </row>
        <row r="1561">
          <cell r="CM1561" t="str">
            <v>50613_30_1</v>
          </cell>
          <cell r="CN1561" t="str">
            <v>Total IR risk</v>
          </cell>
          <cell r="CO1561" t="str">
            <v>Official VaR</v>
          </cell>
          <cell r="CP1561">
            <v>0</v>
          </cell>
          <cell r="CQ1561">
            <v>30</v>
          </cell>
          <cell r="CR1561">
            <v>1</v>
          </cell>
        </row>
        <row r="1562">
          <cell r="CM1562" t="str">
            <v>50613_34_1</v>
          </cell>
          <cell r="CN1562" t="str">
            <v>Equity, listed</v>
          </cell>
          <cell r="CO1562" t="str">
            <v>Official VaR</v>
          </cell>
          <cell r="CP1562">
            <v>0</v>
          </cell>
          <cell r="CQ1562">
            <v>34</v>
          </cell>
          <cell r="CR1562">
            <v>1</v>
          </cell>
        </row>
        <row r="1563">
          <cell r="CM1563" t="str">
            <v>50613_46_1</v>
          </cell>
          <cell r="CN1563" t="str">
            <v>Eqt + options</v>
          </cell>
          <cell r="CO1563" t="str">
            <v>Official VaR</v>
          </cell>
          <cell r="CP1563">
            <v>0</v>
          </cell>
          <cell r="CQ1563">
            <v>46</v>
          </cell>
          <cell r="CR1563">
            <v>1</v>
          </cell>
        </row>
        <row r="1564">
          <cell r="CM1564" t="str">
            <v>50613_51_1</v>
          </cell>
          <cell r="CN1564" t="str">
            <v>INT Hist simu contr</v>
          </cell>
          <cell r="CO1564" t="str">
            <v>Official VaR</v>
          </cell>
          <cell r="CP1564">
            <v>0</v>
          </cell>
          <cell r="CQ1564">
            <v>51</v>
          </cell>
          <cell r="CR1564">
            <v>1</v>
          </cell>
        </row>
        <row r="1565">
          <cell r="CM1565" t="str">
            <v>50613_74_1</v>
          </cell>
          <cell r="CN1565" t="str">
            <v>Credit Spread</v>
          </cell>
          <cell r="CO1565" t="str">
            <v>Official VaR</v>
          </cell>
          <cell r="CP1565">
            <v>0</v>
          </cell>
          <cell r="CQ1565">
            <v>74</v>
          </cell>
          <cell r="CR1565">
            <v>1</v>
          </cell>
        </row>
        <row r="1566">
          <cell r="CM1566" t="str">
            <v>50613_118_1</v>
          </cell>
          <cell r="CN1566" t="str">
            <v>FX risk incl options</v>
          </cell>
          <cell r="CO1566" t="str">
            <v>Official VaR</v>
          </cell>
          <cell r="CP1566">
            <v>0</v>
          </cell>
          <cell r="CQ1566">
            <v>118</v>
          </cell>
          <cell r="CR1566">
            <v>1</v>
          </cell>
        </row>
        <row r="1567">
          <cell r="CM1567" t="str">
            <v>50613_119_1</v>
          </cell>
          <cell r="CN1567" t="str">
            <v>FX risk - HS part</v>
          </cell>
          <cell r="CO1567" t="str">
            <v>Official VaR</v>
          </cell>
          <cell r="CP1567">
            <v>0</v>
          </cell>
          <cell r="CQ1567">
            <v>119</v>
          </cell>
          <cell r="CR1567">
            <v>1</v>
          </cell>
        </row>
        <row r="1568">
          <cell r="CM1568" t="str">
            <v>50613_133_1</v>
          </cell>
          <cell r="CN1568" t="str">
            <v>CS VaR Hist simu</v>
          </cell>
          <cell r="CO1568" t="str">
            <v>Official VaR</v>
          </cell>
          <cell r="CP1568">
            <v>0</v>
          </cell>
          <cell r="CQ1568">
            <v>133</v>
          </cell>
          <cell r="CR1568">
            <v>1</v>
          </cell>
        </row>
        <row r="1569">
          <cell r="CM1569" t="str">
            <v>50613_139_1</v>
          </cell>
          <cell r="CN1569" t="str">
            <v>FX risk - Lin appr</v>
          </cell>
          <cell r="CO1569" t="str">
            <v>Official VaR</v>
          </cell>
          <cell r="CP1569">
            <v>0</v>
          </cell>
          <cell r="CQ1569">
            <v>139</v>
          </cell>
          <cell r="CR1569">
            <v>1</v>
          </cell>
        </row>
        <row r="1570">
          <cell r="CM1570" t="str">
            <v>50613_242_1</v>
          </cell>
          <cell r="CN1570" t="str">
            <v>TOT HS part</v>
          </cell>
          <cell r="CO1570" t="str">
            <v>Official VaR</v>
          </cell>
          <cell r="CP1570">
            <v>0</v>
          </cell>
          <cell r="CQ1570">
            <v>242</v>
          </cell>
          <cell r="CR1570">
            <v>1</v>
          </cell>
        </row>
        <row r="1571">
          <cell r="CM1571" t="str">
            <v>50613_407_1</v>
          </cell>
          <cell r="CN1571" t="str">
            <v>Oil risk</v>
          </cell>
          <cell r="CO1571" t="str">
            <v>Official VaR</v>
          </cell>
          <cell r="CP1571">
            <v>0</v>
          </cell>
          <cell r="CQ1571">
            <v>407</v>
          </cell>
          <cell r="CR1571">
            <v>1</v>
          </cell>
        </row>
        <row r="1572">
          <cell r="CM1572" t="str">
            <v>50614_1_1</v>
          </cell>
          <cell r="CN1572" t="str">
            <v>Interest rate</v>
          </cell>
          <cell r="CO1572" t="str">
            <v>Official VaR</v>
          </cell>
          <cell r="CP1572">
            <v>0</v>
          </cell>
          <cell r="CQ1572">
            <v>1</v>
          </cell>
          <cell r="CR1572">
            <v>1</v>
          </cell>
        </row>
        <row r="1573">
          <cell r="CM1573" t="str">
            <v>50614_3_1</v>
          </cell>
          <cell r="CN1573" t="str">
            <v>Equity (old)</v>
          </cell>
          <cell r="CO1573" t="str">
            <v>Official VaR</v>
          </cell>
          <cell r="CP1573">
            <v>0</v>
          </cell>
          <cell r="CQ1573">
            <v>3</v>
          </cell>
          <cell r="CR1573">
            <v>1</v>
          </cell>
        </row>
        <row r="1574">
          <cell r="CM1574" t="str">
            <v>50614_8_1</v>
          </cell>
          <cell r="CN1574" t="str">
            <v>Equity, non-listed</v>
          </cell>
          <cell r="CO1574" t="str">
            <v>Official VaR</v>
          </cell>
          <cell r="CP1574">
            <v>0</v>
          </cell>
          <cell r="CQ1574">
            <v>8</v>
          </cell>
          <cell r="CR1574">
            <v>1</v>
          </cell>
        </row>
        <row r="1575">
          <cell r="CM1575" t="str">
            <v>50614_13_1</v>
          </cell>
          <cell r="CN1575" t="str">
            <v>Total equity</v>
          </cell>
          <cell r="CO1575" t="str">
            <v>Official VaR</v>
          </cell>
          <cell r="CP1575">
            <v>0</v>
          </cell>
          <cell r="CQ1575">
            <v>13</v>
          </cell>
          <cell r="CR1575">
            <v>1</v>
          </cell>
        </row>
        <row r="1576">
          <cell r="CM1576" t="str">
            <v>50614_16_1</v>
          </cell>
          <cell r="CN1576" t="str">
            <v>Total risk + EQopt</v>
          </cell>
          <cell r="CO1576" t="str">
            <v>Official VaR</v>
          </cell>
          <cell r="CP1576">
            <v>0</v>
          </cell>
          <cell r="CQ1576">
            <v>16</v>
          </cell>
          <cell r="CR1576">
            <v>1</v>
          </cell>
        </row>
        <row r="1577">
          <cell r="CM1577" t="str">
            <v>50614_30_1</v>
          </cell>
          <cell r="CN1577" t="str">
            <v>Total IR risk</v>
          </cell>
          <cell r="CO1577" t="str">
            <v>Official VaR</v>
          </cell>
          <cell r="CP1577">
            <v>0</v>
          </cell>
          <cell r="CQ1577">
            <v>30</v>
          </cell>
          <cell r="CR1577">
            <v>1</v>
          </cell>
        </row>
        <row r="1578">
          <cell r="CM1578" t="str">
            <v>50614_34_1</v>
          </cell>
          <cell r="CN1578" t="str">
            <v>Equity, listed</v>
          </cell>
          <cell r="CO1578" t="str">
            <v>Official VaR</v>
          </cell>
          <cell r="CP1578">
            <v>0</v>
          </cell>
          <cell r="CQ1578">
            <v>34</v>
          </cell>
          <cell r="CR1578">
            <v>1</v>
          </cell>
        </row>
        <row r="1579">
          <cell r="CM1579" t="str">
            <v>50614_46_1</v>
          </cell>
          <cell r="CN1579" t="str">
            <v>Eqt + options</v>
          </cell>
          <cell r="CO1579" t="str">
            <v>Official VaR</v>
          </cell>
          <cell r="CP1579">
            <v>0</v>
          </cell>
          <cell r="CQ1579">
            <v>46</v>
          </cell>
          <cell r="CR1579">
            <v>1</v>
          </cell>
        </row>
        <row r="1580">
          <cell r="CM1580" t="str">
            <v>50614_51_1</v>
          </cell>
          <cell r="CN1580" t="str">
            <v>INT Hist simu contr</v>
          </cell>
          <cell r="CO1580" t="str">
            <v>Official VaR</v>
          </cell>
          <cell r="CP1580">
            <v>0</v>
          </cell>
          <cell r="CQ1580">
            <v>51</v>
          </cell>
          <cell r="CR1580">
            <v>1</v>
          </cell>
        </row>
        <row r="1581">
          <cell r="CM1581" t="str">
            <v>50614_74_1</v>
          </cell>
          <cell r="CN1581" t="str">
            <v>Credit Spread</v>
          </cell>
          <cell r="CO1581" t="str">
            <v>Official VaR</v>
          </cell>
          <cell r="CP1581">
            <v>0</v>
          </cell>
          <cell r="CQ1581">
            <v>74</v>
          </cell>
          <cell r="CR1581">
            <v>1</v>
          </cell>
        </row>
        <row r="1582">
          <cell r="CM1582" t="str">
            <v>50614_118_1</v>
          </cell>
          <cell r="CN1582" t="str">
            <v>FX risk incl options</v>
          </cell>
          <cell r="CO1582" t="str">
            <v>Official VaR</v>
          </cell>
          <cell r="CP1582">
            <v>0</v>
          </cell>
          <cell r="CQ1582">
            <v>118</v>
          </cell>
          <cell r="CR1582">
            <v>1</v>
          </cell>
        </row>
        <row r="1583">
          <cell r="CM1583" t="str">
            <v>50614_119_1</v>
          </cell>
          <cell r="CN1583" t="str">
            <v>FX risk - HS part</v>
          </cell>
          <cell r="CO1583" t="str">
            <v>Official VaR</v>
          </cell>
          <cell r="CP1583">
            <v>0</v>
          </cell>
          <cell r="CQ1583">
            <v>119</v>
          </cell>
          <cell r="CR1583">
            <v>1</v>
          </cell>
        </row>
        <row r="1584">
          <cell r="CM1584" t="str">
            <v>50614_133_1</v>
          </cell>
          <cell r="CN1584" t="str">
            <v>CS VaR Hist simu</v>
          </cell>
          <cell r="CO1584" t="str">
            <v>Official VaR</v>
          </cell>
          <cell r="CP1584">
            <v>0</v>
          </cell>
          <cell r="CQ1584">
            <v>133</v>
          </cell>
          <cell r="CR1584">
            <v>1</v>
          </cell>
        </row>
        <row r="1585">
          <cell r="CM1585" t="str">
            <v>50614_139_1</v>
          </cell>
          <cell r="CN1585" t="str">
            <v>FX risk - Lin appr</v>
          </cell>
          <cell r="CO1585" t="str">
            <v>Official VaR</v>
          </cell>
          <cell r="CP1585">
            <v>0</v>
          </cell>
          <cell r="CQ1585">
            <v>139</v>
          </cell>
          <cell r="CR1585">
            <v>1</v>
          </cell>
        </row>
        <row r="1586">
          <cell r="CM1586" t="str">
            <v>50614_242_1</v>
          </cell>
          <cell r="CN1586" t="str">
            <v>TOT HS part</v>
          </cell>
          <cell r="CO1586" t="str">
            <v>Official VaR</v>
          </cell>
          <cell r="CP1586">
            <v>0</v>
          </cell>
          <cell r="CQ1586">
            <v>242</v>
          </cell>
          <cell r="CR1586">
            <v>1</v>
          </cell>
        </row>
        <row r="1587">
          <cell r="CM1587" t="str">
            <v>50614_407_1</v>
          </cell>
          <cell r="CN1587" t="str">
            <v>Oil risk</v>
          </cell>
          <cell r="CO1587" t="str">
            <v>Official VaR</v>
          </cell>
          <cell r="CP1587">
            <v>0</v>
          </cell>
          <cell r="CQ1587">
            <v>407</v>
          </cell>
          <cell r="CR1587">
            <v>1</v>
          </cell>
        </row>
        <row r="1588">
          <cell r="CM1588" t="str">
            <v>50615_1_1</v>
          </cell>
          <cell r="CN1588" t="str">
            <v>Interest rate</v>
          </cell>
          <cell r="CO1588" t="str">
            <v>Official VaR</v>
          </cell>
          <cell r="CP1588">
            <v>0</v>
          </cell>
          <cell r="CQ1588">
            <v>1</v>
          </cell>
          <cell r="CR1588">
            <v>1</v>
          </cell>
        </row>
        <row r="1589">
          <cell r="CM1589" t="str">
            <v>50615_3_1</v>
          </cell>
          <cell r="CN1589" t="str">
            <v>Equity (old)</v>
          </cell>
          <cell r="CO1589" t="str">
            <v>Official VaR</v>
          </cell>
          <cell r="CP1589">
            <v>0</v>
          </cell>
          <cell r="CQ1589">
            <v>3</v>
          </cell>
          <cell r="CR1589">
            <v>1</v>
          </cell>
        </row>
        <row r="1590">
          <cell r="CM1590" t="str">
            <v>50615_13_1</v>
          </cell>
          <cell r="CN1590" t="str">
            <v>Total equity</v>
          </cell>
          <cell r="CO1590" t="str">
            <v>Official VaR</v>
          </cell>
          <cell r="CP1590">
            <v>0</v>
          </cell>
          <cell r="CQ1590">
            <v>13</v>
          </cell>
          <cell r="CR1590">
            <v>1</v>
          </cell>
        </row>
        <row r="1591">
          <cell r="CM1591" t="str">
            <v>50615_16_1</v>
          </cell>
          <cell r="CN1591" t="str">
            <v>Total risk + EQopt</v>
          </cell>
          <cell r="CO1591" t="str">
            <v>Official VaR</v>
          </cell>
          <cell r="CP1591">
            <v>0</v>
          </cell>
          <cell r="CQ1591">
            <v>16</v>
          </cell>
          <cell r="CR1591">
            <v>1</v>
          </cell>
        </row>
        <row r="1592">
          <cell r="CM1592" t="str">
            <v>50615_30_1</v>
          </cell>
          <cell r="CN1592" t="str">
            <v>Total IR risk</v>
          </cell>
          <cell r="CO1592" t="str">
            <v>Official VaR</v>
          </cell>
          <cell r="CP1592">
            <v>0</v>
          </cell>
          <cell r="CQ1592">
            <v>30</v>
          </cell>
          <cell r="CR1592">
            <v>1</v>
          </cell>
        </row>
        <row r="1593">
          <cell r="CM1593" t="str">
            <v>50615_46_1</v>
          </cell>
          <cell r="CN1593" t="str">
            <v>Eqt + options</v>
          </cell>
          <cell r="CO1593" t="str">
            <v>Official VaR</v>
          </cell>
          <cell r="CP1593">
            <v>0</v>
          </cell>
          <cell r="CQ1593">
            <v>46</v>
          </cell>
          <cell r="CR1593">
            <v>1</v>
          </cell>
        </row>
        <row r="1594">
          <cell r="CM1594" t="str">
            <v>50615_51_1</v>
          </cell>
          <cell r="CN1594" t="str">
            <v>INT Hist simu contr</v>
          </cell>
          <cell r="CO1594" t="str">
            <v>Official VaR</v>
          </cell>
          <cell r="CP1594">
            <v>0</v>
          </cell>
          <cell r="CQ1594">
            <v>51</v>
          </cell>
          <cell r="CR1594">
            <v>1</v>
          </cell>
        </row>
        <row r="1595">
          <cell r="CM1595" t="str">
            <v>50615_74_1</v>
          </cell>
          <cell r="CN1595" t="str">
            <v>Credit Spread</v>
          </cell>
          <cell r="CO1595" t="str">
            <v>Official VaR</v>
          </cell>
          <cell r="CP1595">
            <v>0</v>
          </cell>
          <cell r="CQ1595">
            <v>74</v>
          </cell>
          <cell r="CR1595">
            <v>1</v>
          </cell>
        </row>
        <row r="1596">
          <cell r="CM1596" t="str">
            <v>50615_118_1</v>
          </cell>
          <cell r="CN1596" t="str">
            <v>FX risk incl options</v>
          </cell>
          <cell r="CO1596" t="str">
            <v>Official VaR</v>
          </cell>
          <cell r="CP1596">
            <v>0</v>
          </cell>
          <cell r="CQ1596">
            <v>118</v>
          </cell>
          <cell r="CR1596">
            <v>1</v>
          </cell>
        </row>
        <row r="1597">
          <cell r="CM1597" t="str">
            <v>50615_119_1</v>
          </cell>
          <cell r="CN1597" t="str">
            <v>FX risk - HS part</v>
          </cell>
          <cell r="CO1597" t="str">
            <v>Official VaR</v>
          </cell>
          <cell r="CP1597">
            <v>0</v>
          </cell>
          <cell r="CQ1597">
            <v>119</v>
          </cell>
          <cell r="CR1597">
            <v>1</v>
          </cell>
        </row>
        <row r="1598">
          <cell r="CM1598" t="str">
            <v>50615_133_1</v>
          </cell>
          <cell r="CN1598" t="str">
            <v>CS VaR Hist simu</v>
          </cell>
          <cell r="CO1598" t="str">
            <v>Official VaR</v>
          </cell>
          <cell r="CP1598">
            <v>0</v>
          </cell>
          <cell r="CQ1598">
            <v>133</v>
          </cell>
          <cell r="CR1598">
            <v>1</v>
          </cell>
        </row>
        <row r="1599">
          <cell r="CM1599" t="str">
            <v>50615_139_1</v>
          </cell>
          <cell r="CN1599" t="str">
            <v>FX risk - Lin appr</v>
          </cell>
          <cell r="CO1599" t="str">
            <v>Official VaR</v>
          </cell>
          <cell r="CP1599">
            <v>0</v>
          </cell>
          <cell r="CQ1599">
            <v>139</v>
          </cell>
          <cell r="CR1599">
            <v>1</v>
          </cell>
        </row>
        <row r="1600">
          <cell r="CM1600" t="str">
            <v>50615_242_1</v>
          </cell>
          <cell r="CN1600" t="str">
            <v>TOT HS part</v>
          </cell>
          <cell r="CO1600" t="str">
            <v>Official VaR</v>
          </cell>
          <cell r="CP1600">
            <v>0</v>
          </cell>
          <cell r="CQ1600">
            <v>242</v>
          </cell>
          <cell r="CR1600">
            <v>1</v>
          </cell>
        </row>
        <row r="1601">
          <cell r="CM1601" t="str">
            <v>50615_407_1</v>
          </cell>
          <cell r="CN1601" t="str">
            <v>Oil risk</v>
          </cell>
          <cell r="CO1601" t="str">
            <v>Official VaR</v>
          </cell>
          <cell r="CP1601">
            <v>0</v>
          </cell>
          <cell r="CQ1601">
            <v>407</v>
          </cell>
          <cell r="CR1601">
            <v>1</v>
          </cell>
        </row>
        <row r="1602">
          <cell r="CM1602" t="str">
            <v>50620_1_1</v>
          </cell>
          <cell r="CN1602" t="str">
            <v>Interest rate</v>
          </cell>
          <cell r="CO1602" t="str">
            <v>Official VaR</v>
          </cell>
          <cell r="CP1602">
            <v>0</v>
          </cell>
          <cell r="CQ1602">
            <v>1</v>
          </cell>
          <cell r="CR1602">
            <v>1</v>
          </cell>
        </row>
        <row r="1603">
          <cell r="CM1603" t="str">
            <v>50620_3_1</v>
          </cell>
          <cell r="CN1603" t="str">
            <v>Equity (old)</v>
          </cell>
          <cell r="CO1603" t="str">
            <v>Official VaR</v>
          </cell>
          <cell r="CP1603">
            <v>155979.20362282285</v>
          </cell>
          <cell r="CQ1603">
            <v>3</v>
          </cell>
          <cell r="CR1603">
            <v>1</v>
          </cell>
        </row>
        <row r="1604">
          <cell r="CM1604" t="str">
            <v>50620_8_1</v>
          </cell>
          <cell r="CN1604" t="str">
            <v>Equity, non-listed</v>
          </cell>
          <cell r="CO1604" t="str">
            <v>Official VaR</v>
          </cell>
          <cell r="CP1604">
            <v>155979.20362282285</v>
          </cell>
          <cell r="CQ1604">
            <v>8</v>
          </cell>
          <cell r="CR1604">
            <v>1</v>
          </cell>
        </row>
        <row r="1605">
          <cell r="CM1605" t="str">
            <v>50620_13_1</v>
          </cell>
          <cell r="CN1605" t="str">
            <v>Total equity</v>
          </cell>
          <cell r="CO1605" t="str">
            <v>Official VaR</v>
          </cell>
          <cell r="CP1605">
            <v>155979.20362282285</v>
          </cell>
          <cell r="CQ1605">
            <v>13</v>
          </cell>
          <cell r="CR1605">
            <v>1</v>
          </cell>
        </row>
        <row r="1606">
          <cell r="CM1606" t="str">
            <v>50620_16_1</v>
          </cell>
          <cell r="CN1606" t="str">
            <v>Total risk + EQopt</v>
          </cell>
          <cell r="CO1606" t="str">
            <v>Official VaR</v>
          </cell>
          <cell r="CP1606">
            <v>155979.20362282285</v>
          </cell>
          <cell r="CQ1606">
            <v>16</v>
          </cell>
          <cell r="CR1606">
            <v>1</v>
          </cell>
        </row>
        <row r="1607">
          <cell r="CM1607" t="str">
            <v>50620_30_1</v>
          </cell>
          <cell r="CN1607" t="str">
            <v>Total IR risk</v>
          </cell>
          <cell r="CO1607" t="str">
            <v>Official VaR</v>
          </cell>
          <cell r="CP1607">
            <v>0</v>
          </cell>
          <cell r="CQ1607">
            <v>30</v>
          </cell>
          <cell r="CR1607">
            <v>1</v>
          </cell>
        </row>
        <row r="1608">
          <cell r="CM1608" t="str">
            <v>50620_34_1</v>
          </cell>
          <cell r="CN1608" t="str">
            <v>Equity, listed</v>
          </cell>
          <cell r="CO1608" t="str">
            <v>Official VaR</v>
          </cell>
          <cell r="CP1608">
            <v>0</v>
          </cell>
          <cell r="CQ1608">
            <v>34</v>
          </cell>
          <cell r="CR1608">
            <v>1</v>
          </cell>
        </row>
        <row r="1609">
          <cell r="CM1609" t="str">
            <v>50620_46_1</v>
          </cell>
          <cell r="CN1609" t="str">
            <v>Eqt + options</v>
          </cell>
          <cell r="CO1609" t="str">
            <v>Official VaR</v>
          </cell>
          <cell r="CP1609">
            <v>155979.20362282285</v>
          </cell>
          <cell r="CQ1609">
            <v>46</v>
          </cell>
          <cell r="CR1609">
            <v>1</v>
          </cell>
        </row>
        <row r="1610">
          <cell r="CM1610" t="str">
            <v>50620_51_1</v>
          </cell>
          <cell r="CN1610" t="str">
            <v>INT Hist simu contr</v>
          </cell>
          <cell r="CO1610" t="str">
            <v>Official VaR</v>
          </cell>
          <cell r="CP1610">
            <v>0</v>
          </cell>
          <cell r="CQ1610">
            <v>51</v>
          </cell>
          <cell r="CR1610">
            <v>1</v>
          </cell>
        </row>
        <row r="1611">
          <cell r="CM1611" t="str">
            <v>50620_74_1</v>
          </cell>
          <cell r="CN1611" t="str">
            <v>Credit Spread</v>
          </cell>
          <cell r="CO1611" t="str">
            <v>Official VaR</v>
          </cell>
          <cell r="CP1611">
            <v>0</v>
          </cell>
          <cell r="CQ1611">
            <v>74</v>
          </cell>
          <cell r="CR1611">
            <v>1</v>
          </cell>
        </row>
        <row r="1612">
          <cell r="CM1612" t="str">
            <v>50620_118_1</v>
          </cell>
          <cell r="CN1612" t="str">
            <v>FX risk incl options</v>
          </cell>
          <cell r="CO1612" t="str">
            <v>Official VaR</v>
          </cell>
          <cell r="CP1612">
            <v>0</v>
          </cell>
          <cell r="CQ1612">
            <v>118</v>
          </cell>
          <cell r="CR1612">
            <v>1</v>
          </cell>
        </row>
        <row r="1613">
          <cell r="CM1613" t="str">
            <v>50620_119_1</v>
          </cell>
          <cell r="CN1613" t="str">
            <v>FX risk - HS part</v>
          </cell>
          <cell r="CO1613" t="str">
            <v>Official VaR</v>
          </cell>
          <cell r="CP1613">
            <v>0</v>
          </cell>
          <cell r="CQ1613">
            <v>119</v>
          </cell>
          <cell r="CR1613">
            <v>1</v>
          </cell>
        </row>
        <row r="1614">
          <cell r="CM1614" t="str">
            <v>50620_133_1</v>
          </cell>
          <cell r="CN1614" t="str">
            <v>CS VaR Hist simu</v>
          </cell>
          <cell r="CO1614" t="str">
            <v>Official VaR</v>
          </cell>
          <cell r="CP1614">
            <v>0</v>
          </cell>
          <cell r="CQ1614">
            <v>133</v>
          </cell>
          <cell r="CR1614">
            <v>1</v>
          </cell>
        </row>
        <row r="1615">
          <cell r="CM1615" t="str">
            <v>50620_139_1</v>
          </cell>
          <cell r="CN1615" t="str">
            <v>FX risk - Lin appr</v>
          </cell>
          <cell r="CO1615" t="str">
            <v>Official VaR</v>
          </cell>
          <cell r="CP1615">
            <v>0</v>
          </cell>
          <cell r="CQ1615">
            <v>139</v>
          </cell>
          <cell r="CR1615">
            <v>1</v>
          </cell>
        </row>
        <row r="1616">
          <cell r="CM1616" t="str">
            <v>50620_242_1</v>
          </cell>
          <cell r="CN1616" t="str">
            <v>TOT HS part</v>
          </cell>
          <cell r="CO1616" t="str">
            <v>Official VaR</v>
          </cell>
          <cell r="CP1616">
            <v>155979.20362282285</v>
          </cell>
          <cell r="CQ1616">
            <v>242</v>
          </cell>
          <cell r="CR1616">
            <v>1</v>
          </cell>
        </row>
        <row r="1617">
          <cell r="CM1617" t="str">
            <v>50620_407_1</v>
          </cell>
          <cell r="CN1617" t="str">
            <v>Oil risk</v>
          </cell>
          <cell r="CO1617" t="str">
            <v>Official VaR</v>
          </cell>
          <cell r="CP1617">
            <v>0</v>
          </cell>
          <cell r="CQ1617">
            <v>407</v>
          </cell>
          <cell r="CR1617">
            <v>1</v>
          </cell>
        </row>
        <row r="1618">
          <cell r="CM1618" t="str">
            <v>50621_1_1</v>
          </cell>
          <cell r="CN1618" t="str">
            <v>Interest rate</v>
          </cell>
          <cell r="CO1618" t="str">
            <v>Official VaR</v>
          </cell>
          <cell r="CP1618">
            <v>0</v>
          </cell>
          <cell r="CQ1618">
            <v>1</v>
          </cell>
          <cell r="CR1618">
            <v>1</v>
          </cell>
        </row>
        <row r="1619">
          <cell r="CM1619" t="str">
            <v>50621_3_1</v>
          </cell>
          <cell r="CN1619" t="str">
            <v>Equity (old)</v>
          </cell>
          <cell r="CO1619" t="str">
            <v>Official VaR</v>
          </cell>
          <cell r="CP1619">
            <v>0</v>
          </cell>
          <cell r="CQ1619">
            <v>3</v>
          </cell>
          <cell r="CR1619">
            <v>1</v>
          </cell>
        </row>
        <row r="1620">
          <cell r="CM1620" t="str">
            <v>50621_8_1</v>
          </cell>
          <cell r="CN1620" t="str">
            <v>Equity, non-listed</v>
          </cell>
          <cell r="CO1620" t="str">
            <v>Official VaR</v>
          </cell>
          <cell r="CP1620">
            <v>0</v>
          </cell>
          <cell r="CQ1620">
            <v>8</v>
          </cell>
          <cell r="CR1620">
            <v>1</v>
          </cell>
        </row>
        <row r="1621">
          <cell r="CM1621" t="str">
            <v>50621_13_1</v>
          </cell>
          <cell r="CN1621" t="str">
            <v>Total equity</v>
          </cell>
          <cell r="CO1621" t="str">
            <v>Official VaR</v>
          </cell>
          <cell r="CP1621">
            <v>0</v>
          </cell>
          <cell r="CQ1621">
            <v>13</v>
          </cell>
          <cell r="CR1621">
            <v>1</v>
          </cell>
        </row>
        <row r="1622">
          <cell r="CM1622" t="str">
            <v>50621_16_1</v>
          </cell>
          <cell r="CN1622" t="str">
            <v>Total risk + EQopt</v>
          </cell>
          <cell r="CO1622" t="str">
            <v>Official VaR</v>
          </cell>
          <cell r="CP1622">
            <v>0</v>
          </cell>
          <cell r="CQ1622">
            <v>16</v>
          </cell>
          <cell r="CR1622">
            <v>1</v>
          </cell>
        </row>
        <row r="1623">
          <cell r="CM1623" t="str">
            <v>50621_30_1</v>
          </cell>
          <cell r="CN1623" t="str">
            <v>Total IR risk</v>
          </cell>
          <cell r="CO1623" t="str">
            <v>Official VaR</v>
          </cell>
          <cell r="CP1623">
            <v>0</v>
          </cell>
          <cell r="CQ1623">
            <v>30</v>
          </cell>
          <cell r="CR1623">
            <v>1</v>
          </cell>
        </row>
        <row r="1624">
          <cell r="CM1624" t="str">
            <v>50621_34_1</v>
          </cell>
          <cell r="CN1624" t="str">
            <v>Equity, listed</v>
          </cell>
          <cell r="CO1624" t="str">
            <v>Official VaR</v>
          </cell>
          <cell r="CP1624">
            <v>0</v>
          </cell>
          <cell r="CQ1624">
            <v>34</v>
          </cell>
          <cell r="CR1624">
            <v>1</v>
          </cell>
        </row>
        <row r="1625">
          <cell r="CM1625" t="str">
            <v>50621_46_1</v>
          </cell>
          <cell r="CN1625" t="str">
            <v>Eqt + options</v>
          </cell>
          <cell r="CO1625" t="str">
            <v>Official VaR</v>
          </cell>
          <cell r="CP1625">
            <v>0</v>
          </cell>
          <cell r="CQ1625">
            <v>46</v>
          </cell>
          <cell r="CR1625">
            <v>1</v>
          </cell>
        </row>
        <row r="1626">
          <cell r="CM1626" t="str">
            <v>50621_51_1</v>
          </cell>
          <cell r="CN1626" t="str">
            <v>INT Hist simu contr</v>
          </cell>
          <cell r="CO1626" t="str">
            <v>Official VaR</v>
          </cell>
          <cell r="CP1626">
            <v>0</v>
          </cell>
          <cell r="CQ1626">
            <v>51</v>
          </cell>
          <cell r="CR1626">
            <v>1</v>
          </cell>
        </row>
        <row r="1627">
          <cell r="CM1627" t="str">
            <v>50621_74_1</v>
          </cell>
          <cell r="CN1627" t="str">
            <v>Credit Spread</v>
          </cell>
          <cell r="CO1627" t="str">
            <v>Official VaR</v>
          </cell>
          <cell r="CP1627">
            <v>0</v>
          </cell>
          <cell r="CQ1627">
            <v>74</v>
          </cell>
          <cell r="CR1627">
            <v>1</v>
          </cell>
        </row>
        <row r="1628">
          <cell r="CM1628" t="str">
            <v>50621_118_1</v>
          </cell>
          <cell r="CN1628" t="str">
            <v>FX risk incl options</v>
          </cell>
          <cell r="CO1628" t="str">
            <v>Official VaR</v>
          </cell>
          <cell r="CP1628">
            <v>0</v>
          </cell>
          <cell r="CQ1628">
            <v>118</v>
          </cell>
          <cell r="CR1628">
            <v>1</v>
          </cell>
        </row>
        <row r="1629">
          <cell r="CM1629" t="str">
            <v>50621_119_1</v>
          </cell>
          <cell r="CN1629" t="str">
            <v>FX risk - HS part</v>
          </cell>
          <cell r="CO1629" t="str">
            <v>Official VaR</v>
          </cell>
          <cell r="CP1629">
            <v>0</v>
          </cell>
          <cell r="CQ1629">
            <v>119</v>
          </cell>
          <cell r="CR1629">
            <v>1</v>
          </cell>
        </row>
        <row r="1630">
          <cell r="CM1630" t="str">
            <v>50621_133_1</v>
          </cell>
          <cell r="CN1630" t="str">
            <v>CS VaR Hist simu</v>
          </cell>
          <cell r="CO1630" t="str">
            <v>Official VaR</v>
          </cell>
          <cell r="CP1630">
            <v>0</v>
          </cell>
          <cell r="CQ1630">
            <v>133</v>
          </cell>
          <cell r="CR1630">
            <v>1</v>
          </cell>
        </row>
        <row r="1631">
          <cell r="CM1631" t="str">
            <v>50621_139_1</v>
          </cell>
          <cell r="CN1631" t="str">
            <v>FX risk - Lin appr</v>
          </cell>
          <cell r="CO1631" t="str">
            <v>Official VaR</v>
          </cell>
          <cell r="CP1631">
            <v>0</v>
          </cell>
          <cell r="CQ1631">
            <v>139</v>
          </cell>
          <cell r="CR1631">
            <v>1</v>
          </cell>
        </row>
        <row r="1632">
          <cell r="CM1632" t="str">
            <v>50621_242_1</v>
          </cell>
          <cell r="CN1632" t="str">
            <v>TOT HS part</v>
          </cell>
          <cell r="CO1632" t="str">
            <v>Official VaR</v>
          </cell>
          <cell r="CP1632">
            <v>0</v>
          </cell>
          <cell r="CQ1632">
            <v>242</v>
          </cell>
          <cell r="CR1632">
            <v>1</v>
          </cell>
        </row>
        <row r="1633">
          <cell r="CM1633" t="str">
            <v>50621_407_1</v>
          </cell>
          <cell r="CN1633" t="str">
            <v>Oil risk</v>
          </cell>
          <cell r="CO1633" t="str">
            <v>Official VaR</v>
          </cell>
          <cell r="CP1633">
            <v>0</v>
          </cell>
          <cell r="CQ1633">
            <v>407</v>
          </cell>
          <cell r="CR1633">
            <v>1</v>
          </cell>
        </row>
        <row r="1634">
          <cell r="CM1634" t="str">
            <v>50622_1_1</v>
          </cell>
          <cell r="CN1634" t="str">
            <v>Interest rate</v>
          </cell>
          <cell r="CO1634" t="str">
            <v>Official VaR</v>
          </cell>
          <cell r="CP1634">
            <v>0</v>
          </cell>
          <cell r="CQ1634">
            <v>1</v>
          </cell>
          <cell r="CR1634">
            <v>1</v>
          </cell>
        </row>
        <row r="1635">
          <cell r="CM1635" t="str">
            <v>50622_3_1</v>
          </cell>
          <cell r="CN1635" t="str">
            <v>Equity (old)</v>
          </cell>
          <cell r="CO1635" t="str">
            <v>Official VaR</v>
          </cell>
          <cell r="CP1635">
            <v>155979.20362282285</v>
          </cell>
          <cell r="CQ1635">
            <v>3</v>
          </cell>
          <cell r="CR1635">
            <v>1</v>
          </cell>
        </row>
        <row r="1636">
          <cell r="CM1636" t="str">
            <v>50622_8_1</v>
          </cell>
          <cell r="CN1636" t="str">
            <v>Equity, non-listed</v>
          </cell>
          <cell r="CO1636" t="str">
            <v>Official VaR</v>
          </cell>
          <cell r="CP1636">
            <v>155979.20362282285</v>
          </cell>
          <cell r="CQ1636">
            <v>8</v>
          </cell>
          <cell r="CR1636">
            <v>1</v>
          </cell>
        </row>
        <row r="1637">
          <cell r="CM1637" t="str">
            <v>50622_13_1</v>
          </cell>
          <cell r="CN1637" t="str">
            <v>Total equity</v>
          </cell>
          <cell r="CO1637" t="str">
            <v>Official VaR</v>
          </cell>
          <cell r="CP1637">
            <v>155979.20362282285</v>
          </cell>
          <cell r="CQ1637">
            <v>13</v>
          </cell>
          <cell r="CR1637">
            <v>1</v>
          </cell>
        </row>
        <row r="1638">
          <cell r="CM1638" t="str">
            <v>50622_16_1</v>
          </cell>
          <cell r="CN1638" t="str">
            <v>Total risk + EQopt</v>
          </cell>
          <cell r="CO1638" t="str">
            <v>Official VaR</v>
          </cell>
          <cell r="CP1638">
            <v>155979.20362282285</v>
          </cell>
          <cell r="CQ1638">
            <v>16</v>
          </cell>
          <cell r="CR1638">
            <v>1</v>
          </cell>
        </row>
        <row r="1639">
          <cell r="CM1639" t="str">
            <v>50622_30_1</v>
          </cell>
          <cell r="CN1639" t="str">
            <v>Total IR risk</v>
          </cell>
          <cell r="CO1639" t="str">
            <v>Official VaR</v>
          </cell>
          <cell r="CP1639">
            <v>0</v>
          </cell>
          <cell r="CQ1639">
            <v>30</v>
          </cell>
          <cell r="CR1639">
            <v>1</v>
          </cell>
        </row>
        <row r="1640">
          <cell r="CM1640" t="str">
            <v>50622_34_1</v>
          </cell>
          <cell r="CN1640" t="str">
            <v>Equity, listed</v>
          </cell>
          <cell r="CO1640" t="str">
            <v>Official VaR</v>
          </cell>
          <cell r="CP1640">
            <v>0</v>
          </cell>
          <cell r="CQ1640">
            <v>34</v>
          </cell>
          <cell r="CR1640">
            <v>1</v>
          </cell>
        </row>
        <row r="1641">
          <cell r="CM1641" t="str">
            <v>50622_46_1</v>
          </cell>
          <cell r="CN1641" t="str">
            <v>Eqt + options</v>
          </cell>
          <cell r="CO1641" t="str">
            <v>Official VaR</v>
          </cell>
          <cell r="CP1641">
            <v>155979.20362282285</v>
          </cell>
          <cell r="CQ1641">
            <v>46</v>
          </cell>
          <cell r="CR1641">
            <v>1</v>
          </cell>
        </row>
        <row r="1642">
          <cell r="CM1642" t="str">
            <v>50622_51_1</v>
          </cell>
          <cell r="CN1642" t="str">
            <v>INT Hist simu contr</v>
          </cell>
          <cell r="CO1642" t="str">
            <v>Official VaR</v>
          </cell>
          <cell r="CP1642">
            <v>0</v>
          </cell>
          <cell r="CQ1642">
            <v>51</v>
          </cell>
          <cell r="CR1642">
            <v>1</v>
          </cell>
        </row>
        <row r="1643">
          <cell r="CM1643" t="str">
            <v>50622_74_1</v>
          </cell>
          <cell r="CN1643" t="str">
            <v>Credit Spread</v>
          </cell>
          <cell r="CO1643" t="str">
            <v>Official VaR</v>
          </cell>
          <cell r="CP1643">
            <v>0</v>
          </cell>
          <cell r="CQ1643">
            <v>74</v>
          </cell>
          <cell r="CR1643">
            <v>1</v>
          </cell>
        </row>
        <row r="1644">
          <cell r="CM1644" t="str">
            <v>50622_118_1</v>
          </cell>
          <cell r="CN1644" t="str">
            <v>FX risk incl options</v>
          </cell>
          <cell r="CO1644" t="str">
            <v>Official VaR</v>
          </cell>
          <cell r="CP1644">
            <v>0</v>
          </cell>
          <cell r="CQ1644">
            <v>118</v>
          </cell>
          <cell r="CR1644">
            <v>1</v>
          </cell>
        </row>
        <row r="1645">
          <cell r="CM1645" t="str">
            <v>50622_119_1</v>
          </cell>
          <cell r="CN1645" t="str">
            <v>FX risk - HS part</v>
          </cell>
          <cell r="CO1645" t="str">
            <v>Official VaR</v>
          </cell>
          <cell r="CP1645">
            <v>0</v>
          </cell>
          <cell r="CQ1645">
            <v>119</v>
          </cell>
          <cell r="CR1645">
            <v>1</v>
          </cell>
        </row>
        <row r="1646">
          <cell r="CM1646" t="str">
            <v>50622_133_1</v>
          </cell>
          <cell r="CN1646" t="str">
            <v>CS VaR Hist simu</v>
          </cell>
          <cell r="CO1646" t="str">
            <v>Official VaR</v>
          </cell>
          <cell r="CP1646">
            <v>0</v>
          </cell>
          <cell r="CQ1646">
            <v>133</v>
          </cell>
          <cell r="CR1646">
            <v>1</v>
          </cell>
        </row>
        <row r="1647">
          <cell r="CM1647" t="str">
            <v>50622_139_1</v>
          </cell>
          <cell r="CN1647" t="str">
            <v>FX risk - Lin appr</v>
          </cell>
          <cell r="CO1647" t="str">
            <v>Official VaR</v>
          </cell>
          <cell r="CP1647">
            <v>0</v>
          </cell>
          <cell r="CQ1647">
            <v>139</v>
          </cell>
          <cell r="CR1647">
            <v>1</v>
          </cell>
        </row>
        <row r="1648">
          <cell r="CM1648" t="str">
            <v>50622_242_1</v>
          </cell>
          <cell r="CN1648" t="str">
            <v>TOT HS part</v>
          </cell>
          <cell r="CO1648" t="str">
            <v>Official VaR</v>
          </cell>
          <cell r="CP1648">
            <v>155979.20362282285</v>
          </cell>
          <cell r="CQ1648">
            <v>242</v>
          </cell>
          <cell r="CR1648">
            <v>1</v>
          </cell>
        </row>
        <row r="1649">
          <cell r="CM1649" t="str">
            <v>50622_407_1</v>
          </cell>
          <cell r="CN1649" t="str">
            <v>Oil risk</v>
          </cell>
          <cell r="CO1649" t="str">
            <v>Official VaR</v>
          </cell>
          <cell r="CP1649">
            <v>0</v>
          </cell>
          <cell r="CQ1649">
            <v>407</v>
          </cell>
          <cell r="CR1649">
            <v>1</v>
          </cell>
        </row>
        <row r="1650">
          <cell r="CM1650" t="str">
            <v>50623_1_1</v>
          </cell>
          <cell r="CN1650" t="str">
            <v>Interest rate</v>
          </cell>
          <cell r="CO1650" t="str">
            <v>Official VaR</v>
          </cell>
          <cell r="CP1650">
            <v>0</v>
          </cell>
          <cell r="CQ1650">
            <v>1</v>
          </cell>
          <cell r="CR1650">
            <v>1</v>
          </cell>
        </row>
        <row r="1651">
          <cell r="CM1651" t="str">
            <v>50623_3_1</v>
          </cell>
          <cell r="CN1651" t="str">
            <v>Equity (old)</v>
          </cell>
          <cell r="CO1651" t="str">
            <v>Official VaR</v>
          </cell>
          <cell r="CP1651">
            <v>0</v>
          </cell>
          <cell r="CQ1651">
            <v>3</v>
          </cell>
          <cell r="CR1651">
            <v>1</v>
          </cell>
        </row>
        <row r="1652">
          <cell r="CM1652" t="str">
            <v>50623_8_1</v>
          </cell>
          <cell r="CN1652" t="str">
            <v>Equity, non-listed</v>
          </cell>
          <cell r="CO1652" t="str">
            <v>Official VaR</v>
          </cell>
          <cell r="CP1652">
            <v>0</v>
          </cell>
          <cell r="CQ1652">
            <v>8</v>
          </cell>
          <cell r="CR1652">
            <v>1</v>
          </cell>
        </row>
        <row r="1653">
          <cell r="CM1653" t="str">
            <v>50623_13_1</v>
          </cell>
          <cell r="CN1653" t="str">
            <v>Total equity</v>
          </cell>
          <cell r="CO1653" t="str">
            <v>Official VaR</v>
          </cell>
          <cell r="CP1653">
            <v>0</v>
          </cell>
          <cell r="CQ1653">
            <v>13</v>
          </cell>
          <cell r="CR1653">
            <v>1</v>
          </cell>
        </row>
        <row r="1654">
          <cell r="CM1654" t="str">
            <v>50623_16_1</v>
          </cell>
          <cell r="CN1654" t="str">
            <v>Total risk + EQopt</v>
          </cell>
          <cell r="CO1654" t="str">
            <v>Official VaR</v>
          </cell>
          <cell r="CP1654">
            <v>0</v>
          </cell>
          <cell r="CQ1654">
            <v>16</v>
          </cell>
          <cell r="CR1654">
            <v>1</v>
          </cell>
        </row>
        <row r="1655">
          <cell r="CM1655" t="str">
            <v>50623_30_1</v>
          </cell>
          <cell r="CN1655" t="str">
            <v>Total IR risk</v>
          </cell>
          <cell r="CO1655" t="str">
            <v>Official VaR</v>
          </cell>
          <cell r="CP1655">
            <v>0</v>
          </cell>
          <cell r="CQ1655">
            <v>30</v>
          </cell>
          <cell r="CR1655">
            <v>1</v>
          </cell>
        </row>
        <row r="1656">
          <cell r="CM1656" t="str">
            <v>50623_34_1</v>
          </cell>
          <cell r="CN1656" t="str">
            <v>Equity, listed</v>
          </cell>
          <cell r="CO1656" t="str">
            <v>Official VaR</v>
          </cell>
          <cell r="CP1656">
            <v>0</v>
          </cell>
          <cell r="CQ1656">
            <v>34</v>
          </cell>
          <cell r="CR1656">
            <v>1</v>
          </cell>
        </row>
        <row r="1657">
          <cell r="CM1657" t="str">
            <v>50623_46_1</v>
          </cell>
          <cell r="CN1657" t="str">
            <v>Eqt + options</v>
          </cell>
          <cell r="CO1657" t="str">
            <v>Official VaR</v>
          </cell>
          <cell r="CP1657">
            <v>0</v>
          </cell>
          <cell r="CQ1657">
            <v>46</v>
          </cell>
          <cell r="CR1657">
            <v>1</v>
          </cell>
        </row>
        <row r="1658">
          <cell r="CM1658" t="str">
            <v>50623_51_1</v>
          </cell>
          <cell r="CN1658" t="str">
            <v>INT Hist simu contr</v>
          </cell>
          <cell r="CO1658" t="str">
            <v>Official VaR</v>
          </cell>
          <cell r="CP1658">
            <v>0</v>
          </cell>
          <cell r="CQ1658">
            <v>51</v>
          </cell>
          <cell r="CR1658">
            <v>1</v>
          </cell>
        </row>
        <row r="1659">
          <cell r="CM1659" t="str">
            <v>50623_74_1</v>
          </cell>
          <cell r="CN1659" t="str">
            <v>Credit Spread</v>
          </cell>
          <cell r="CO1659" t="str">
            <v>Official VaR</v>
          </cell>
          <cell r="CP1659">
            <v>0</v>
          </cell>
          <cell r="CQ1659">
            <v>74</v>
          </cell>
          <cell r="CR1659">
            <v>1</v>
          </cell>
        </row>
        <row r="1660">
          <cell r="CM1660" t="str">
            <v>50623_118_1</v>
          </cell>
          <cell r="CN1660" t="str">
            <v>FX risk incl options</v>
          </cell>
          <cell r="CO1660" t="str">
            <v>Official VaR</v>
          </cell>
          <cell r="CP1660">
            <v>0</v>
          </cell>
          <cell r="CQ1660">
            <v>118</v>
          </cell>
          <cell r="CR1660">
            <v>1</v>
          </cell>
        </row>
        <row r="1661">
          <cell r="CM1661" t="str">
            <v>50623_119_1</v>
          </cell>
          <cell r="CN1661" t="str">
            <v>FX risk - HS part</v>
          </cell>
          <cell r="CO1661" t="str">
            <v>Official VaR</v>
          </cell>
          <cell r="CP1661">
            <v>0</v>
          </cell>
          <cell r="CQ1661">
            <v>119</v>
          </cell>
          <cell r="CR1661">
            <v>1</v>
          </cell>
        </row>
        <row r="1662">
          <cell r="CM1662" t="str">
            <v>50623_133_1</v>
          </cell>
          <cell r="CN1662" t="str">
            <v>CS VaR Hist simu</v>
          </cell>
          <cell r="CO1662" t="str">
            <v>Official VaR</v>
          </cell>
          <cell r="CP1662">
            <v>0</v>
          </cell>
          <cell r="CQ1662">
            <v>133</v>
          </cell>
          <cell r="CR1662">
            <v>1</v>
          </cell>
        </row>
        <row r="1663">
          <cell r="CM1663" t="str">
            <v>50623_139_1</v>
          </cell>
          <cell r="CN1663" t="str">
            <v>FX risk - Lin appr</v>
          </cell>
          <cell r="CO1663" t="str">
            <v>Official VaR</v>
          </cell>
          <cell r="CP1663">
            <v>0</v>
          </cell>
          <cell r="CQ1663">
            <v>139</v>
          </cell>
          <cell r="CR1663">
            <v>1</v>
          </cell>
        </row>
        <row r="1664">
          <cell r="CM1664" t="str">
            <v>50623_242_1</v>
          </cell>
          <cell r="CN1664" t="str">
            <v>TOT HS part</v>
          </cell>
          <cell r="CO1664" t="str">
            <v>Official VaR</v>
          </cell>
          <cell r="CP1664">
            <v>0</v>
          </cell>
          <cell r="CQ1664">
            <v>242</v>
          </cell>
          <cell r="CR1664">
            <v>1</v>
          </cell>
        </row>
        <row r="1665">
          <cell r="CM1665" t="str">
            <v>50623_407_1</v>
          </cell>
          <cell r="CN1665" t="str">
            <v>Oil risk</v>
          </cell>
          <cell r="CO1665" t="str">
            <v>Official VaR</v>
          </cell>
          <cell r="CP1665">
            <v>0</v>
          </cell>
          <cell r="CQ1665">
            <v>407</v>
          </cell>
          <cell r="CR1665">
            <v>1</v>
          </cell>
        </row>
        <row r="1666">
          <cell r="CM1666" t="str">
            <v>50624_1_1</v>
          </cell>
          <cell r="CN1666" t="str">
            <v>Interest rate</v>
          </cell>
          <cell r="CO1666" t="str">
            <v>Official VaR</v>
          </cell>
          <cell r="CP1666">
            <v>0</v>
          </cell>
          <cell r="CQ1666">
            <v>1</v>
          </cell>
          <cell r="CR1666">
            <v>1</v>
          </cell>
        </row>
        <row r="1667">
          <cell r="CM1667" t="str">
            <v>50624_3_1</v>
          </cell>
          <cell r="CN1667" t="str">
            <v>Equity (old)</v>
          </cell>
          <cell r="CO1667" t="str">
            <v>Official VaR</v>
          </cell>
          <cell r="CP1667">
            <v>0</v>
          </cell>
          <cell r="CQ1667">
            <v>3</v>
          </cell>
          <cell r="CR1667">
            <v>1</v>
          </cell>
        </row>
        <row r="1668">
          <cell r="CM1668" t="str">
            <v>50624_8_1</v>
          </cell>
          <cell r="CN1668" t="str">
            <v>Equity, non-listed</v>
          </cell>
          <cell r="CO1668" t="str">
            <v>Official VaR</v>
          </cell>
          <cell r="CP1668">
            <v>0</v>
          </cell>
          <cell r="CQ1668">
            <v>8</v>
          </cell>
          <cell r="CR1668">
            <v>1</v>
          </cell>
        </row>
        <row r="1669">
          <cell r="CM1669" t="str">
            <v>50624_13_1</v>
          </cell>
          <cell r="CN1669" t="str">
            <v>Total equity</v>
          </cell>
          <cell r="CO1669" t="str">
            <v>Official VaR</v>
          </cell>
          <cell r="CP1669">
            <v>0</v>
          </cell>
          <cell r="CQ1669">
            <v>13</v>
          </cell>
          <cell r="CR1669">
            <v>1</v>
          </cell>
        </row>
        <row r="1670">
          <cell r="CM1670" t="str">
            <v>50624_16_1</v>
          </cell>
          <cell r="CN1670" t="str">
            <v>Total risk + EQopt</v>
          </cell>
          <cell r="CO1670" t="str">
            <v>Official VaR</v>
          </cell>
          <cell r="CP1670">
            <v>0</v>
          </cell>
          <cell r="CQ1670">
            <v>16</v>
          </cell>
          <cell r="CR1670">
            <v>1</v>
          </cell>
        </row>
        <row r="1671">
          <cell r="CM1671" t="str">
            <v>50624_30_1</v>
          </cell>
          <cell r="CN1671" t="str">
            <v>Total IR risk</v>
          </cell>
          <cell r="CO1671" t="str">
            <v>Official VaR</v>
          </cell>
          <cell r="CP1671">
            <v>0</v>
          </cell>
          <cell r="CQ1671">
            <v>30</v>
          </cell>
          <cell r="CR1671">
            <v>1</v>
          </cell>
        </row>
        <row r="1672">
          <cell r="CM1672" t="str">
            <v>50624_34_1</v>
          </cell>
          <cell r="CN1672" t="str">
            <v>Equity, listed</v>
          </cell>
          <cell r="CO1672" t="str">
            <v>Official VaR</v>
          </cell>
          <cell r="CP1672">
            <v>0</v>
          </cell>
          <cell r="CQ1672">
            <v>34</v>
          </cell>
          <cell r="CR1672">
            <v>1</v>
          </cell>
        </row>
        <row r="1673">
          <cell r="CM1673" t="str">
            <v>50624_46_1</v>
          </cell>
          <cell r="CN1673" t="str">
            <v>Eqt + options</v>
          </cell>
          <cell r="CO1673" t="str">
            <v>Official VaR</v>
          </cell>
          <cell r="CP1673">
            <v>0</v>
          </cell>
          <cell r="CQ1673">
            <v>46</v>
          </cell>
          <cell r="CR1673">
            <v>1</v>
          </cell>
        </row>
        <row r="1674">
          <cell r="CM1674" t="str">
            <v>50624_51_1</v>
          </cell>
          <cell r="CN1674" t="str">
            <v>INT Hist simu contr</v>
          </cell>
          <cell r="CO1674" t="str">
            <v>Official VaR</v>
          </cell>
          <cell r="CP1674">
            <v>0</v>
          </cell>
          <cell r="CQ1674">
            <v>51</v>
          </cell>
          <cell r="CR1674">
            <v>1</v>
          </cell>
        </row>
        <row r="1675">
          <cell r="CM1675" t="str">
            <v>50624_74_1</v>
          </cell>
          <cell r="CN1675" t="str">
            <v>Credit Spread</v>
          </cell>
          <cell r="CO1675" t="str">
            <v>Official VaR</v>
          </cell>
          <cell r="CP1675">
            <v>0</v>
          </cell>
          <cell r="CQ1675">
            <v>74</v>
          </cell>
          <cell r="CR1675">
            <v>1</v>
          </cell>
        </row>
        <row r="1676">
          <cell r="CM1676" t="str">
            <v>50624_118_1</v>
          </cell>
          <cell r="CN1676" t="str">
            <v>FX risk incl options</v>
          </cell>
          <cell r="CO1676" t="str">
            <v>Official VaR</v>
          </cell>
          <cell r="CP1676">
            <v>0</v>
          </cell>
          <cell r="CQ1676">
            <v>118</v>
          </cell>
          <cell r="CR1676">
            <v>1</v>
          </cell>
        </row>
        <row r="1677">
          <cell r="CM1677" t="str">
            <v>50624_119_1</v>
          </cell>
          <cell r="CN1677" t="str">
            <v>FX risk - HS part</v>
          </cell>
          <cell r="CO1677" t="str">
            <v>Official VaR</v>
          </cell>
          <cell r="CP1677">
            <v>0</v>
          </cell>
          <cell r="CQ1677">
            <v>119</v>
          </cell>
          <cell r="CR1677">
            <v>1</v>
          </cell>
        </row>
        <row r="1678">
          <cell r="CM1678" t="str">
            <v>50624_133_1</v>
          </cell>
          <cell r="CN1678" t="str">
            <v>CS VaR Hist simu</v>
          </cell>
          <cell r="CO1678" t="str">
            <v>Official VaR</v>
          </cell>
          <cell r="CP1678">
            <v>0</v>
          </cell>
          <cell r="CQ1678">
            <v>133</v>
          </cell>
          <cell r="CR1678">
            <v>1</v>
          </cell>
        </row>
        <row r="1679">
          <cell r="CM1679" t="str">
            <v>50624_139_1</v>
          </cell>
          <cell r="CN1679" t="str">
            <v>FX risk - Lin appr</v>
          </cell>
          <cell r="CO1679" t="str">
            <v>Official VaR</v>
          </cell>
          <cell r="CP1679">
            <v>0</v>
          </cell>
          <cell r="CQ1679">
            <v>139</v>
          </cell>
          <cell r="CR1679">
            <v>1</v>
          </cell>
        </row>
        <row r="1680">
          <cell r="CM1680" t="str">
            <v>50624_242_1</v>
          </cell>
          <cell r="CN1680" t="str">
            <v>TOT HS part</v>
          </cell>
          <cell r="CO1680" t="str">
            <v>Official VaR</v>
          </cell>
          <cell r="CP1680">
            <v>0</v>
          </cell>
          <cell r="CQ1680">
            <v>242</v>
          </cell>
          <cell r="CR1680">
            <v>1</v>
          </cell>
        </row>
        <row r="1681">
          <cell r="CM1681" t="str">
            <v>50624_407_1</v>
          </cell>
          <cell r="CN1681" t="str">
            <v>Oil risk</v>
          </cell>
          <cell r="CO1681" t="str">
            <v>Official VaR</v>
          </cell>
          <cell r="CP1681">
            <v>0</v>
          </cell>
          <cell r="CQ1681">
            <v>407</v>
          </cell>
          <cell r="CR1681">
            <v>1</v>
          </cell>
        </row>
        <row r="1682">
          <cell r="CM1682" t="str">
            <v>50630_1_1</v>
          </cell>
          <cell r="CN1682" t="str">
            <v>Interest rate</v>
          </cell>
          <cell r="CO1682" t="str">
            <v>Official VaR</v>
          </cell>
          <cell r="CP1682">
            <v>0</v>
          </cell>
          <cell r="CQ1682">
            <v>1</v>
          </cell>
          <cell r="CR1682">
            <v>1</v>
          </cell>
        </row>
        <row r="1683">
          <cell r="CM1683" t="str">
            <v>50630_3_1</v>
          </cell>
          <cell r="CN1683" t="str">
            <v>Equity (old)</v>
          </cell>
          <cell r="CO1683" t="str">
            <v>Official VaR</v>
          </cell>
          <cell r="CP1683">
            <v>0</v>
          </cell>
          <cell r="CQ1683">
            <v>3</v>
          </cell>
          <cell r="CR1683">
            <v>1</v>
          </cell>
        </row>
        <row r="1684">
          <cell r="CM1684" t="str">
            <v>50630_8_1</v>
          </cell>
          <cell r="CN1684" t="str">
            <v>Equity, non-listed</v>
          </cell>
          <cell r="CO1684" t="str">
            <v>Official VaR</v>
          </cell>
          <cell r="CP1684">
            <v>0</v>
          </cell>
          <cell r="CQ1684">
            <v>8</v>
          </cell>
          <cell r="CR1684">
            <v>1</v>
          </cell>
        </row>
        <row r="1685">
          <cell r="CM1685" t="str">
            <v>50630_13_1</v>
          </cell>
          <cell r="CN1685" t="str">
            <v>Total equity</v>
          </cell>
          <cell r="CO1685" t="str">
            <v>Official VaR</v>
          </cell>
          <cell r="CP1685">
            <v>0</v>
          </cell>
          <cell r="CQ1685">
            <v>13</v>
          </cell>
          <cell r="CR1685">
            <v>1</v>
          </cell>
        </row>
        <row r="1686">
          <cell r="CM1686" t="str">
            <v>50630_16_1</v>
          </cell>
          <cell r="CN1686" t="str">
            <v>Total risk + EQopt</v>
          </cell>
          <cell r="CO1686" t="str">
            <v>Official VaR</v>
          </cell>
          <cell r="CP1686">
            <v>0</v>
          </cell>
          <cell r="CQ1686">
            <v>16</v>
          </cell>
          <cell r="CR1686">
            <v>1</v>
          </cell>
        </row>
        <row r="1687">
          <cell r="CM1687" t="str">
            <v>50630_30_1</v>
          </cell>
          <cell r="CN1687" t="str">
            <v>Total IR risk</v>
          </cell>
          <cell r="CO1687" t="str">
            <v>Official VaR</v>
          </cell>
          <cell r="CP1687">
            <v>0</v>
          </cell>
          <cell r="CQ1687">
            <v>30</v>
          </cell>
          <cell r="CR1687">
            <v>1</v>
          </cell>
        </row>
        <row r="1688">
          <cell r="CM1688" t="str">
            <v>50630_34_1</v>
          </cell>
          <cell r="CN1688" t="str">
            <v>Equity, listed</v>
          </cell>
          <cell r="CO1688" t="str">
            <v>Official VaR</v>
          </cell>
          <cell r="CP1688">
            <v>0</v>
          </cell>
          <cell r="CQ1688">
            <v>34</v>
          </cell>
          <cell r="CR1688">
            <v>1</v>
          </cell>
        </row>
        <row r="1689">
          <cell r="CM1689" t="str">
            <v>50630_46_1</v>
          </cell>
          <cell r="CN1689" t="str">
            <v>Eqt + options</v>
          </cell>
          <cell r="CO1689" t="str">
            <v>Official VaR</v>
          </cell>
          <cell r="CP1689">
            <v>0</v>
          </cell>
          <cell r="CQ1689">
            <v>46</v>
          </cell>
          <cell r="CR1689">
            <v>1</v>
          </cell>
        </row>
        <row r="1690">
          <cell r="CM1690" t="str">
            <v>50630_51_1</v>
          </cell>
          <cell r="CN1690" t="str">
            <v>INT Hist simu contr</v>
          </cell>
          <cell r="CO1690" t="str">
            <v>Official VaR</v>
          </cell>
          <cell r="CP1690">
            <v>0</v>
          </cell>
          <cell r="CQ1690">
            <v>51</v>
          </cell>
          <cell r="CR1690">
            <v>1</v>
          </cell>
        </row>
        <row r="1691">
          <cell r="CM1691" t="str">
            <v>50630_74_1</v>
          </cell>
          <cell r="CN1691" t="str">
            <v>Credit Spread</v>
          </cell>
          <cell r="CO1691" t="str">
            <v>Official VaR</v>
          </cell>
          <cell r="CP1691">
            <v>0</v>
          </cell>
          <cell r="CQ1691">
            <v>74</v>
          </cell>
          <cell r="CR1691">
            <v>1</v>
          </cell>
        </row>
        <row r="1692">
          <cell r="CM1692" t="str">
            <v>50630_118_1</v>
          </cell>
          <cell r="CN1692" t="str">
            <v>FX risk incl options</v>
          </cell>
          <cell r="CO1692" t="str">
            <v>Official VaR</v>
          </cell>
          <cell r="CP1692">
            <v>0</v>
          </cell>
          <cell r="CQ1692">
            <v>118</v>
          </cell>
          <cell r="CR1692">
            <v>1</v>
          </cell>
        </row>
        <row r="1693">
          <cell r="CM1693" t="str">
            <v>50630_119_1</v>
          </cell>
          <cell r="CN1693" t="str">
            <v>FX risk - HS part</v>
          </cell>
          <cell r="CO1693" t="str">
            <v>Official VaR</v>
          </cell>
          <cell r="CP1693">
            <v>0</v>
          </cell>
          <cell r="CQ1693">
            <v>119</v>
          </cell>
          <cell r="CR1693">
            <v>1</v>
          </cell>
        </row>
        <row r="1694">
          <cell r="CM1694" t="str">
            <v>50630_133_1</v>
          </cell>
          <cell r="CN1694" t="str">
            <v>CS VaR Hist simu</v>
          </cell>
          <cell r="CO1694" t="str">
            <v>Official VaR</v>
          </cell>
          <cell r="CP1694">
            <v>0</v>
          </cell>
          <cell r="CQ1694">
            <v>133</v>
          </cell>
          <cell r="CR1694">
            <v>1</v>
          </cell>
        </row>
        <row r="1695">
          <cell r="CM1695" t="str">
            <v>50630_139_1</v>
          </cell>
          <cell r="CN1695" t="str">
            <v>FX risk - Lin appr</v>
          </cell>
          <cell r="CO1695" t="str">
            <v>Official VaR</v>
          </cell>
          <cell r="CP1695">
            <v>0</v>
          </cell>
          <cell r="CQ1695">
            <v>139</v>
          </cell>
          <cell r="CR1695">
            <v>1</v>
          </cell>
        </row>
        <row r="1696">
          <cell r="CM1696" t="str">
            <v>50630_242_1</v>
          </cell>
          <cell r="CN1696" t="str">
            <v>TOT HS part</v>
          </cell>
          <cell r="CO1696" t="str">
            <v>Official VaR</v>
          </cell>
          <cell r="CP1696">
            <v>0</v>
          </cell>
          <cell r="CQ1696">
            <v>242</v>
          </cell>
          <cell r="CR1696">
            <v>1</v>
          </cell>
        </row>
        <row r="1697">
          <cell r="CM1697" t="str">
            <v>50630_407_1</v>
          </cell>
          <cell r="CN1697" t="str">
            <v>Oil risk</v>
          </cell>
          <cell r="CO1697" t="str">
            <v>Official VaR</v>
          </cell>
          <cell r="CP1697">
            <v>0</v>
          </cell>
          <cell r="CQ1697">
            <v>407</v>
          </cell>
          <cell r="CR1697">
            <v>1</v>
          </cell>
        </row>
        <row r="1698">
          <cell r="CM1698" t="str">
            <v>50631_1_1</v>
          </cell>
          <cell r="CN1698" t="str">
            <v>Interest rate</v>
          </cell>
          <cell r="CO1698" t="str">
            <v>Official VaR</v>
          </cell>
          <cell r="CP1698">
            <v>0</v>
          </cell>
          <cell r="CQ1698">
            <v>1</v>
          </cell>
          <cell r="CR1698">
            <v>1</v>
          </cell>
        </row>
        <row r="1699">
          <cell r="CM1699" t="str">
            <v>50631_3_1</v>
          </cell>
          <cell r="CN1699" t="str">
            <v>Equity (old)</v>
          </cell>
          <cell r="CO1699" t="str">
            <v>Official VaR</v>
          </cell>
          <cell r="CP1699">
            <v>0</v>
          </cell>
          <cell r="CQ1699">
            <v>3</v>
          </cell>
          <cell r="CR1699">
            <v>1</v>
          </cell>
        </row>
        <row r="1700">
          <cell r="CM1700" t="str">
            <v>50631_8_1</v>
          </cell>
          <cell r="CN1700" t="str">
            <v>Equity, non-listed</v>
          </cell>
          <cell r="CO1700" t="str">
            <v>Official VaR</v>
          </cell>
          <cell r="CP1700">
            <v>0</v>
          </cell>
          <cell r="CQ1700">
            <v>8</v>
          </cell>
          <cell r="CR1700">
            <v>1</v>
          </cell>
        </row>
        <row r="1701">
          <cell r="CM1701" t="str">
            <v>50631_13_1</v>
          </cell>
          <cell r="CN1701" t="str">
            <v>Total equity</v>
          </cell>
          <cell r="CO1701" t="str">
            <v>Official VaR</v>
          </cell>
          <cell r="CP1701">
            <v>0</v>
          </cell>
          <cell r="CQ1701">
            <v>13</v>
          </cell>
          <cell r="CR1701">
            <v>1</v>
          </cell>
        </row>
        <row r="1702">
          <cell r="CM1702" t="str">
            <v>50631_16_1</v>
          </cell>
          <cell r="CN1702" t="str">
            <v>Total risk + EQopt</v>
          </cell>
          <cell r="CO1702" t="str">
            <v>Official VaR</v>
          </cell>
          <cell r="CP1702">
            <v>0</v>
          </cell>
          <cell r="CQ1702">
            <v>16</v>
          </cell>
          <cell r="CR1702">
            <v>1</v>
          </cell>
        </row>
        <row r="1703">
          <cell r="CM1703" t="str">
            <v>50631_30_1</v>
          </cell>
          <cell r="CN1703" t="str">
            <v>Total IR risk</v>
          </cell>
          <cell r="CO1703" t="str">
            <v>Official VaR</v>
          </cell>
          <cell r="CP1703">
            <v>0</v>
          </cell>
          <cell r="CQ1703">
            <v>30</v>
          </cell>
          <cell r="CR1703">
            <v>1</v>
          </cell>
        </row>
        <row r="1704">
          <cell r="CM1704" t="str">
            <v>50631_34_1</v>
          </cell>
          <cell r="CN1704" t="str">
            <v>Equity, listed</v>
          </cell>
          <cell r="CO1704" t="str">
            <v>Official VaR</v>
          </cell>
          <cell r="CP1704">
            <v>0</v>
          </cell>
          <cell r="CQ1704">
            <v>34</v>
          </cell>
          <cell r="CR1704">
            <v>1</v>
          </cell>
        </row>
        <row r="1705">
          <cell r="CM1705" t="str">
            <v>50631_46_1</v>
          </cell>
          <cell r="CN1705" t="str">
            <v>Eqt + options</v>
          </cell>
          <cell r="CO1705" t="str">
            <v>Official VaR</v>
          </cell>
          <cell r="CP1705">
            <v>0</v>
          </cell>
          <cell r="CQ1705">
            <v>46</v>
          </cell>
          <cell r="CR1705">
            <v>1</v>
          </cell>
        </row>
        <row r="1706">
          <cell r="CM1706" t="str">
            <v>50631_51_1</v>
          </cell>
          <cell r="CN1706" t="str">
            <v>INT Hist simu contr</v>
          </cell>
          <cell r="CO1706" t="str">
            <v>Official VaR</v>
          </cell>
          <cell r="CP1706">
            <v>0</v>
          </cell>
          <cell r="CQ1706">
            <v>51</v>
          </cell>
          <cell r="CR1706">
            <v>1</v>
          </cell>
        </row>
        <row r="1707">
          <cell r="CM1707" t="str">
            <v>50631_74_1</v>
          </cell>
          <cell r="CN1707" t="str">
            <v>Credit Spread</v>
          </cell>
          <cell r="CO1707" t="str">
            <v>Official VaR</v>
          </cell>
          <cell r="CP1707">
            <v>0</v>
          </cell>
          <cell r="CQ1707">
            <v>74</v>
          </cell>
          <cell r="CR1707">
            <v>1</v>
          </cell>
        </row>
        <row r="1708">
          <cell r="CM1708" t="str">
            <v>50631_118_1</v>
          </cell>
          <cell r="CN1708" t="str">
            <v>FX risk incl options</v>
          </cell>
          <cell r="CO1708" t="str">
            <v>Official VaR</v>
          </cell>
          <cell r="CP1708">
            <v>0</v>
          </cell>
          <cell r="CQ1708">
            <v>118</v>
          </cell>
          <cell r="CR1708">
            <v>1</v>
          </cell>
        </row>
        <row r="1709">
          <cell r="CM1709" t="str">
            <v>50631_119_1</v>
          </cell>
          <cell r="CN1709" t="str">
            <v>FX risk - HS part</v>
          </cell>
          <cell r="CO1709" t="str">
            <v>Official VaR</v>
          </cell>
          <cell r="CP1709">
            <v>0</v>
          </cell>
          <cell r="CQ1709">
            <v>119</v>
          </cell>
          <cell r="CR1709">
            <v>1</v>
          </cell>
        </row>
        <row r="1710">
          <cell r="CM1710" t="str">
            <v>50631_133_1</v>
          </cell>
          <cell r="CN1710" t="str">
            <v>CS VaR Hist simu</v>
          </cell>
          <cell r="CO1710" t="str">
            <v>Official VaR</v>
          </cell>
          <cell r="CP1710">
            <v>0</v>
          </cell>
          <cell r="CQ1710">
            <v>133</v>
          </cell>
          <cell r="CR1710">
            <v>1</v>
          </cell>
        </row>
        <row r="1711">
          <cell r="CM1711" t="str">
            <v>50631_139_1</v>
          </cell>
          <cell r="CN1711" t="str">
            <v>FX risk - Lin appr</v>
          </cell>
          <cell r="CO1711" t="str">
            <v>Official VaR</v>
          </cell>
          <cell r="CP1711">
            <v>0</v>
          </cell>
          <cell r="CQ1711">
            <v>139</v>
          </cell>
          <cell r="CR1711">
            <v>1</v>
          </cell>
        </row>
        <row r="1712">
          <cell r="CM1712" t="str">
            <v>50631_242_1</v>
          </cell>
          <cell r="CN1712" t="str">
            <v>TOT HS part</v>
          </cell>
          <cell r="CO1712" t="str">
            <v>Official VaR</v>
          </cell>
          <cell r="CP1712">
            <v>0</v>
          </cell>
          <cell r="CQ1712">
            <v>242</v>
          </cell>
          <cell r="CR1712">
            <v>1</v>
          </cell>
        </row>
        <row r="1713">
          <cell r="CM1713" t="str">
            <v>50631_407_1</v>
          </cell>
          <cell r="CN1713" t="str">
            <v>Oil risk</v>
          </cell>
          <cell r="CO1713" t="str">
            <v>Official VaR</v>
          </cell>
          <cell r="CP1713">
            <v>0</v>
          </cell>
          <cell r="CQ1713">
            <v>407</v>
          </cell>
          <cell r="CR1713">
            <v>1</v>
          </cell>
        </row>
        <row r="1714">
          <cell r="CM1714" t="str">
            <v>50632_1_1</v>
          </cell>
          <cell r="CN1714" t="str">
            <v>Interest rate</v>
          </cell>
          <cell r="CO1714" t="str">
            <v>Official VaR</v>
          </cell>
          <cell r="CP1714">
            <v>0</v>
          </cell>
          <cell r="CQ1714">
            <v>1</v>
          </cell>
          <cell r="CR1714">
            <v>1</v>
          </cell>
        </row>
        <row r="1715">
          <cell r="CM1715" t="str">
            <v>50632_3_1</v>
          </cell>
          <cell r="CN1715" t="str">
            <v>Equity (old)</v>
          </cell>
          <cell r="CO1715" t="str">
            <v>Official VaR</v>
          </cell>
          <cell r="CP1715">
            <v>0</v>
          </cell>
          <cell r="CQ1715">
            <v>3</v>
          </cell>
          <cell r="CR1715">
            <v>1</v>
          </cell>
        </row>
        <row r="1716">
          <cell r="CM1716" t="str">
            <v>50632_8_1</v>
          </cell>
          <cell r="CN1716" t="str">
            <v>Equity, non-listed</v>
          </cell>
          <cell r="CO1716" t="str">
            <v>Official VaR</v>
          </cell>
          <cell r="CP1716">
            <v>0</v>
          </cell>
          <cell r="CQ1716">
            <v>8</v>
          </cell>
          <cell r="CR1716">
            <v>1</v>
          </cell>
        </row>
        <row r="1717">
          <cell r="CM1717" t="str">
            <v>50632_13_1</v>
          </cell>
          <cell r="CN1717" t="str">
            <v>Total equity</v>
          </cell>
          <cell r="CO1717" t="str">
            <v>Official VaR</v>
          </cell>
          <cell r="CP1717">
            <v>0</v>
          </cell>
          <cell r="CQ1717">
            <v>13</v>
          </cell>
          <cell r="CR1717">
            <v>1</v>
          </cell>
        </row>
        <row r="1718">
          <cell r="CM1718" t="str">
            <v>50632_16_1</v>
          </cell>
          <cell r="CN1718" t="str">
            <v>Total risk + EQopt</v>
          </cell>
          <cell r="CO1718" t="str">
            <v>Official VaR</v>
          </cell>
          <cell r="CP1718">
            <v>0</v>
          </cell>
          <cell r="CQ1718">
            <v>16</v>
          </cell>
          <cell r="CR1718">
            <v>1</v>
          </cell>
        </row>
        <row r="1719">
          <cell r="CM1719" t="str">
            <v>50632_30_1</v>
          </cell>
          <cell r="CN1719" t="str">
            <v>Total IR risk</v>
          </cell>
          <cell r="CO1719" t="str">
            <v>Official VaR</v>
          </cell>
          <cell r="CP1719">
            <v>0</v>
          </cell>
          <cell r="CQ1719">
            <v>30</v>
          </cell>
          <cell r="CR1719">
            <v>1</v>
          </cell>
        </row>
        <row r="1720">
          <cell r="CM1720" t="str">
            <v>50632_34_1</v>
          </cell>
          <cell r="CN1720" t="str">
            <v>Equity, listed</v>
          </cell>
          <cell r="CO1720" t="str">
            <v>Official VaR</v>
          </cell>
          <cell r="CP1720">
            <v>0</v>
          </cell>
          <cell r="CQ1720">
            <v>34</v>
          </cell>
          <cell r="CR1720">
            <v>1</v>
          </cell>
        </row>
        <row r="1721">
          <cell r="CM1721" t="str">
            <v>50632_46_1</v>
          </cell>
          <cell r="CN1721" t="str">
            <v>Eqt + options</v>
          </cell>
          <cell r="CO1721" t="str">
            <v>Official VaR</v>
          </cell>
          <cell r="CP1721">
            <v>0</v>
          </cell>
          <cell r="CQ1721">
            <v>46</v>
          </cell>
          <cell r="CR1721">
            <v>1</v>
          </cell>
        </row>
        <row r="1722">
          <cell r="CM1722" t="str">
            <v>50632_51_1</v>
          </cell>
          <cell r="CN1722" t="str">
            <v>INT Hist simu contr</v>
          </cell>
          <cell r="CO1722" t="str">
            <v>Official VaR</v>
          </cell>
          <cell r="CP1722">
            <v>0</v>
          </cell>
          <cell r="CQ1722">
            <v>51</v>
          </cell>
          <cell r="CR1722">
            <v>1</v>
          </cell>
        </row>
        <row r="1723">
          <cell r="CM1723" t="str">
            <v>50632_74_1</v>
          </cell>
          <cell r="CN1723" t="str">
            <v>Credit Spread</v>
          </cell>
          <cell r="CO1723" t="str">
            <v>Official VaR</v>
          </cell>
          <cell r="CP1723">
            <v>0</v>
          </cell>
          <cell r="CQ1723">
            <v>74</v>
          </cell>
          <cell r="CR1723">
            <v>1</v>
          </cell>
        </row>
        <row r="1724">
          <cell r="CM1724" t="str">
            <v>50632_118_1</v>
          </cell>
          <cell r="CN1724" t="str">
            <v>FX risk incl options</v>
          </cell>
          <cell r="CO1724" t="str">
            <v>Official VaR</v>
          </cell>
          <cell r="CP1724">
            <v>0</v>
          </cell>
          <cell r="CQ1724">
            <v>118</v>
          </cell>
          <cell r="CR1724">
            <v>1</v>
          </cell>
        </row>
        <row r="1725">
          <cell r="CM1725" t="str">
            <v>50632_119_1</v>
          </cell>
          <cell r="CN1725" t="str">
            <v>FX risk - HS part</v>
          </cell>
          <cell r="CO1725" t="str">
            <v>Official VaR</v>
          </cell>
          <cell r="CP1725">
            <v>0</v>
          </cell>
          <cell r="CQ1725">
            <v>119</v>
          </cell>
          <cell r="CR1725">
            <v>1</v>
          </cell>
        </row>
        <row r="1726">
          <cell r="CM1726" t="str">
            <v>50632_133_1</v>
          </cell>
          <cell r="CN1726" t="str">
            <v>CS VaR Hist simu</v>
          </cell>
          <cell r="CO1726" t="str">
            <v>Official VaR</v>
          </cell>
          <cell r="CP1726">
            <v>0</v>
          </cell>
          <cell r="CQ1726">
            <v>133</v>
          </cell>
          <cell r="CR1726">
            <v>1</v>
          </cell>
        </row>
        <row r="1727">
          <cell r="CM1727" t="str">
            <v>50632_139_1</v>
          </cell>
          <cell r="CN1727" t="str">
            <v>FX risk - Lin appr</v>
          </cell>
          <cell r="CO1727" t="str">
            <v>Official VaR</v>
          </cell>
          <cell r="CP1727">
            <v>0</v>
          </cell>
          <cell r="CQ1727">
            <v>139</v>
          </cell>
          <cell r="CR1727">
            <v>1</v>
          </cell>
        </row>
        <row r="1728">
          <cell r="CM1728" t="str">
            <v>50632_242_1</v>
          </cell>
          <cell r="CN1728" t="str">
            <v>TOT HS part</v>
          </cell>
          <cell r="CO1728" t="str">
            <v>Official VaR</v>
          </cell>
          <cell r="CP1728">
            <v>0</v>
          </cell>
          <cell r="CQ1728">
            <v>242</v>
          </cell>
          <cell r="CR1728">
            <v>1</v>
          </cell>
        </row>
        <row r="1729">
          <cell r="CM1729" t="str">
            <v>50632_407_1</v>
          </cell>
          <cell r="CN1729" t="str">
            <v>Oil risk</v>
          </cell>
          <cell r="CO1729" t="str">
            <v>Official VaR</v>
          </cell>
          <cell r="CP1729">
            <v>0</v>
          </cell>
          <cell r="CQ1729">
            <v>407</v>
          </cell>
          <cell r="CR1729">
            <v>1</v>
          </cell>
        </row>
        <row r="1730">
          <cell r="CM1730" t="str">
            <v>50633_1_1</v>
          </cell>
          <cell r="CN1730" t="str">
            <v>Interest rate</v>
          </cell>
          <cell r="CO1730" t="str">
            <v>Official VaR</v>
          </cell>
          <cell r="CP1730">
            <v>0</v>
          </cell>
          <cell r="CQ1730">
            <v>1</v>
          </cell>
          <cell r="CR1730">
            <v>1</v>
          </cell>
        </row>
        <row r="1731">
          <cell r="CM1731" t="str">
            <v>50633_3_1</v>
          </cell>
          <cell r="CN1731" t="str">
            <v>Equity (old)</v>
          </cell>
          <cell r="CO1731" t="str">
            <v>Official VaR</v>
          </cell>
          <cell r="CP1731">
            <v>0</v>
          </cell>
          <cell r="CQ1731">
            <v>3</v>
          </cell>
          <cell r="CR1731">
            <v>1</v>
          </cell>
        </row>
        <row r="1732">
          <cell r="CM1732" t="str">
            <v>50633_8_1</v>
          </cell>
          <cell r="CN1732" t="str">
            <v>Equity, non-listed</v>
          </cell>
          <cell r="CO1732" t="str">
            <v>Official VaR</v>
          </cell>
          <cell r="CP1732">
            <v>0</v>
          </cell>
          <cell r="CQ1732">
            <v>8</v>
          </cell>
          <cell r="CR1732">
            <v>1</v>
          </cell>
        </row>
        <row r="1733">
          <cell r="CM1733" t="str">
            <v>50633_13_1</v>
          </cell>
          <cell r="CN1733" t="str">
            <v>Total equity</v>
          </cell>
          <cell r="CO1733" t="str">
            <v>Official VaR</v>
          </cell>
          <cell r="CP1733">
            <v>0</v>
          </cell>
          <cell r="CQ1733">
            <v>13</v>
          </cell>
          <cell r="CR1733">
            <v>1</v>
          </cell>
        </row>
        <row r="1734">
          <cell r="CM1734" t="str">
            <v>50633_16_1</v>
          </cell>
          <cell r="CN1734" t="str">
            <v>Total risk + EQopt</v>
          </cell>
          <cell r="CO1734" t="str">
            <v>Official VaR</v>
          </cell>
          <cell r="CP1734">
            <v>0</v>
          </cell>
          <cell r="CQ1734">
            <v>16</v>
          </cell>
          <cell r="CR1734">
            <v>1</v>
          </cell>
        </row>
        <row r="1735">
          <cell r="CM1735" t="str">
            <v>50633_30_1</v>
          </cell>
          <cell r="CN1735" t="str">
            <v>Total IR risk</v>
          </cell>
          <cell r="CO1735" t="str">
            <v>Official VaR</v>
          </cell>
          <cell r="CP1735">
            <v>0</v>
          </cell>
          <cell r="CQ1735">
            <v>30</v>
          </cell>
          <cell r="CR1735">
            <v>1</v>
          </cell>
        </row>
        <row r="1736">
          <cell r="CM1736" t="str">
            <v>50633_34_1</v>
          </cell>
          <cell r="CN1736" t="str">
            <v>Equity, listed</v>
          </cell>
          <cell r="CO1736" t="str">
            <v>Official VaR</v>
          </cell>
          <cell r="CP1736">
            <v>0</v>
          </cell>
          <cell r="CQ1736">
            <v>34</v>
          </cell>
          <cell r="CR1736">
            <v>1</v>
          </cell>
        </row>
        <row r="1737">
          <cell r="CM1737" t="str">
            <v>50633_46_1</v>
          </cell>
          <cell r="CN1737" t="str">
            <v>Eqt + options</v>
          </cell>
          <cell r="CO1737" t="str">
            <v>Official VaR</v>
          </cell>
          <cell r="CP1737">
            <v>0</v>
          </cell>
          <cell r="CQ1737">
            <v>46</v>
          </cell>
          <cell r="CR1737">
            <v>1</v>
          </cell>
        </row>
        <row r="1738">
          <cell r="CM1738" t="str">
            <v>50633_51_1</v>
          </cell>
          <cell r="CN1738" t="str">
            <v>INT Hist simu contr</v>
          </cell>
          <cell r="CO1738" t="str">
            <v>Official VaR</v>
          </cell>
          <cell r="CP1738">
            <v>0</v>
          </cell>
          <cell r="CQ1738">
            <v>51</v>
          </cell>
          <cell r="CR1738">
            <v>1</v>
          </cell>
        </row>
        <row r="1739">
          <cell r="CM1739" t="str">
            <v>50633_74_1</v>
          </cell>
          <cell r="CN1739" t="str">
            <v>Credit Spread</v>
          </cell>
          <cell r="CO1739" t="str">
            <v>Official VaR</v>
          </cell>
          <cell r="CP1739">
            <v>0</v>
          </cell>
          <cell r="CQ1739">
            <v>74</v>
          </cell>
          <cell r="CR1739">
            <v>1</v>
          </cell>
        </row>
        <row r="1740">
          <cell r="CM1740" t="str">
            <v>50633_118_1</v>
          </cell>
          <cell r="CN1740" t="str">
            <v>FX risk incl options</v>
          </cell>
          <cell r="CO1740" t="str">
            <v>Official VaR</v>
          </cell>
          <cell r="CP1740">
            <v>0</v>
          </cell>
          <cell r="CQ1740">
            <v>118</v>
          </cell>
          <cell r="CR1740">
            <v>1</v>
          </cell>
        </row>
        <row r="1741">
          <cell r="CM1741" t="str">
            <v>50633_119_1</v>
          </cell>
          <cell r="CN1741" t="str">
            <v>FX risk - HS part</v>
          </cell>
          <cell r="CO1741" t="str">
            <v>Official VaR</v>
          </cell>
          <cell r="CP1741">
            <v>0</v>
          </cell>
          <cell r="CQ1741">
            <v>119</v>
          </cell>
          <cell r="CR1741">
            <v>1</v>
          </cell>
        </row>
        <row r="1742">
          <cell r="CM1742" t="str">
            <v>50633_133_1</v>
          </cell>
          <cell r="CN1742" t="str">
            <v>CS VaR Hist simu</v>
          </cell>
          <cell r="CO1742" t="str">
            <v>Official VaR</v>
          </cell>
          <cell r="CP1742">
            <v>0</v>
          </cell>
          <cell r="CQ1742">
            <v>133</v>
          </cell>
          <cell r="CR1742">
            <v>1</v>
          </cell>
        </row>
        <row r="1743">
          <cell r="CM1743" t="str">
            <v>50633_139_1</v>
          </cell>
          <cell r="CN1743" t="str">
            <v>FX risk - Lin appr</v>
          </cell>
          <cell r="CO1743" t="str">
            <v>Official VaR</v>
          </cell>
          <cell r="CP1743">
            <v>0</v>
          </cell>
          <cell r="CQ1743">
            <v>139</v>
          </cell>
          <cell r="CR1743">
            <v>1</v>
          </cell>
        </row>
        <row r="1744">
          <cell r="CM1744" t="str">
            <v>50633_242_1</v>
          </cell>
          <cell r="CN1744" t="str">
            <v>TOT HS part</v>
          </cell>
          <cell r="CO1744" t="str">
            <v>Official VaR</v>
          </cell>
          <cell r="CP1744">
            <v>0</v>
          </cell>
          <cell r="CQ1744">
            <v>242</v>
          </cell>
          <cell r="CR1744">
            <v>1</v>
          </cell>
        </row>
        <row r="1745">
          <cell r="CM1745" t="str">
            <v>50633_407_1</v>
          </cell>
          <cell r="CN1745" t="str">
            <v>Oil risk</v>
          </cell>
          <cell r="CO1745" t="str">
            <v>Official VaR</v>
          </cell>
          <cell r="CP1745">
            <v>0</v>
          </cell>
          <cell r="CQ1745">
            <v>407</v>
          </cell>
          <cell r="CR1745">
            <v>1</v>
          </cell>
        </row>
        <row r="1746">
          <cell r="CM1746" t="str">
            <v>50634_1_1</v>
          </cell>
          <cell r="CN1746" t="str">
            <v>Interest rate</v>
          </cell>
          <cell r="CO1746" t="str">
            <v>Official VaR</v>
          </cell>
          <cell r="CP1746">
            <v>0</v>
          </cell>
          <cell r="CQ1746">
            <v>1</v>
          </cell>
          <cell r="CR1746">
            <v>1</v>
          </cell>
        </row>
        <row r="1747">
          <cell r="CM1747" t="str">
            <v>50634_3_1</v>
          </cell>
          <cell r="CN1747" t="str">
            <v>Equity (old)</v>
          </cell>
          <cell r="CO1747" t="str">
            <v>Official VaR</v>
          </cell>
          <cell r="CP1747">
            <v>0</v>
          </cell>
          <cell r="CQ1747">
            <v>3</v>
          </cell>
          <cell r="CR1747">
            <v>1</v>
          </cell>
        </row>
        <row r="1748">
          <cell r="CM1748" t="str">
            <v>50634_8_1</v>
          </cell>
          <cell r="CN1748" t="str">
            <v>Equity, non-listed</v>
          </cell>
          <cell r="CO1748" t="str">
            <v>Official VaR</v>
          </cell>
          <cell r="CP1748">
            <v>0</v>
          </cell>
          <cell r="CQ1748">
            <v>8</v>
          </cell>
          <cell r="CR1748">
            <v>1</v>
          </cell>
        </row>
        <row r="1749">
          <cell r="CM1749" t="str">
            <v>50634_13_1</v>
          </cell>
          <cell r="CN1749" t="str">
            <v>Total equity</v>
          </cell>
          <cell r="CO1749" t="str">
            <v>Official VaR</v>
          </cell>
          <cell r="CP1749">
            <v>0</v>
          </cell>
          <cell r="CQ1749">
            <v>13</v>
          </cell>
          <cell r="CR1749">
            <v>1</v>
          </cell>
        </row>
        <row r="1750">
          <cell r="CM1750" t="str">
            <v>50634_16_1</v>
          </cell>
          <cell r="CN1750" t="str">
            <v>Total risk + EQopt</v>
          </cell>
          <cell r="CO1750" t="str">
            <v>Official VaR</v>
          </cell>
          <cell r="CP1750">
            <v>0</v>
          </cell>
          <cell r="CQ1750">
            <v>16</v>
          </cell>
          <cell r="CR1750">
            <v>1</v>
          </cell>
        </row>
        <row r="1751">
          <cell r="CM1751" t="str">
            <v>50634_30_1</v>
          </cell>
          <cell r="CN1751" t="str">
            <v>Total IR risk</v>
          </cell>
          <cell r="CO1751" t="str">
            <v>Official VaR</v>
          </cell>
          <cell r="CP1751">
            <v>0</v>
          </cell>
          <cell r="CQ1751">
            <v>30</v>
          </cell>
          <cell r="CR1751">
            <v>1</v>
          </cell>
        </row>
        <row r="1752">
          <cell r="CM1752" t="str">
            <v>50634_34_1</v>
          </cell>
          <cell r="CN1752" t="str">
            <v>Equity, listed</v>
          </cell>
          <cell r="CO1752" t="str">
            <v>Official VaR</v>
          </cell>
          <cell r="CP1752">
            <v>0</v>
          </cell>
          <cell r="CQ1752">
            <v>34</v>
          </cell>
          <cell r="CR1752">
            <v>1</v>
          </cell>
        </row>
        <row r="1753">
          <cell r="CM1753" t="str">
            <v>50634_46_1</v>
          </cell>
          <cell r="CN1753" t="str">
            <v>Eqt + options</v>
          </cell>
          <cell r="CO1753" t="str">
            <v>Official VaR</v>
          </cell>
          <cell r="CP1753">
            <v>0</v>
          </cell>
          <cell r="CQ1753">
            <v>46</v>
          </cell>
          <cell r="CR1753">
            <v>1</v>
          </cell>
        </row>
        <row r="1754">
          <cell r="CM1754" t="str">
            <v>50634_51_1</v>
          </cell>
          <cell r="CN1754" t="str">
            <v>INT Hist simu contr</v>
          </cell>
          <cell r="CO1754" t="str">
            <v>Official VaR</v>
          </cell>
          <cell r="CP1754">
            <v>0</v>
          </cell>
          <cell r="CQ1754">
            <v>51</v>
          </cell>
          <cell r="CR1754">
            <v>1</v>
          </cell>
        </row>
        <row r="1755">
          <cell r="CM1755" t="str">
            <v>50634_74_1</v>
          </cell>
          <cell r="CN1755" t="str">
            <v>Credit Spread</v>
          </cell>
          <cell r="CO1755" t="str">
            <v>Official VaR</v>
          </cell>
          <cell r="CP1755">
            <v>0</v>
          </cell>
          <cell r="CQ1755">
            <v>74</v>
          </cell>
          <cell r="CR1755">
            <v>1</v>
          </cell>
        </row>
        <row r="1756">
          <cell r="CM1756" t="str">
            <v>50634_118_1</v>
          </cell>
          <cell r="CN1756" t="str">
            <v>FX risk incl options</v>
          </cell>
          <cell r="CO1756" t="str">
            <v>Official VaR</v>
          </cell>
          <cell r="CP1756">
            <v>0</v>
          </cell>
          <cell r="CQ1756">
            <v>118</v>
          </cell>
          <cell r="CR1756">
            <v>1</v>
          </cell>
        </row>
        <row r="1757">
          <cell r="CM1757" t="str">
            <v>50634_119_1</v>
          </cell>
          <cell r="CN1757" t="str">
            <v>FX risk - HS part</v>
          </cell>
          <cell r="CO1757" t="str">
            <v>Official VaR</v>
          </cell>
          <cell r="CP1757">
            <v>0</v>
          </cell>
          <cell r="CQ1757">
            <v>119</v>
          </cell>
          <cell r="CR1757">
            <v>1</v>
          </cell>
        </row>
        <row r="1758">
          <cell r="CM1758" t="str">
            <v>50634_133_1</v>
          </cell>
          <cell r="CN1758" t="str">
            <v>CS VaR Hist simu</v>
          </cell>
          <cell r="CO1758" t="str">
            <v>Official VaR</v>
          </cell>
          <cell r="CP1758">
            <v>0</v>
          </cell>
          <cell r="CQ1758">
            <v>133</v>
          </cell>
          <cell r="CR1758">
            <v>1</v>
          </cell>
        </row>
        <row r="1759">
          <cell r="CM1759" t="str">
            <v>50634_139_1</v>
          </cell>
          <cell r="CN1759" t="str">
            <v>FX risk - Lin appr</v>
          </cell>
          <cell r="CO1759" t="str">
            <v>Official VaR</v>
          </cell>
          <cell r="CP1759">
            <v>0</v>
          </cell>
          <cell r="CQ1759">
            <v>139</v>
          </cell>
          <cell r="CR1759">
            <v>1</v>
          </cell>
        </row>
        <row r="1760">
          <cell r="CM1760" t="str">
            <v>50634_242_1</v>
          </cell>
          <cell r="CN1760" t="str">
            <v>TOT HS part</v>
          </cell>
          <cell r="CO1760" t="str">
            <v>Official VaR</v>
          </cell>
          <cell r="CP1760">
            <v>0</v>
          </cell>
          <cell r="CQ1760">
            <v>242</v>
          </cell>
          <cell r="CR1760">
            <v>1</v>
          </cell>
        </row>
        <row r="1761">
          <cell r="CM1761" t="str">
            <v>50634_407_1</v>
          </cell>
          <cell r="CN1761" t="str">
            <v>Oil risk</v>
          </cell>
          <cell r="CO1761" t="str">
            <v>Official VaR</v>
          </cell>
          <cell r="CP1761">
            <v>0</v>
          </cell>
          <cell r="CQ1761">
            <v>407</v>
          </cell>
          <cell r="CR1761">
            <v>1</v>
          </cell>
        </row>
        <row r="1762">
          <cell r="CM1762" t="str">
            <v>50640_1_1</v>
          </cell>
          <cell r="CN1762" t="str">
            <v>Interest rate</v>
          </cell>
          <cell r="CO1762" t="str">
            <v>Official VaR</v>
          </cell>
          <cell r="CP1762">
            <v>0</v>
          </cell>
          <cell r="CQ1762">
            <v>1</v>
          </cell>
          <cell r="CR1762">
            <v>1</v>
          </cell>
        </row>
        <row r="1763">
          <cell r="CM1763" t="str">
            <v>50640_3_1</v>
          </cell>
          <cell r="CN1763" t="str">
            <v>Equity (old)</v>
          </cell>
          <cell r="CO1763" t="str">
            <v>Official VaR</v>
          </cell>
          <cell r="CP1763">
            <v>0</v>
          </cell>
          <cell r="CQ1763">
            <v>3</v>
          </cell>
          <cell r="CR1763">
            <v>1</v>
          </cell>
        </row>
        <row r="1764">
          <cell r="CM1764" t="str">
            <v>50640_8_1</v>
          </cell>
          <cell r="CN1764" t="str">
            <v>Equity, non-listed</v>
          </cell>
          <cell r="CO1764" t="str">
            <v>Official VaR</v>
          </cell>
          <cell r="CP1764">
            <v>0</v>
          </cell>
          <cell r="CQ1764">
            <v>8</v>
          </cell>
          <cell r="CR1764">
            <v>1</v>
          </cell>
        </row>
        <row r="1765">
          <cell r="CM1765" t="str">
            <v>50640_13_1</v>
          </cell>
          <cell r="CN1765" t="str">
            <v>Total equity</v>
          </cell>
          <cell r="CO1765" t="str">
            <v>Official VaR</v>
          </cell>
          <cell r="CP1765">
            <v>0</v>
          </cell>
          <cell r="CQ1765">
            <v>13</v>
          </cell>
          <cell r="CR1765">
            <v>1</v>
          </cell>
        </row>
        <row r="1766">
          <cell r="CM1766" t="str">
            <v>50640_16_1</v>
          </cell>
          <cell r="CN1766" t="str">
            <v>Total risk + EQopt</v>
          </cell>
          <cell r="CO1766" t="str">
            <v>Official VaR</v>
          </cell>
          <cell r="CP1766">
            <v>0</v>
          </cell>
          <cell r="CQ1766">
            <v>16</v>
          </cell>
          <cell r="CR1766">
            <v>1</v>
          </cell>
        </row>
        <row r="1767">
          <cell r="CM1767" t="str">
            <v>50640_30_1</v>
          </cell>
          <cell r="CN1767" t="str">
            <v>Total IR risk</v>
          </cell>
          <cell r="CO1767" t="str">
            <v>Official VaR</v>
          </cell>
          <cell r="CP1767">
            <v>0</v>
          </cell>
          <cell r="CQ1767">
            <v>30</v>
          </cell>
          <cell r="CR1767">
            <v>1</v>
          </cell>
        </row>
        <row r="1768">
          <cell r="CM1768" t="str">
            <v>50640_34_1</v>
          </cell>
          <cell r="CN1768" t="str">
            <v>Equity, listed</v>
          </cell>
          <cell r="CO1768" t="str">
            <v>Official VaR</v>
          </cell>
          <cell r="CP1768">
            <v>0</v>
          </cell>
          <cell r="CQ1768">
            <v>34</v>
          </cell>
          <cell r="CR1768">
            <v>1</v>
          </cell>
        </row>
        <row r="1769">
          <cell r="CM1769" t="str">
            <v>50640_46_1</v>
          </cell>
          <cell r="CN1769" t="str">
            <v>Eqt + options</v>
          </cell>
          <cell r="CO1769" t="str">
            <v>Official VaR</v>
          </cell>
          <cell r="CP1769">
            <v>0</v>
          </cell>
          <cell r="CQ1769">
            <v>46</v>
          </cell>
          <cell r="CR1769">
            <v>1</v>
          </cell>
        </row>
        <row r="1770">
          <cell r="CM1770" t="str">
            <v>50640_51_1</v>
          </cell>
          <cell r="CN1770" t="str">
            <v>INT Hist simu contr</v>
          </cell>
          <cell r="CO1770" t="str">
            <v>Official VaR</v>
          </cell>
          <cell r="CP1770">
            <v>0</v>
          </cell>
          <cell r="CQ1770">
            <v>51</v>
          </cell>
          <cell r="CR1770">
            <v>1</v>
          </cell>
        </row>
        <row r="1771">
          <cell r="CM1771" t="str">
            <v>50640_74_1</v>
          </cell>
          <cell r="CN1771" t="str">
            <v>Credit Spread</v>
          </cell>
          <cell r="CO1771" t="str">
            <v>Official VaR</v>
          </cell>
          <cell r="CP1771">
            <v>0</v>
          </cell>
          <cell r="CQ1771">
            <v>74</v>
          </cell>
          <cell r="CR1771">
            <v>1</v>
          </cell>
        </row>
        <row r="1772">
          <cell r="CM1772" t="str">
            <v>50640_118_1</v>
          </cell>
          <cell r="CN1772" t="str">
            <v>FX risk incl options</v>
          </cell>
          <cell r="CO1772" t="str">
            <v>Official VaR</v>
          </cell>
          <cell r="CP1772">
            <v>0</v>
          </cell>
          <cell r="CQ1772">
            <v>118</v>
          </cell>
          <cell r="CR1772">
            <v>1</v>
          </cell>
        </row>
        <row r="1773">
          <cell r="CM1773" t="str">
            <v>50640_119_1</v>
          </cell>
          <cell r="CN1773" t="str">
            <v>FX risk - HS part</v>
          </cell>
          <cell r="CO1773" t="str">
            <v>Official VaR</v>
          </cell>
          <cell r="CP1773">
            <v>0</v>
          </cell>
          <cell r="CQ1773">
            <v>119</v>
          </cell>
          <cell r="CR1773">
            <v>1</v>
          </cell>
        </row>
        <row r="1774">
          <cell r="CM1774" t="str">
            <v>50640_133_1</v>
          </cell>
          <cell r="CN1774" t="str">
            <v>CS VaR Hist simu</v>
          </cell>
          <cell r="CO1774" t="str">
            <v>Official VaR</v>
          </cell>
          <cell r="CP1774">
            <v>0</v>
          </cell>
          <cell r="CQ1774">
            <v>133</v>
          </cell>
          <cell r="CR1774">
            <v>1</v>
          </cell>
        </row>
        <row r="1775">
          <cell r="CM1775" t="str">
            <v>50640_139_1</v>
          </cell>
          <cell r="CN1775" t="str">
            <v>FX risk - Lin appr</v>
          </cell>
          <cell r="CO1775" t="str">
            <v>Official VaR</v>
          </cell>
          <cell r="CP1775">
            <v>0</v>
          </cell>
          <cell r="CQ1775">
            <v>139</v>
          </cell>
          <cell r="CR1775">
            <v>1</v>
          </cell>
        </row>
        <row r="1776">
          <cell r="CM1776" t="str">
            <v>50640_242_1</v>
          </cell>
          <cell r="CN1776" t="str">
            <v>TOT HS part</v>
          </cell>
          <cell r="CO1776" t="str">
            <v>Official VaR</v>
          </cell>
          <cell r="CP1776">
            <v>0</v>
          </cell>
          <cell r="CQ1776">
            <v>242</v>
          </cell>
          <cell r="CR1776">
            <v>1</v>
          </cell>
        </row>
        <row r="1777">
          <cell r="CM1777" t="str">
            <v>50640_407_1</v>
          </cell>
          <cell r="CN1777" t="str">
            <v>Oil risk</v>
          </cell>
          <cell r="CO1777" t="str">
            <v>Official VaR</v>
          </cell>
          <cell r="CP1777">
            <v>0</v>
          </cell>
          <cell r="CQ1777">
            <v>407</v>
          </cell>
          <cell r="CR1777">
            <v>1</v>
          </cell>
        </row>
        <row r="1778">
          <cell r="CM1778" t="str">
            <v>50641_1_1</v>
          </cell>
          <cell r="CN1778" t="str">
            <v>Interest rate</v>
          </cell>
          <cell r="CO1778" t="str">
            <v>Official VaR</v>
          </cell>
          <cell r="CP1778">
            <v>0</v>
          </cell>
          <cell r="CQ1778">
            <v>1</v>
          </cell>
          <cell r="CR1778">
            <v>1</v>
          </cell>
        </row>
        <row r="1779">
          <cell r="CM1779" t="str">
            <v>50641_3_1</v>
          </cell>
          <cell r="CN1779" t="str">
            <v>Equity (old)</v>
          </cell>
          <cell r="CO1779" t="str">
            <v>Official VaR</v>
          </cell>
          <cell r="CP1779">
            <v>0</v>
          </cell>
          <cell r="CQ1779">
            <v>3</v>
          </cell>
          <cell r="CR1779">
            <v>1</v>
          </cell>
        </row>
        <row r="1780">
          <cell r="CM1780" t="str">
            <v>50641_8_1</v>
          </cell>
          <cell r="CN1780" t="str">
            <v>Equity, non-listed</v>
          </cell>
          <cell r="CO1780" t="str">
            <v>Official VaR</v>
          </cell>
          <cell r="CP1780">
            <v>0</v>
          </cell>
          <cell r="CQ1780">
            <v>8</v>
          </cell>
          <cell r="CR1780">
            <v>1</v>
          </cell>
        </row>
        <row r="1781">
          <cell r="CM1781" t="str">
            <v>50641_13_1</v>
          </cell>
          <cell r="CN1781" t="str">
            <v>Total equity</v>
          </cell>
          <cell r="CO1781" t="str">
            <v>Official VaR</v>
          </cell>
          <cell r="CP1781">
            <v>0</v>
          </cell>
          <cell r="CQ1781">
            <v>13</v>
          </cell>
          <cell r="CR1781">
            <v>1</v>
          </cell>
        </row>
        <row r="1782">
          <cell r="CM1782" t="str">
            <v>50641_16_1</v>
          </cell>
          <cell r="CN1782" t="str">
            <v>Total risk + EQopt</v>
          </cell>
          <cell r="CO1782" t="str">
            <v>Official VaR</v>
          </cell>
          <cell r="CP1782">
            <v>0</v>
          </cell>
          <cell r="CQ1782">
            <v>16</v>
          </cell>
          <cell r="CR1782">
            <v>1</v>
          </cell>
        </row>
        <row r="1783">
          <cell r="CM1783" t="str">
            <v>50641_30_1</v>
          </cell>
          <cell r="CN1783" t="str">
            <v>Total IR risk</v>
          </cell>
          <cell r="CO1783" t="str">
            <v>Official VaR</v>
          </cell>
          <cell r="CP1783">
            <v>0</v>
          </cell>
          <cell r="CQ1783">
            <v>30</v>
          </cell>
          <cell r="CR1783">
            <v>1</v>
          </cell>
        </row>
        <row r="1784">
          <cell r="CM1784" t="str">
            <v>50641_34_1</v>
          </cell>
          <cell r="CN1784" t="str">
            <v>Equity, listed</v>
          </cell>
          <cell r="CO1784" t="str">
            <v>Official VaR</v>
          </cell>
          <cell r="CP1784">
            <v>0</v>
          </cell>
          <cell r="CQ1784">
            <v>34</v>
          </cell>
          <cell r="CR1784">
            <v>1</v>
          </cell>
        </row>
        <row r="1785">
          <cell r="CM1785" t="str">
            <v>50641_46_1</v>
          </cell>
          <cell r="CN1785" t="str">
            <v>Eqt + options</v>
          </cell>
          <cell r="CO1785" t="str">
            <v>Official VaR</v>
          </cell>
          <cell r="CP1785">
            <v>0</v>
          </cell>
          <cell r="CQ1785">
            <v>46</v>
          </cell>
          <cell r="CR1785">
            <v>1</v>
          </cell>
        </row>
        <row r="1786">
          <cell r="CM1786" t="str">
            <v>50641_51_1</v>
          </cell>
          <cell r="CN1786" t="str">
            <v>INT Hist simu contr</v>
          </cell>
          <cell r="CO1786" t="str">
            <v>Official VaR</v>
          </cell>
          <cell r="CP1786">
            <v>0</v>
          </cell>
          <cell r="CQ1786">
            <v>51</v>
          </cell>
          <cell r="CR1786">
            <v>1</v>
          </cell>
        </row>
        <row r="1787">
          <cell r="CM1787" t="str">
            <v>50641_74_1</v>
          </cell>
          <cell r="CN1787" t="str">
            <v>Credit Spread</v>
          </cell>
          <cell r="CO1787" t="str">
            <v>Official VaR</v>
          </cell>
          <cell r="CP1787">
            <v>0</v>
          </cell>
          <cell r="CQ1787">
            <v>74</v>
          </cell>
          <cell r="CR1787">
            <v>1</v>
          </cell>
        </row>
        <row r="1788">
          <cell r="CM1788" t="str">
            <v>50641_118_1</v>
          </cell>
          <cell r="CN1788" t="str">
            <v>FX risk incl options</v>
          </cell>
          <cell r="CO1788" t="str">
            <v>Official VaR</v>
          </cell>
          <cell r="CP1788">
            <v>0</v>
          </cell>
          <cell r="CQ1788">
            <v>118</v>
          </cell>
          <cell r="CR1788">
            <v>1</v>
          </cell>
        </row>
        <row r="1789">
          <cell r="CM1789" t="str">
            <v>50641_119_1</v>
          </cell>
          <cell r="CN1789" t="str">
            <v>FX risk - HS part</v>
          </cell>
          <cell r="CO1789" t="str">
            <v>Official VaR</v>
          </cell>
          <cell r="CP1789">
            <v>0</v>
          </cell>
          <cell r="CQ1789">
            <v>119</v>
          </cell>
          <cell r="CR1789">
            <v>1</v>
          </cell>
        </row>
        <row r="1790">
          <cell r="CM1790" t="str">
            <v>50641_133_1</v>
          </cell>
          <cell r="CN1790" t="str">
            <v>CS VaR Hist simu</v>
          </cell>
          <cell r="CO1790" t="str">
            <v>Official VaR</v>
          </cell>
          <cell r="CP1790">
            <v>0</v>
          </cell>
          <cell r="CQ1790">
            <v>133</v>
          </cell>
          <cell r="CR1790">
            <v>1</v>
          </cell>
        </row>
        <row r="1791">
          <cell r="CM1791" t="str">
            <v>50641_139_1</v>
          </cell>
          <cell r="CN1791" t="str">
            <v>FX risk - Lin appr</v>
          </cell>
          <cell r="CO1791" t="str">
            <v>Official VaR</v>
          </cell>
          <cell r="CP1791">
            <v>0</v>
          </cell>
          <cell r="CQ1791">
            <v>139</v>
          </cell>
          <cell r="CR1791">
            <v>1</v>
          </cell>
        </row>
        <row r="1792">
          <cell r="CM1792" t="str">
            <v>50641_242_1</v>
          </cell>
          <cell r="CN1792" t="str">
            <v>TOT HS part</v>
          </cell>
          <cell r="CO1792" t="str">
            <v>Official VaR</v>
          </cell>
          <cell r="CP1792">
            <v>0</v>
          </cell>
          <cell r="CQ1792">
            <v>242</v>
          </cell>
          <cell r="CR1792">
            <v>1</v>
          </cell>
        </row>
        <row r="1793">
          <cell r="CM1793" t="str">
            <v>50641_407_1</v>
          </cell>
          <cell r="CN1793" t="str">
            <v>Oil risk</v>
          </cell>
          <cell r="CO1793" t="str">
            <v>Official VaR</v>
          </cell>
          <cell r="CP1793">
            <v>0</v>
          </cell>
          <cell r="CQ1793">
            <v>407</v>
          </cell>
          <cell r="CR1793">
            <v>1</v>
          </cell>
        </row>
        <row r="1794">
          <cell r="CM1794" t="str">
            <v>50642_1_1</v>
          </cell>
          <cell r="CN1794" t="str">
            <v>Interest rate</v>
          </cell>
          <cell r="CO1794" t="str">
            <v>Official VaR</v>
          </cell>
          <cell r="CP1794">
            <v>0</v>
          </cell>
          <cell r="CQ1794">
            <v>1</v>
          </cell>
          <cell r="CR1794">
            <v>1</v>
          </cell>
        </row>
        <row r="1795">
          <cell r="CM1795" t="str">
            <v>50642_3_1</v>
          </cell>
          <cell r="CN1795" t="str">
            <v>Equity (old)</v>
          </cell>
          <cell r="CO1795" t="str">
            <v>Official VaR</v>
          </cell>
          <cell r="CP1795">
            <v>0</v>
          </cell>
          <cell r="CQ1795">
            <v>3</v>
          </cell>
          <cell r="CR1795">
            <v>1</v>
          </cell>
        </row>
        <row r="1796">
          <cell r="CM1796" t="str">
            <v>50642_8_1</v>
          </cell>
          <cell r="CN1796" t="str">
            <v>Equity, non-listed</v>
          </cell>
          <cell r="CO1796" t="str">
            <v>Official VaR</v>
          </cell>
          <cell r="CP1796">
            <v>0</v>
          </cell>
          <cell r="CQ1796">
            <v>8</v>
          </cell>
          <cell r="CR1796">
            <v>1</v>
          </cell>
        </row>
        <row r="1797">
          <cell r="CM1797" t="str">
            <v>50642_13_1</v>
          </cell>
          <cell r="CN1797" t="str">
            <v>Total equity</v>
          </cell>
          <cell r="CO1797" t="str">
            <v>Official VaR</v>
          </cell>
          <cell r="CP1797">
            <v>0</v>
          </cell>
          <cell r="CQ1797">
            <v>13</v>
          </cell>
          <cell r="CR1797">
            <v>1</v>
          </cell>
        </row>
        <row r="1798">
          <cell r="CM1798" t="str">
            <v>50642_16_1</v>
          </cell>
          <cell r="CN1798" t="str">
            <v>Total risk + EQopt</v>
          </cell>
          <cell r="CO1798" t="str">
            <v>Official VaR</v>
          </cell>
          <cell r="CP1798">
            <v>0</v>
          </cell>
          <cell r="CQ1798">
            <v>16</v>
          </cell>
          <cell r="CR1798">
            <v>1</v>
          </cell>
        </row>
        <row r="1799">
          <cell r="CM1799" t="str">
            <v>50642_30_1</v>
          </cell>
          <cell r="CN1799" t="str">
            <v>Total IR risk</v>
          </cell>
          <cell r="CO1799" t="str">
            <v>Official VaR</v>
          </cell>
          <cell r="CP1799">
            <v>0</v>
          </cell>
          <cell r="CQ1799">
            <v>30</v>
          </cell>
          <cell r="CR1799">
            <v>1</v>
          </cell>
        </row>
        <row r="1800">
          <cell r="CM1800" t="str">
            <v>50642_34_1</v>
          </cell>
          <cell r="CN1800" t="str">
            <v>Equity, listed</v>
          </cell>
          <cell r="CO1800" t="str">
            <v>Official VaR</v>
          </cell>
          <cell r="CP1800">
            <v>0</v>
          </cell>
          <cell r="CQ1800">
            <v>34</v>
          </cell>
          <cell r="CR1800">
            <v>1</v>
          </cell>
        </row>
        <row r="1801">
          <cell r="CM1801" t="str">
            <v>50642_46_1</v>
          </cell>
          <cell r="CN1801" t="str">
            <v>Eqt + options</v>
          </cell>
          <cell r="CO1801" t="str">
            <v>Official VaR</v>
          </cell>
          <cell r="CP1801">
            <v>0</v>
          </cell>
          <cell r="CQ1801">
            <v>46</v>
          </cell>
          <cell r="CR1801">
            <v>1</v>
          </cell>
        </row>
        <row r="1802">
          <cell r="CM1802" t="str">
            <v>50642_51_1</v>
          </cell>
          <cell r="CN1802" t="str">
            <v>INT Hist simu contr</v>
          </cell>
          <cell r="CO1802" t="str">
            <v>Official VaR</v>
          </cell>
          <cell r="CP1802">
            <v>0</v>
          </cell>
          <cell r="CQ1802">
            <v>51</v>
          </cell>
          <cell r="CR1802">
            <v>1</v>
          </cell>
        </row>
        <row r="1803">
          <cell r="CM1803" t="str">
            <v>50642_74_1</v>
          </cell>
          <cell r="CN1803" t="str">
            <v>Credit Spread</v>
          </cell>
          <cell r="CO1803" t="str">
            <v>Official VaR</v>
          </cell>
          <cell r="CP1803">
            <v>0</v>
          </cell>
          <cell r="CQ1803">
            <v>74</v>
          </cell>
          <cell r="CR1803">
            <v>1</v>
          </cell>
        </row>
        <row r="1804">
          <cell r="CM1804" t="str">
            <v>50642_118_1</v>
          </cell>
          <cell r="CN1804" t="str">
            <v>FX risk incl options</v>
          </cell>
          <cell r="CO1804" t="str">
            <v>Official VaR</v>
          </cell>
          <cell r="CP1804">
            <v>0</v>
          </cell>
          <cell r="CQ1804">
            <v>118</v>
          </cell>
          <cell r="CR1804">
            <v>1</v>
          </cell>
        </row>
        <row r="1805">
          <cell r="CM1805" t="str">
            <v>50642_119_1</v>
          </cell>
          <cell r="CN1805" t="str">
            <v>FX risk - HS part</v>
          </cell>
          <cell r="CO1805" t="str">
            <v>Official VaR</v>
          </cell>
          <cell r="CP1805">
            <v>0</v>
          </cell>
          <cell r="CQ1805">
            <v>119</v>
          </cell>
          <cell r="CR1805">
            <v>1</v>
          </cell>
        </row>
        <row r="1806">
          <cell r="CM1806" t="str">
            <v>50642_133_1</v>
          </cell>
          <cell r="CN1806" t="str">
            <v>CS VaR Hist simu</v>
          </cell>
          <cell r="CO1806" t="str">
            <v>Official VaR</v>
          </cell>
          <cell r="CP1806">
            <v>0</v>
          </cell>
          <cell r="CQ1806">
            <v>133</v>
          </cell>
          <cell r="CR1806">
            <v>1</v>
          </cell>
        </row>
        <row r="1807">
          <cell r="CM1807" t="str">
            <v>50642_139_1</v>
          </cell>
          <cell r="CN1807" t="str">
            <v>FX risk - Lin appr</v>
          </cell>
          <cell r="CO1807" t="str">
            <v>Official VaR</v>
          </cell>
          <cell r="CP1807">
            <v>0</v>
          </cell>
          <cell r="CQ1807">
            <v>139</v>
          </cell>
          <cell r="CR1807">
            <v>1</v>
          </cell>
        </row>
        <row r="1808">
          <cell r="CM1808" t="str">
            <v>50642_242_1</v>
          </cell>
          <cell r="CN1808" t="str">
            <v>TOT HS part</v>
          </cell>
          <cell r="CO1808" t="str">
            <v>Official VaR</v>
          </cell>
          <cell r="CP1808">
            <v>0</v>
          </cell>
          <cell r="CQ1808">
            <v>242</v>
          </cell>
          <cell r="CR1808">
            <v>1</v>
          </cell>
        </row>
        <row r="1809">
          <cell r="CM1809" t="str">
            <v>50642_407_1</v>
          </cell>
          <cell r="CN1809" t="str">
            <v>Oil risk</v>
          </cell>
          <cell r="CO1809" t="str">
            <v>Official VaR</v>
          </cell>
          <cell r="CP1809">
            <v>0</v>
          </cell>
          <cell r="CQ1809">
            <v>407</v>
          </cell>
          <cell r="CR1809">
            <v>1</v>
          </cell>
        </row>
        <row r="1810">
          <cell r="CM1810" t="str">
            <v>50643_1_1</v>
          </cell>
          <cell r="CN1810" t="str">
            <v>Interest rate</v>
          </cell>
          <cell r="CO1810" t="str">
            <v>Official VaR</v>
          </cell>
          <cell r="CP1810">
            <v>0</v>
          </cell>
          <cell r="CQ1810">
            <v>1</v>
          </cell>
          <cell r="CR1810">
            <v>1</v>
          </cell>
        </row>
        <row r="1811">
          <cell r="CM1811" t="str">
            <v>50643_3_1</v>
          </cell>
          <cell r="CN1811" t="str">
            <v>Equity (old)</v>
          </cell>
          <cell r="CO1811" t="str">
            <v>Official VaR</v>
          </cell>
          <cell r="CP1811">
            <v>0</v>
          </cell>
          <cell r="CQ1811">
            <v>3</v>
          </cell>
          <cell r="CR1811">
            <v>1</v>
          </cell>
        </row>
        <row r="1812">
          <cell r="CM1812" t="str">
            <v>50643_8_1</v>
          </cell>
          <cell r="CN1812" t="str">
            <v>Equity, non-listed</v>
          </cell>
          <cell r="CO1812" t="str">
            <v>Official VaR</v>
          </cell>
          <cell r="CP1812">
            <v>0</v>
          </cell>
          <cell r="CQ1812">
            <v>8</v>
          </cell>
          <cell r="CR1812">
            <v>1</v>
          </cell>
        </row>
        <row r="1813">
          <cell r="CM1813" t="str">
            <v>50643_13_1</v>
          </cell>
          <cell r="CN1813" t="str">
            <v>Total equity</v>
          </cell>
          <cell r="CO1813" t="str">
            <v>Official VaR</v>
          </cell>
          <cell r="CP1813">
            <v>0</v>
          </cell>
          <cell r="CQ1813">
            <v>13</v>
          </cell>
          <cell r="CR1813">
            <v>1</v>
          </cell>
        </row>
        <row r="1814">
          <cell r="CM1814" t="str">
            <v>50643_16_1</v>
          </cell>
          <cell r="CN1814" t="str">
            <v>Total risk + EQopt</v>
          </cell>
          <cell r="CO1814" t="str">
            <v>Official VaR</v>
          </cell>
          <cell r="CP1814">
            <v>0</v>
          </cell>
          <cell r="CQ1814">
            <v>16</v>
          </cell>
          <cell r="CR1814">
            <v>1</v>
          </cell>
        </row>
        <row r="1815">
          <cell r="CM1815" t="str">
            <v>50643_30_1</v>
          </cell>
          <cell r="CN1815" t="str">
            <v>Total IR risk</v>
          </cell>
          <cell r="CO1815" t="str">
            <v>Official VaR</v>
          </cell>
          <cell r="CP1815">
            <v>0</v>
          </cell>
          <cell r="CQ1815">
            <v>30</v>
          </cell>
          <cell r="CR1815">
            <v>1</v>
          </cell>
        </row>
        <row r="1816">
          <cell r="CM1816" t="str">
            <v>50643_34_1</v>
          </cell>
          <cell r="CN1816" t="str">
            <v>Equity, listed</v>
          </cell>
          <cell r="CO1816" t="str">
            <v>Official VaR</v>
          </cell>
          <cell r="CP1816">
            <v>0</v>
          </cell>
          <cell r="CQ1816">
            <v>34</v>
          </cell>
          <cell r="CR1816">
            <v>1</v>
          </cell>
        </row>
        <row r="1817">
          <cell r="CM1817" t="str">
            <v>50643_46_1</v>
          </cell>
          <cell r="CN1817" t="str">
            <v>Eqt + options</v>
          </cell>
          <cell r="CO1817" t="str">
            <v>Official VaR</v>
          </cell>
          <cell r="CP1817">
            <v>0</v>
          </cell>
          <cell r="CQ1817">
            <v>46</v>
          </cell>
          <cell r="CR1817">
            <v>1</v>
          </cell>
        </row>
        <row r="1818">
          <cell r="CM1818" t="str">
            <v>50643_51_1</v>
          </cell>
          <cell r="CN1818" t="str">
            <v>INT Hist simu contr</v>
          </cell>
          <cell r="CO1818" t="str">
            <v>Official VaR</v>
          </cell>
          <cell r="CP1818">
            <v>0</v>
          </cell>
          <cell r="CQ1818">
            <v>51</v>
          </cell>
          <cell r="CR1818">
            <v>1</v>
          </cell>
        </row>
        <row r="1819">
          <cell r="CM1819" t="str">
            <v>50643_74_1</v>
          </cell>
          <cell r="CN1819" t="str">
            <v>Credit Spread</v>
          </cell>
          <cell r="CO1819" t="str">
            <v>Official VaR</v>
          </cell>
          <cell r="CP1819">
            <v>0</v>
          </cell>
          <cell r="CQ1819">
            <v>74</v>
          </cell>
          <cell r="CR1819">
            <v>1</v>
          </cell>
        </row>
        <row r="1820">
          <cell r="CM1820" t="str">
            <v>50643_118_1</v>
          </cell>
          <cell r="CN1820" t="str">
            <v>FX risk incl options</v>
          </cell>
          <cell r="CO1820" t="str">
            <v>Official VaR</v>
          </cell>
          <cell r="CP1820">
            <v>0</v>
          </cell>
          <cell r="CQ1820">
            <v>118</v>
          </cell>
          <cell r="CR1820">
            <v>1</v>
          </cell>
        </row>
        <row r="1821">
          <cell r="CM1821" t="str">
            <v>50643_119_1</v>
          </cell>
          <cell r="CN1821" t="str">
            <v>FX risk - HS part</v>
          </cell>
          <cell r="CO1821" t="str">
            <v>Official VaR</v>
          </cell>
          <cell r="CP1821">
            <v>0</v>
          </cell>
          <cell r="CQ1821">
            <v>119</v>
          </cell>
          <cell r="CR1821">
            <v>1</v>
          </cell>
        </row>
        <row r="1822">
          <cell r="CM1822" t="str">
            <v>50643_133_1</v>
          </cell>
          <cell r="CN1822" t="str">
            <v>CS VaR Hist simu</v>
          </cell>
          <cell r="CO1822" t="str">
            <v>Official VaR</v>
          </cell>
          <cell r="CP1822">
            <v>0</v>
          </cell>
          <cell r="CQ1822">
            <v>133</v>
          </cell>
          <cell r="CR1822">
            <v>1</v>
          </cell>
        </row>
        <row r="1823">
          <cell r="CM1823" t="str">
            <v>50643_139_1</v>
          </cell>
          <cell r="CN1823" t="str">
            <v>FX risk - Lin appr</v>
          </cell>
          <cell r="CO1823" t="str">
            <v>Official VaR</v>
          </cell>
          <cell r="CP1823">
            <v>0</v>
          </cell>
          <cell r="CQ1823">
            <v>139</v>
          </cell>
          <cell r="CR1823">
            <v>1</v>
          </cell>
        </row>
        <row r="1824">
          <cell r="CM1824" t="str">
            <v>50643_242_1</v>
          </cell>
          <cell r="CN1824" t="str">
            <v>TOT HS part</v>
          </cell>
          <cell r="CO1824" t="str">
            <v>Official VaR</v>
          </cell>
          <cell r="CP1824">
            <v>0</v>
          </cell>
          <cell r="CQ1824">
            <v>242</v>
          </cell>
          <cell r="CR1824">
            <v>1</v>
          </cell>
        </row>
        <row r="1825">
          <cell r="CM1825" t="str">
            <v>50643_407_1</v>
          </cell>
          <cell r="CN1825" t="str">
            <v>Oil risk</v>
          </cell>
          <cell r="CO1825" t="str">
            <v>Official VaR</v>
          </cell>
          <cell r="CP1825">
            <v>0</v>
          </cell>
          <cell r="CQ1825">
            <v>407</v>
          </cell>
          <cell r="CR1825">
            <v>1</v>
          </cell>
        </row>
        <row r="1826">
          <cell r="CM1826" t="str">
            <v>50644_1_1</v>
          </cell>
          <cell r="CN1826" t="str">
            <v>Interest rate</v>
          </cell>
          <cell r="CO1826" t="str">
            <v>Official VaR</v>
          </cell>
          <cell r="CP1826">
            <v>0</v>
          </cell>
          <cell r="CQ1826">
            <v>1</v>
          </cell>
          <cell r="CR1826">
            <v>1</v>
          </cell>
        </row>
        <row r="1827">
          <cell r="CM1827" t="str">
            <v>50644_3_1</v>
          </cell>
          <cell r="CN1827" t="str">
            <v>Equity (old)</v>
          </cell>
          <cell r="CO1827" t="str">
            <v>Official VaR</v>
          </cell>
          <cell r="CP1827">
            <v>0</v>
          </cell>
          <cell r="CQ1827">
            <v>3</v>
          </cell>
          <cell r="CR1827">
            <v>1</v>
          </cell>
        </row>
        <row r="1828">
          <cell r="CM1828" t="str">
            <v>50644_8_1</v>
          </cell>
          <cell r="CN1828" t="str">
            <v>Equity, non-listed</v>
          </cell>
          <cell r="CO1828" t="str">
            <v>Official VaR</v>
          </cell>
          <cell r="CP1828">
            <v>0</v>
          </cell>
          <cell r="CQ1828">
            <v>8</v>
          </cell>
          <cell r="CR1828">
            <v>1</v>
          </cell>
        </row>
        <row r="1829">
          <cell r="CM1829" t="str">
            <v>50644_13_1</v>
          </cell>
          <cell r="CN1829" t="str">
            <v>Total equity</v>
          </cell>
          <cell r="CO1829" t="str">
            <v>Official VaR</v>
          </cell>
          <cell r="CP1829">
            <v>0</v>
          </cell>
          <cell r="CQ1829">
            <v>13</v>
          </cell>
          <cell r="CR1829">
            <v>1</v>
          </cell>
        </row>
        <row r="1830">
          <cell r="CM1830" t="str">
            <v>50644_16_1</v>
          </cell>
          <cell r="CN1830" t="str">
            <v>Total risk + EQopt</v>
          </cell>
          <cell r="CO1830" t="str">
            <v>Official VaR</v>
          </cell>
          <cell r="CP1830">
            <v>0</v>
          </cell>
          <cell r="CQ1830">
            <v>16</v>
          </cell>
          <cell r="CR1830">
            <v>1</v>
          </cell>
        </row>
        <row r="1831">
          <cell r="CM1831" t="str">
            <v>50644_30_1</v>
          </cell>
          <cell r="CN1831" t="str">
            <v>Total IR risk</v>
          </cell>
          <cell r="CO1831" t="str">
            <v>Official VaR</v>
          </cell>
          <cell r="CP1831">
            <v>0</v>
          </cell>
          <cell r="CQ1831">
            <v>30</v>
          </cell>
          <cell r="CR1831">
            <v>1</v>
          </cell>
        </row>
        <row r="1832">
          <cell r="CM1832" t="str">
            <v>50644_34_1</v>
          </cell>
          <cell r="CN1832" t="str">
            <v>Equity, listed</v>
          </cell>
          <cell r="CO1832" t="str">
            <v>Official VaR</v>
          </cell>
          <cell r="CP1832">
            <v>0</v>
          </cell>
          <cell r="CQ1832">
            <v>34</v>
          </cell>
          <cell r="CR1832">
            <v>1</v>
          </cell>
        </row>
        <row r="1833">
          <cell r="CM1833" t="str">
            <v>50644_46_1</v>
          </cell>
          <cell r="CN1833" t="str">
            <v>Eqt + options</v>
          </cell>
          <cell r="CO1833" t="str">
            <v>Official VaR</v>
          </cell>
          <cell r="CP1833">
            <v>0</v>
          </cell>
          <cell r="CQ1833">
            <v>46</v>
          </cell>
          <cell r="CR1833">
            <v>1</v>
          </cell>
        </row>
        <row r="1834">
          <cell r="CM1834" t="str">
            <v>50644_51_1</v>
          </cell>
          <cell r="CN1834" t="str">
            <v>INT Hist simu contr</v>
          </cell>
          <cell r="CO1834" t="str">
            <v>Official VaR</v>
          </cell>
          <cell r="CP1834">
            <v>0</v>
          </cell>
          <cell r="CQ1834">
            <v>51</v>
          </cell>
          <cell r="CR1834">
            <v>1</v>
          </cell>
        </row>
        <row r="1835">
          <cell r="CM1835" t="str">
            <v>50644_74_1</v>
          </cell>
          <cell r="CN1835" t="str">
            <v>Credit Spread</v>
          </cell>
          <cell r="CO1835" t="str">
            <v>Official VaR</v>
          </cell>
          <cell r="CP1835">
            <v>0</v>
          </cell>
          <cell r="CQ1835">
            <v>74</v>
          </cell>
          <cell r="CR1835">
            <v>1</v>
          </cell>
        </row>
        <row r="1836">
          <cell r="CM1836" t="str">
            <v>50644_118_1</v>
          </cell>
          <cell r="CN1836" t="str">
            <v>FX risk incl options</v>
          </cell>
          <cell r="CO1836" t="str">
            <v>Official VaR</v>
          </cell>
          <cell r="CP1836">
            <v>0</v>
          </cell>
          <cell r="CQ1836">
            <v>118</v>
          </cell>
          <cell r="CR1836">
            <v>1</v>
          </cell>
        </row>
        <row r="1837">
          <cell r="CM1837" t="str">
            <v>50644_119_1</v>
          </cell>
          <cell r="CN1837" t="str">
            <v>FX risk - HS part</v>
          </cell>
          <cell r="CO1837" t="str">
            <v>Official VaR</v>
          </cell>
          <cell r="CP1837">
            <v>0</v>
          </cell>
          <cell r="CQ1837">
            <v>119</v>
          </cell>
          <cell r="CR1837">
            <v>1</v>
          </cell>
        </row>
        <row r="1838">
          <cell r="CM1838" t="str">
            <v>50644_133_1</v>
          </cell>
          <cell r="CN1838" t="str">
            <v>CS VaR Hist simu</v>
          </cell>
          <cell r="CO1838" t="str">
            <v>Official VaR</v>
          </cell>
          <cell r="CP1838">
            <v>0</v>
          </cell>
          <cell r="CQ1838">
            <v>133</v>
          </cell>
          <cell r="CR1838">
            <v>1</v>
          </cell>
        </row>
        <row r="1839">
          <cell r="CM1839" t="str">
            <v>50644_139_1</v>
          </cell>
          <cell r="CN1839" t="str">
            <v>FX risk - Lin appr</v>
          </cell>
          <cell r="CO1839" t="str">
            <v>Official VaR</v>
          </cell>
          <cell r="CP1839">
            <v>0</v>
          </cell>
          <cell r="CQ1839">
            <v>139</v>
          </cell>
          <cell r="CR1839">
            <v>1</v>
          </cell>
        </row>
        <row r="1840">
          <cell r="CM1840" t="str">
            <v>50644_242_1</v>
          </cell>
          <cell r="CN1840" t="str">
            <v>TOT HS part</v>
          </cell>
          <cell r="CO1840" t="str">
            <v>Official VaR</v>
          </cell>
          <cell r="CP1840">
            <v>0</v>
          </cell>
          <cell r="CQ1840">
            <v>242</v>
          </cell>
          <cell r="CR1840">
            <v>1</v>
          </cell>
        </row>
        <row r="1841">
          <cell r="CM1841" t="str">
            <v>50644_407_1</v>
          </cell>
          <cell r="CN1841" t="str">
            <v>Oil risk</v>
          </cell>
          <cell r="CO1841" t="str">
            <v>Official VaR</v>
          </cell>
          <cell r="CP1841">
            <v>0</v>
          </cell>
          <cell r="CQ1841">
            <v>407</v>
          </cell>
          <cell r="CR1841">
            <v>1</v>
          </cell>
        </row>
        <row r="1842">
          <cell r="CM1842" t="str">
            <v>50702_1_1</v>
          </cell>
          <cell r="CN1842" t="str">
            <v>Interest rate</v>
          </cell>
          <cell r="CO1842" t="str">
            <v>Official VaR</v>
          </cell>
          <cell r="CP1842">
            <v>0</v>
          </cell>
          <cell r="CQ1842">
            <v>1</v>
          </cell>
          <cell r="CR1842">
            <v>1</v>
          </cell>
        </row>
        <row r="1843">
          <cell r="CM1843" t="str">
            <v>50702_3_1</v>
          </cell>
          <cell r="CN1843" t="str">
            <v>Equity (old)</v>
          </cell>
          <cell r="CO1843" t="str">
            <v>Official VaR</v>
          </cell>
          <cell r="CP1843">
            <v>0</v>
          </cell>
          <cell r="CQ1843">
            <v>3</v>
          </cell>
          <cell r="CR1843">
            <v>1</v>
          </cell>
        </row>
        <row r="1844">
          <cell r="CM1844" t="str">
            <v>50702_8_1</v>
          </cell>
          <cell r="CN1844" t="str">
            <v>Equity, non-listed</v>
          </cell>
          <cell r="CO1844" t="str">
            <v>Official VaR</v>
          </cell>
          <cell r="CP1844">
            <v>0</v>
          </cell>
          <cell r="CQ1844">
            <v>8</v>
          </cell>
          <cell r="CR1844">
            <v>1</v>
          </cell>
        </row>
        <row r="1845">
          <cell r="CM1845" t="str">
            <v>50702_13_1</v>
          </cell>
          <cell r="CN1845" t="str">
            <v>Total equity</v>
          </cell>
          <cell r="CO1845" t="str">
            <v>Official VaR</v>
          </cell>
          <cell r="CP1845">
            <v>0</v>
          </cell>
          <cell r="CQ1845">
            <v>13</v>
          </cell>
          <cell r="CR1845">
            <v>1</v>
          </cell>
        </row>
        <row r="1846">
          <cell r="CM1846" t="str">
            <v>50702_16_1</v>
          </cell>
          <cell r="CN1846" t="str">
            <v>Total risk + EQopt</v>
          </cell>
          <cell r="CO1846" t="str">
            <v>Official VaR</v>
          </cell>
          <cell r="CP1846">
            <v>0</v>
          </cell>
          <cell r="CQ1846">
            <v>16</v>
          </cell>
          <cell r="CR1846">
            <v>1</v>
          </cell>
        </row>
        <row r="1847">
          <cell r="CM1847" t="str">
            <v>50702_26_1</v>
          </cell>
          <cell r="CN1847" t="str">
            <v xml:space="preserve">CS VaR </v>
          </cell>
          <cell r="CO1847" t="str">
            <v>Official VaR</v>
          </cell>
          <cell r="CP1847">
            <v>0</v>
          </cell>
          <cell r="CQ1847">
            <v>26</v>
          </cell>
          <cell r="CR1847">
            <v>1</v>
          </cell>
        </row>
        <row r="1848">
          <cell r="CM1848" t="str">
            <v>50702_30_1</v>
          </cell>
          <cell r="CN1848" t="str">
            <v>Total IR risk</v>
          </cell>
          <cell r="CO1848" t="str">
            <v>Official VaR</v>
          </cell>
          <cell r="CP1848">
            <v>0</v>
          </cell>
          <cell r="CQ1848">
            <v>30</v>
          </cell>
          <cell r="CR1848">
            <v>1</v>
          </cell>
        </row>
        <row r="1849">
          <cell r="CM1849" t="str">
            <v>50702_34_1</v>
          </cell>
          <cell r="CN1849" t="str">
            <v>Equity, listed</v>
          </cell>
          <cell r="CO1849" t="str">
            <v>Official VaR</v>
          </cell>
          <cell r="CP1849">
            <v>0</v>
          </cell>
          <cell r="CQ1849">
            <v>34</v>
          </cell>
          <cell r="CR1849">
            <v>1</v>
          </cell>
        </row>
        <row r="1850">
          <cell r="CM1850" t="str">
            <v>50702_46_1</v>
          </cell>
          <cell r="CN1850" t="str">
            <v>Eqt + options</v>
          </cell>
          <cell r="CO1850" t="str">
            <v>Official VaR</v>
          </cell>
          <cell r="CP1850">
            <v>0</v>
          </cell>
          <cell r="CQ1850">
            <v>46</v>
          </cell>
          <cell r="CR1850">
            <v>1</v>
          </cell>
        </row>
        <row r="1851">
          <cell r="CM1851" t="str">
            <v>50702_51_1</v>
          </cell>
          <cell r="CN1851" t="str">
            <v>INT Hist simu contr</v>
          </cell>
          <cell r="CO1851" t="str">
            <v>Official VaR</v>
          </cell>
          <cell r="CP1851">
            <v>0</v>
          </cell>
          <cell r="CQ1851">
            <v>51</v>
          </cell>
          <cell r="CR1851">
            <v>1</v>
          </cell>
        </row>
        <row r="1852">
          <cell r="CM1852" t="str">
            <v>50702_74_1</v>
          </cell>
          <cell r="CN1852" t="str">
            <v>Credit Spread</v>
          </cell>
          <cell r="CO1852" t="str">
            <v>Official VaR</v>
          </cell>
          <cell r="CP1852">
            <v>0</v>
          </cell>
          <cell r="CQ1852">
            <v>74</v>
          </cell>
          <cell r="CR1852">
            <v>1</v>
          </cell>
        </row>
        <row r="1853">
          <cell r="CM1853" t="str">
            <v>50702_118_1</v>
          </cell>
          <cell r="CN1853" t="str">
            <v>FX risk incl options</v>
          </cell>
          <cell r="CO1853" t="str">
            <v>Official VaR</v>
          </cell>
          <cell r="CP1853">
            <v>0</v>
          </cell>
          <cell r="CQ1853">
            <v>118</v>
          </cell>
          <cell r="CR1853">
            <v>1</v>
          </cell>
        </row>
        <row r="1854">
          <cell r="CM1854" t="str">
            <v>50702_119_1</v>
          </cell>
          <cell r="CN1854" t="str">
            <v>FX risk - HS part</v>
          </cell>
          <cell r="CO1854" t="str">
            <v>Official VaR</v>
          </cell>
          <cell r="CP1854">
            <v>0</v>
          </cell>
          <cell r="CQ1854">
            <v>119</v>
          </cell>
          <cell r="CR1854">
            <v>1</v>
          </cell>
        </row>
        <row r="1855">
          <cell r="CM1855" t="str">
            <v>50702_133_1</v>
          </cell>
          <cell r="CN1855" t="str">
            <v>CS VaR Hist simu</v>
          </cell>
          <cell r="CO1855" t="str">
            <v>Official VaR</v>
          </cell>
          <cell r="CP1855">
            <v>0</v>
          </cell>
          <cell r="CQ1855">
            <v>133</v>
          </cell>
          <cell r="CR1855">
            <v>1</v>
          </cell>
        </row>
        <row r="1856">
          <cell r="CM1856" t="str">
            <v>50702_139_1</v>
          </cell>
          <cell r="CN1856" t="str">
            <v>FX risk - Lin appr</v>
          </cell>
          <cell r="CO1856" t="str">
            <v>Official VaR</v>
          </cell>
          <cell r="CP1856">
            <v>0</v>
          </cell>
          <cell r="CQ1856">
            <v>139</v>
          </cell>
          <cell r="CR1856">
            <v>1</v>
          </cell>
        </row>
        <row r="1857">
          <cell r="CM1857" t="str">
            <v>50702_242_1</v>
          </cell>
          <cell r="CN1857" t="str">
            <v>TOT HS part</v>
          </cell>
          <cell r="CO1857" t="str">
            <v>Official VaR</v>
          </cell>
          <cell r="CP1857">
            <v>0</v>
          </cell>
          <cell r="CQ1857">
            <v>242</v>
          </cell>
          <cell r="CR1857">
            <v>1</v>
          </cell>
        </row>
        <row r="1858">
          <cell r="CM1858" t="str">
            <v>50702_407_1</v>
          </cell>
          <cell r="CN1858" t="str">
            <v>Oil risk</v>
          </cell>
          <cell r="CO1858" t="str">
            <v>Official VaR</v>
          </cell>
          <cell r="CP1858">
            <v>0</v>
          </cell>
          <cell r="CQ1858">
            <v>407</v>
          </cell>
          <cell r="CR1858">
            <v>1</v>
          </cell>
        </row>
        <row r="1859">
          <cell r="CM1859" t="str">
            <v>50902_1_1</v>
          </cell>
          <cell r="CN1859" t="str">
            <v>Interest rate</v>
          </cell>
          <cell r="CO1859" t="str">
            <v>Official VaR</v>
          </cell>
          <cell r="CP1859">
            <v>0</v>
          </cell>
          <cell r="CQ1859">
            <v>1</v>
          </cell>
          <cell r="CR1859">
            <v>1</v>
          </cell>
        </row>
        <row r="1860">
          <cell r="CM1860" t="str">
            <v>50902_3_1</v>
          </cell>
          <cell r="CN1860" t="str">
            <v>Equity (old)</v>
          </cell>
          <cell r="CO1860" t="str">
            <v>Official VaR</v>
          </cell>
          <cell r="CP1860">
            <v>0</v>
          </cell>
          <cell r="CQ1860">
            <v>3</v>
          </cell>
          <cell r="CR1860">
            <v>1</v>
          </cell>
        </row>
        <row r="1861">
          <cell r="CM1861" t="str">
            <v>50902_8_1</v>
          </cell>
          <cell r="CN1861" t="str">
            <v>Equity, non-listed</v>
          </cell>
          <cell r="CO1861" t="str">
            <v>Official VaR</v>
          </cell>
          <cell r="CP1861">
            <v>0</v>
          </cell>
          <cell r="CQ1861">
            <v>8</v>
          </cell>
          <cell r="CR1861">
            <v>1</v>
          </cell>
        </row>
        <row r="1862">
          <cell r="CM1862" t="str">
            <v>50902_13_1</v>
          </cell>
          <cell r="CN1862" t="str">
            <v>Total equity</v>
          </cell>
          <cell r="CO1862" t="str">
            <v>Official VaR</v>
          </cell>
          <cell r="CP1862">
            <v>0</v>
          </cell>
          <cell r="CQ1862">
            <v>13</v>
          </cell>
          <cell r="CR1862">
            <v>1</v>
          </cell>
        </row>
        <row r="1863">
          <cell r="CM1863" t="str">
            <v>50902_16_1</v>
          </cell>
          <cell r="CN1863" t="str">
            <v>Total risk + EQopt</v>
          </cell>
          <cell r="CO1863" t="str">
            <v>Official VaR</v>
          </cell>
          <cell r="CP1863">
            <v>0</v>
          </cell>
          <cell r="CQ1863">
            <v>16</v>
          </cell>
          <cell r="CR1863">
            <v>1</v>
          </cell>
        </row>
        <row r="1864">
          <cell r="CM1864" t="str">
            <v>50902_30_1</v>
          </cell>
          <cell r="CN1864" t="str">
            <v>Total IR risk</v>
          </cell>
          <cell r="CO1864" t="str">
            <v>Official VaR</v>
          </cell>
          <cell r="CP1864">
            <v>0</v>
          </cell>
          <cell r="CQ1864">
            <v>30</v>
          </cell>
          <cell r="CR1864">
            <v>1</v>
          </cell>
        </row>
        <row r="1865">
          <cell r="CM1865" t="str">
            <v>50902_34_1</v>
          </cell>
          <cell r="CN1865" t="str">
            <v>Equity, listed</v>
          </cell>
          <cell r="CO1865" t="str">
            <v>Official VaR</v>
          </cell>
          <cell r="CP1865">
            <v>0</v>
          </cell>
          <cell r="CQ1865">
            <v>34</v>
          </cell>
          <cell r="CR1865">
            <v>1</v>
          </cell>
        </row>
        <row r="1866">
          <cell r="CM1866" t="str">
            <v>50902_46_1</v>
          </cell>
          <cell r="CN1866" t="str">
            <v>Eqt + options</v>
          </cell>
          <cell r="CO1866" t="str">
            <v>Official VaR</v>
          </cell>
          <cell r="CP1866">
            <v>0</v>
          </cell>
          <cell r="CQ1866">
            <v>46</v>
          </cell>
          <cell r="CR1866">
            <v>1</v>
          </cell>
        </row>
        <row r="1867">
          <cell r="CM1867" t="str">
            <v>50902_51_1</v>
          </cell>
          <cell r="CN1867" t="str">
            <v>INT Hist simu contr</v>
          </cell>
          <cell r="CO1867" t="str">
            <v>Official VaR</v>
          </cell>
          <cell r="CP1867">
            <v>0</v>
          </cell>
          <cell r="CQ1867">
            <v>51</v>
          </cell>
          <cell r="CR1867">
            <v>1</v>
          </cell>
        </row>
        <row r="1868">
          <cell r="CM1868" t="str">
            <v>50902_74_1</v>
          </cell>
          <cell r="CN1868" t="str">
            <v>Credit Spread</v>
          </cell>
          <cell r="CO1868" t="str">
            <v>Official VaR</v>
          </cell>
          <cell r="CP1868">
            <v>0</v>
          </cell>
          <cell r="CQ1868">
            <v>74</v>
          </cell>
          <cell r="CR1868">
            <v>1</v>
          </cell>
        </row>
        <row r="1869">
          <cell r="CM1869" t="str">
            <v>50902_118_1</v>
          </cell>
          <cell r="CN1869" t="str">
            <v>FX risk incl options</v>
          </cell>
          <cell r="CO1869" t="str">
            <v>Official VaR</v>
          </cell>
          <cell r="CP1869">
            <v>0</v>
          </cell>
          <cell r="CQ1869">
            <v>118</v>
          </cell>
          <cell r="CR1869">
            <v>1</v>
          </cell>
        </row>
        <row r="1870">
          <cell r="CM1870" t="str">
            <v>50902_119_1</v>
          </cell>
          <cell r="CN1870" t="str">
            <v>FX risk - HS part</v>
          </cell>
          <cell r="CO1870" t="str">
            <v>Official VaR</v>
          </cell>
          <cell r="CP1870">
            <v>0</v>
          </cell>
          <cell r="CQ1870">
            <v>119</v>
          </cell>
          <cell r="CR1870">
            <v>1</v>
          </cell>
        </row>
        <row r="1871">
          <cell r="CM1871" t="str">
            <v>50902_133_1</v>
          </cell>
          <cell r="CN1871" t="str">
            <v>CS VaR Hist simu</v>
          </cell>
          <cell r="CO1871" t="str">
            <v>Official VaR</v>
          </cell>
          <cell r="CP1871">
            <v>0</v>
          </cell>
          <cell r="CQ1871">
            <v>133</v>
          </cell>
          <cell r="CR1871">
            <v>1</v>
          </cell>
        </row>
        <row r="1872">
          <cell r="CM1872" t="str">
            <v>50902_139_1</v>
          </cell>
          <cell r="CN1872" t="str">
            <v>FX risk - Lin appr</v>
          </cell>
          <cell r="CO1872" t="str">
            <v>Official VaR</v>
          </cell>
          <cell r="CP1872">
            <v>0</v>
          </cell>
          <cell r="CQ1872">
            <v>139</v>
          </cell>
          <cell r="CR1872">
            <v>1</v>
          </cell>
        </row>
        <row r="1873">
          <cell r="CM1873" t="str">
            <v>50902_242_1</v>
          </cell>
          <cell r="CN1873" t="str">
            <v>TOT HS part</v>
          </cell>
          <cell r="CO1873" t="str">
            <v>Official VaR</v>
          </cell>
          <cell r="CP1873">
            <v>0</v>
          </cell>
          <cell r="CQ1873">
            <v>242</v>
          </cell>
          <cell r="CR1873">
            <v>1</v>
          </cell>
        </row>
        <row r="1874">
          <cell r="CM1874" t="str">
            <v>50902_407_1</v>
          </cell>
          <cell r="CN1874" t="str">
            <v>Oil risk</v>
          </cell>
          <cell r="CO1874" t="str">
            <v>Official VaR</v>
          </cell>
          <cell r="CP1874">
            <v>0</v>
          </cell>
          <cell r="CQ1874">
            <v>407</v>
          </cell>
          <cell r="CR1874">
            <v>1</v>
          </cell>
        </row>
        <row r="1875">
          <cell r="CM1875" t="str">
            <v>50903_1_1</v>
          </cell>
          <cell r="CN1875" t="str">
            <v>Interest rate</v>
          </cell>
          <cell r="CO1875" t="str">
            <v>Official VaR</v>
          </cell>
          <cell r="CP1875">
            <v>0</v>
          </cell>
          <cell r="CQ1875">
            <v>1</v>
          </cell>
          <cell r="CR1875">
            <v>1</v>
          </cell>
        </row>
        <row r="1876">
          <cell r="CM1876" t="str">
            <v>50903_3_1</v>
          </cell>
          <cell r="CN1876" t="str">
            <v>Equity (old)</v>
          </cell>
          <cell r="CO1876" t="str">
            <v>Official VaR</v>
          </cell>
          <cell r="CP1876">
            <v>0</v>
          </cell>
          <cell r="CQ1876">
            <v>3</v>
          </cell>
          <cell r="CR1876">
            <v>1</v>
          </cell>
        </row>
        <row r="1877">
          <cell r="CM1877" t="str">
            <v>50903_8_1</v>
          </cell>
          <cell r="CN1877" t="str">
            <v>Equity, non-listed</v>
          </cell>
          <cell r="CO1877" t="str">
            <v>Official VaR</v>
          </cell>
          <cell r="CP1877">
            <v>0</v>
          </cell>
          <cell r="CQ1877">
            <v>8</v>
          </cell>
          <cell r="CR1877">
            <v>1</v>
          </cell>
        </row>
        <row r="1878">
          <cell r="CM1878" t="str">
            <v>50903_13_1</v>
          </cell>
          <cell r="CN1878" t="str">
            <v>Total equity</v>
          </cell>
          <cell r="CO1878" t="str">
            <v>Official VaR</v>
          </cell>
          <cell r="CP1878">
            <v>0</v>
          </cell>
          <cell r="CQ1878">
            <v>13</v>
          </cell>
          <cell r="CR1878">
            <v>1</v>
          </cell>
        </row>
        <row r="1879">
          <cell r="CM1879" t="str">
            <v>50903_16_1</v>
          </cell>
          <cell r="CN1879" t="str">
            <v>Total risk + EQopt</v>
          </cell>
          <cell r="CO1879" t="str">
            <v>Official VaR</v>
          </cell>
          <cell r="CP1879">
            <v>0</v>
          </cell>
          <cell r="CQ1879">
            <v>16</v>
          </cell>
          <cell r="CR1879">
            <v>1</v>
          </cell>
        </row>
        <row r="1880">
          <cell r="CM1880" t="str">
            <v>50903_30_1</v>
          </cell>
          <cell r="CN1880" t="str">
            <v>Total IR risk</v>
          </cell>
          <cell r="CO1880" t="str">
            <v>Official VaR</v>
          </cell>
          <cell r="CP1880">
            <v>0</v>
          </cell>
          <cell r="CQ1880">
            <v>30</v>
          </cell>
          <cell r="CR1880">
            <v>1</v>
          </cell>
        </row>
        <row r="1881">
          <cell r="CM1881" t="str">
            <v>50903_34_1</v>
          </cell>
          <cell r="CN1881" t="str">
            <v>Equity, listed</v>
          </cell>
          <cell r="CO1881" t="str">
            <v>Official VaR</v>
          </cell>
          <cell r="CP1881">
            <v>0</v>
          </cell>
          <cell r="CQ1881">
            <v>34</v>
          </cell>
          <cell r="CR1881">
            <v>1</v>
          </cell>
        </row>
        <row r="1882">
          <cell r="CM1882" t="str">
            <v>50903_46_1</v>
          </cell>
          <cell r="CN1882" t="str">
            <v>Eqt + options</v>
          </cell>
          <cell r="CO1882" t="str">
            <v>Official VaR</v>
          </cell>
          <cell r="CP1882">
            <v>0</v>
          </cell>
          <cell r="CQ1882">
            <v>46</v>
          </cell>
          <cell r="CR1882">
            <v>1</v>
          </cell>
        </row>
        <row r="1883">
          <cell r="CM1883" t="str">
            <v>50903_51_1</v>
          </cell>
          <cell r="CN1883" t="str">
            <v>INT Hist simu contr</v>
          </cell>
          <cell r="CO1883" t="str">
            <v>Official VaR</v>
          </cell>
          <cell r="CP1883">
            <v>0</v>
          </cell>
          <cell r="CQ1883">
            <v>51</v>
          </cell>
          <cell r="CR1883">
            <v>1</v>
          </cell>
        </row>
        <row r="1884">
          <cell r="CM1884" t="str">
            <v>50903_74_1</v>
          </cell>
          <cell r="CN1884" t="str">
            <v>Credit Spread</v>
          </cell>
          <cell r="CO1884" t="str">
            <v>Official VaR</v>
          </cell>
          <cell r="CP1884">
            <v>0</v>
          </cell>
          <cell r="CQ1884">
            <v>74</v>
          </cell>
          <cell r="CR1884">
            <v>1</v>
          </cell>
        </row>
        <row r="1885">
          <cell r="CM1885" t="str">
            <v>50903_118_1</v>
          </cell>
          <cell r="CN1885" t="str">
            <v>FX risk incl options</v>
          </cell>
          <cell r="CO1885" t="str">
            <v>Official VaR</v>
          </cell>
          <cell r="CP1885">
            <v>0</v>
          </cell>
          <cell r="CQ1885">
            <v>118</v>
          </cell>
          <cell r="CR1885">
            <v>1</v>
          </cell>
        </row>
        <row r="1886">
          <cell r="CM1886" t="str">
            <v>50903_119_1</v>
          </cell>
          <cell r="CN1886" t="str">
            <v>FX risk - HS part</v>
          </cell>
          <cell r="CO1886" t="str">
            <v>Official VaR</v>
          </cell>
          <cell r="CP1886">
            <v>0</v>
          </cell>
          <cell r="CQ1886">
            <v>119</v>
          </cell>
          <cell r="CR1886">
            <v>1</v>
          </cell>
        </row>
        <row r="1887">
          <cell r="CM1887" t="str">
            <v>50903_133_1</v>
          </cell>
          <cell r="CN1887" t="str">
            <v>CS VaR Hist simu</v>
          </cell>
          <cell r="CO1887" t="str">
            <v>Official VaR</v>
          </cell>
          <cell r="CP1887">
            <v>0</v>
          </cell>
          <cell r="CQ1887">
            <v>133</v>
          </cell>
          <cell r="CR1887">
            <v>1</v>
          </cell>
        </row>
        <row r="1888">
          <cell r="CM1888" t="str">
            <v>50903_139_1</v>
          </cell>
          <cell r="CN1888" t="str">
            <v>FX risk - Lin appr</v>
          </cell>
          <cell r="CO1888" t="str">
            <v>Official VaR</v>
          </cell>
          <cell r="CP1888">
            <v>0</v>
          </cell>
          <cell r="CQ1888">
            <v>139</v>
          </cell>
          <cell r="CR1888">
            <v>1</v>
          </cell>
        </row>
        <row r="1889">
          <cell r="CM1889" t="str">
            <v>50903_242_1</v>
          </cell>
          <cell r="CN1889" t="str">
            <v>TOT HS part</v>
          </cell>
          <cell r="CO1889" t="str">
            <v>Official VaR</v>
          </cell>
          <cell r="CP1889">
            <v>0</v>
          </cell>
          <cell r="CQ1889">
            <v>242</v>
          </cell>
          <cell r="CR1889">
            <v>1</v>
          </cell>
        </row>
        <row r="1890">
          <cell r="CM1890" t="str">
            <v>50903_407_1</v>
          </cell>
          <cell r="CN1890" t="str">
            <v>Oil risk</v>
          </cell>
          <cell r="CO1890" t="str">
            <v>Official VaR</v>
          </cell>
          <cell r="CP1890">
            <v>0</v>
          </cell>
          <cell r="CQ1890">
            <v>407</v>
          </cell>
          <cell r="CR1890">
            <v>1</v>
          </cell>
        </row>
        <row r="1891">
          <cell r="CM1891" t="str">
            <v>50904_1_1</v>
          </cell>
          <cell r="CN1891" t="str">
            <v>Interest rate</v>
          </cell>
          <cell r="CO1891" t="str">
            <v>Official VaR</v>
          </cell>
          <cell r="CP1891">
            <v>0</v>
          </cell>
          <cell r="CQ1891">
            <v>1</v>
          </cell>
          <cell r="CR1891">
            <v>1</v>
          </cell>
        </row>
        <row r="1892">
          <cell r="CM1892" t="str">
            <v>50904_3_1</v>
          </cell>
          <cell r="CN1892" t="str">
            <v>Equity (old)</v>
          </cell>
          <cell r="CO1892" t="str">
            <v>Official VaR</v>
          </cell>
          <cell r="CP1892">
            <v>0</v>
          </cell>
          <cell r="CQ1892">
            <v>3</v>
          </cell>
          <cell r="CR1892">
            <v>1</v>
          </cell>
        </row>
        <row r="1893">
          <cell r="CM1893" t="str">
            <v>50904_8_1</v>
          </cell>
          <cell r="CN1893" t="str">
            <v>Equity, non-listed</v>
          </cell>
          <cell r="CO1893" t="str">
            <v>Official VaR</v>
          </cell>
          <cell r="CP1893">
            <v>0</v>
          </cell>
          <cell r="CQ1893">
            <v>8</v>
          </cell>
          <cell r="CR1893">
            <v>1</v>
          </cell>
        </row>
        <row r="1894">
          <cell r="CM1894" t="str">
            <v>50904_13_1</v>
          </cell>
          <cell r="CN1894" t="str">
            <v>Total equity</v>
          </cell>
          <cell r="CO1894" t="str">
            <v>Official VaR</v>
          </cell>
          <cell r="CP1894">
            <v>0</v>
          </cell>
          <cell r="CQ1894">
            <v>13</v>
          </cell>
          <cell r="CR1894">
            <v>1</v>
          </cell>
        </row>
        <row r="1895">
          <cell r="CM1895" t="str">
            <v>50904_16_1</v>
          </cell>
          <cell r="CN1895" t="str">
            <v>Total risk + EQopt</v>
          </cell>
          <cell r="CO1895" t="str">
            <v>Official VaR</v>
          </cell>
          <cell r="CP1895">
            <v>0</v>
          </cell>
          <cell r="CQ1895">
            <v>16</v>
          </cell>
          <cell r="CR1895">
            <v>1</v>
          </cell>
        </row>
        <row r="1896">
          <cell r="CM1896" t="str">
            <v>50904_30_1</v>
          </cell>
          <cell r="CN1896" t="str">
            <v>Total IR risk</v>
          </cell>
          <cell r="CO1896" t="str">
            <v>Official VaR</v>
          </cell>
          <cell r="CP1896">
            <v>0</v>
          </cell>
          <cell r="CQ1896">
            <v>30</v>
          </cell>
          <cell r="CR1896">
            <v>1</v>
          </cell>
        </row>
        <row r="1897">
          <cell r="CM1897" t="str">
            <v>50904_34_1</v>
          </cell>
          <cell r="CN1897" t="str">
            <v>Equity, listed</v>
          </cell>
          <cell r="CO1897" t="str">
            <v>Official VaR</v>
          </cell>
          <cell r="CP1897">
            <v>0</v>
          </cell>
          <cell r="CQ1897">
            <v>34</v>
          </cell>
          <cell r="CR1897">
            <v>1</v>
          </cell>
        </row>
        <row r="1898">
          <cell r="CM1898" t="str">
            <v>50904_46_1</v>
          </cell>
          <cell r="CN1898" t="str">
            <v>Eqt + options</v>
          </cell>
          <cell r="CO1898" t="str">
            <v>Official VaR</v>
          </cell>
          <cell r="CP1898">
            <v>0</v>
          </cell>
          <cell r="CQ1898">
            <v>46</v>
          </cell>
          <cell r="CR1898">
            <v>1</v>
          </cell>
        </row>
        <row r="1899">
          <cell r="CM1899" t="str">
            <v>50904_51_1</v>
          </cell>
          <cell r="CN1899" t="str">
            <v>INT Hist simu contr</v>
          </cell>
          <cell r="CO1899" t="str">
            <v>Official VaR</v>
          </cell>
          <cell r="CP1899">
            <v>0</v>
          </cell>
          <cell r="CQ1899">
            <v>51</v>
          </cell>
          <cell r="CR1899">
            <v>1</v>
          </cell>
        </row>
        <row r="1900">
          <cell r="CM1900" t="str">
            <v>50904_74_1</v>
          </cell>
          <cell r="CN1900" t="str">
            <v>Credit Spread</v>
          </cell>
          <cell r="CO1900" t="str">
            <v>Official VaR</v>
          </cell>
          <cell r="CP1900">
            <v>0</v>
          </cell>
          <cell r="CQ1900">
            <v>74</v>
          </cell>
          <cell r="CR1900">
            <v>1</v>
          </cell>
        </row>
        <row r="1901">
          <cell r="CM1901" t="str">
            <v>50904_118_1</v>
          </cell>
          <cell r="CN1901" t="str">
            <v>FX risk incl options</v>
          </cell>
          <cell r="CO1901" t="str">
            <v>Official VaR</v>
          </cell>
          <cell r="CP1901">
            <v>0</v>
          </cell>
          <cell r="CQ1901">
            <v>118</v>
          </cell>
          <cell r="CR1901">
            <v>1</v>
          </cell>
        </row>
        <row r="1902">
          <cell r="CM1902" t="str">
            <v>50904_119_1</v>
          </cell>
          <cell r="CN1902" t="str">
            <v>FX risk - HS part</v>
          </cell>
          <cell r="CO1902" t="str">
            <v>Official VaR</v>
          </cell>
          <cell r="CP1902">
            <v>0</v>
          </cell>
          <cell r="CQ1902">
            <v>119</v>
          </cell>
          <cell r="CR1902">
            <v>1</v>
          </cell>
        </row>
        <row r="1903">
          <cell r="CM1903" t="str">
            <v>50904_133_1</v>
          </cell>
          <cell r="CN1903" t="str">
            <v>CS VaR Hist simu</v>
          </cell>
          <cell r="CO1903" t="str">
            <v>Official VaR</v>
          </cell>
          <cell r="CP1903">
            <v>0</v>
          </cell>
          <cell r="CQ1903">
            <v>133</v>
          </cell>
          <cell r="CR1903">
            <v>1</v>
          </cell>
        </row>
        <row r="1904">
          <cell r="CM1904" t="str">
            <v>50904_139_1</v>
          </cell>
          <cell r="CN1904" t="str">
            <v>FX risk - Lin appr</v>
          </cell>
          <cell r="CO1904" t="str">
            <v>Official VaR</v>
          </cell>
          <cell r="CP1904">
            <v>0</v>
          </cell>
          <cell r="CQ1904">
            <v>139</v>
          </cell>
          <cell r="CR1904">
            <v>1</v>
          </cell>
        </row>
        <row r="1905">
          <cell r="CM1905" t="str">
            <v>50904_242_1</v>
          </cell>
          <cell r="CN1905" t="str">
            <v>TOT HS part</v>
          </cell>
          <cell r="CO1905" t="str">
            <v>Official VaR</v>
          </cell>
          <cell r="CP1905">
            <v>0</v>
          </cell>
          <cell r="CQ1905">
            <v>242</v>
          </cell>
          <cell r="CR1905">
            <v>1</v>
          </cell>
        </row>
        <row r="1906">
          <cell r="CM1906" t="str">
            <v>50904_407_1</v>
          </cell>
          <cell r="CN1906" t="str">
            <v>Oil risk</v>
          </cell>
          <cell r="CO1906" t="str">
            <v>Official VaR</v>
          </cell>
          <cell r="CP1906">
            <v>0</v>
          </cell>
          <cell r="CQ1906">
            <v>407</v>
          </cell>
          <cell r="CR1906">
            <v>1</v>
          </cell>
        </row>
        <row r="1907">
          <cell r="CM1907" t="str">
            <v>50905_1_1</v>
          </cell>
          <cell r="CN1907" t="str">
            <v>Interest rate</v>
          </cell>
          <cell r="CO1907" t="str">
            <v>Official VaR</v>
          </cell>
          <cell r="CP1907">
            <v>16680167.418895906</v>
          </cell>
          <cell r="CQ1907">
            <v>1</v>
          </cell>
          <cell r="CR1907">
            <v>1</v>
          </cell>
        </row>
        <row r="1908">
          <cell r="CM1908" t="str">
            <v>50905_3_1</v>
          </cell>
          <cell r="CN1908" t="str">
            <v>Equity (old)</v>
          </cell>
          <cell r="CO1908" t="str">
            <v>Official VaR</v>
          </cell>
          <cell r="CP1908">
            <v>0</v>
          </cell>
          <cell r="CQ1908">
            <v>3</v>
          </cell>
          <cell r="CR1908">
            <v>1</v>
          </cell>
        </row>
        <row r="1909">
          <cell r="CM1909" t="str">
            <v>50905_13_1</v>
          </cell>
          <cell r="CN1909" t="str">
            <v>Total equity</v>
          </cell>
          <cell r="CO1909" t="str">
            <v>Official VaR</v>
          </cell>
          <cell r="CP1909">
            <v>0</v>
          </cell>
          <cell r="CQ1909">
            <v>13</v>
          </cell>
          <cell r="CR1909">
            <v>1</v>
          </cell>
        </row>
        <row r="1910">
          <cell r="CM1910" t="str">
            <v>50905_16_1</v>
          </cell>
          <cell r="CN1910" t="str">
            <v>Total risk + EQopt</v>
          </cell>
          <cell r="CO1910" t="str">
            <v>Official VaR</v>
          </cell>
          <cell r="CP1910">
            <v>16561424.606835771</v>
          </cell>
          <cell r="CQ1910">
            <v>16</v>
          </cell>
          <cell r="CR1910">
            <v>1</v>
          </cell>
        </row>
        <row r="1911">
          <cell r="CM1911" t="str">
            <v>50905_30_1</v>
          </cell>
          <cell r="CN1911" t="str">
            <v>Total IR risk</v>
          </cell>
          <cell r="CO1911" t="str">
            <v>Official VaR</v>
          </cell>
          <cell r="CP1911">
            <v>16680167.418895906</v>
          </cell>
          <cell r="CQ1911">
            <v>30</v>
          </cell>
          <cell r="CR1911">
            <v>1</v>
          </cell>
        </row>
        <row r="1912">
          <cell r="CM1912" t="str">
            <v>50905_46_1</v>
          </cell>
          <cell r="CN1912" t="str">
            <v>Eqt + options</v>
          </cell>
          <cell r="CO1912" t="str">
            <v>Official VaR</v>
          </cell>
          <cell r="CP1912">
            <v>0</v>
          </cell>
          <cell r="CQ1912">
            <v>46</v>
          </cell>
          <cell r="CR1912">
            <v>1</v>
          </cell>
        </row>
        <row r="1913">
          <cell r="CM1913" t="str">
            <v>50905_51_1</v>
          </cell>
          <cell r="CN1913" t="str">
            <v>INT Hist simu contr</v>
          </cell>
          <cell r="CO1913" t="str">
            <v>Official VaR</v>
          </cell>
          <cell r="CP1913">
            <v>16680167.418895906</v>
          </cell>
          <cell r="CQ1913">
            <v>51</v>
          </cell>
          <cell r="CR1913">
            <v>1</v>
          </cell>
        </row>
        <row r="1914">
          <cell r="CM1914" t="str">
            <v>50905_74_1</v>
          </cell>
          <cell r="CN1914" t="str">
            <v>Credit Spread</v>
          </cell>
          <cell r="CO1914" t="str">
            <v>Official VaR</v>
          </cell>
          <cell r="CP1914">
            <v>336315.24476329668</v>
          </cell>
          <cell r="CQ1914">
            <v>74</v>
          </cell>
          <cell r="CR1914">
            <v>1</v>
          </cell>
        </row>
        <row r="1915">
          <cell r="CM1915" t="str">
            <v>50905_118_1</v>
          </cell>
          <cell r="CN1915" t="str">
            <v>FX risk incl options</v>
          </cell>
          <cell r="CO1915" t="str">
            <v>Official VaR</v>
          </cell>
          <cell r="CP1915">
            <v>883997.58005058789</v>
          </cell>
          <cell r="CQ1915">
            <v>118</v>
          </cell>
          <cell r="CR1915">
            <v>1</v>
          </cell>
        </row>
        <row r="1916">
          <cell r="CM1916" t="str">
            <v>50905_119_1</v>
          </cell>
          <cell r="CN1916" t="str">
            <v>FX risk - HS part</v>
          </cell>
          <cell r="CO1916" t="str">
            <v>Official VaR</v>
          </cell>
          <cell r="CP1916">
            <v>883997.58005058789</v>
          </cell>
          <cell r="CQ1916">
            <v>119</v>
          </cell>
          <cell r="CR1916">
            <v>1</v>
          </cell>
        </row>
        <row r="1917">
          <cell r="CM1917" t="str">
            <v>50905_133_1</v>
          </cell>
          <cell r="CN1917" t="str">
            <v>CS VaR Hist simu</v>
          </cell>
          <cell r="CO1917" t="str">
            <v>Official VaR</v>
          </cell>
          <cell r="CP1917">
            <v>336315.24476329668</v>
          </cell>
          <cell r="CQ1917">
            <v>133</v>
          </cell>
          <cell r="CR1917">
            <v>1</v>
          </cell>
        </row>
        <row r="1918">
          <cell r="CM1918" t="str">
            <v>50905_139_1</v>
          </cell>
          <cell r="CN1918" t="str">
            <v>FX risk - Lin appr</v>
          </cell>
          <cell r="CO1918" t="str">
            <v>Official VaR</v>
          </cell>
          <cell r="CP1918">
            <v>883997.58005058789</v>
          </cell>
          <cell r="CQ1918">
            <v>139</v>
          </cell>
          <cell r="CR1918">
            <v>1</v>
          </cell>
        </row>
        <row r="1919">
          <cell r="CM1919" t="str">
            <v>50905_242_1</v>
          </cell>
          <cell r="CN1919" t="str">
            <v>TOT HS part</v>
          </cell>
          <cell r="CO1919" t="str">
            <v>Official VaR</v>
          </cell>
          <cell r="CP1919">
            <v>16561424.606835771</v>
          </cell>
          <cell r="CQ1919">
            <v>242</v>
          </cell>
          <cell r="CR1919">
            <v>1</v>
          </cell>
        </row>
        <row r="1920">
          <cell r="CM1920" t="str">
            <v>50905_407_1</v>
          </cell>
          <cell r="CN1920" t="str">
            <v>Oil risk</v>
          </cell>
          <cell r="CO1920" t="str">
            <v>Official VaR</v>
          </cell>
          <cell r="CP1920">
            <v>0</v>
          </cell>
          <cell r="CQ1920">
            <v>407</v>
          </cell>
          <cell r="CR1920">
            <v>1</v>
          </cell>
        </row>
        <row r="1921">
          <cell r="CM1921" t="str">
            <v>50912_1_1</v>
          </cell>
          <cell r="CN1921" t="str">
            <v>Interest rate</v>
          </cell>
          <cell r="CO1921" t="str">
            <v>Official VaR</v>
          </cell>
          <cell r="CP1921">
            <v>0</v>
          </cell>
          <cell r="CQ1921">
            <v>1</v>
          </cell>
          <cell r="CR1921">
            <v>1</v>
          </cell>
        </row>
        <row r="1922">
          <cell r="CM1922" t="str">
            <v>50912_3_1</v>
          </cell>
          <cell r="CN1922" t="str">
            <v>Equity (old)</v>
          </cell>
          <cell r="CO1922" t="str">
            <v>Official VaR</v>
          </cell>
          <cell r="CP1922">
            <v>0</v>
          </cell>
          <cell r="CQ1922">
            <v>3</v>
          </cell>
          <cell r="CR1922">
            <v>1</v>
          </cell>
        </row>
        <row r="1923">
          <cell r="CM1923" t="str">
            <v>50912_8_1</v>
          </cell>
          <cell r="CN1923" t="str">
            <v>Equity, non-listed</v>
          </cell>
          <cell r="CO1923" t="str">
            <v>Official VaR</v>
          </cell>
          <cell r="CP1923">
            <v>0</v>
          </cell>
          <cell r="CQ1923">
            <v>8</v>
          </cell>
          <cell r="CR1923">
            <v>1</v>
          </cell>
        </row>
        <row r="1924">
          <cell r="CM1924" t="str">
            <v>50912_13_1</v>
          </cell>
          <cell r="CN1924" t="str">
            <v>Total equity</v>
          </cell>
          <cell r="CO1924" t="str">
            <v>Official VaR</v>
          </cell>
          <cell r="CP1924">
            <v>0</v>
          </cell>
          <cell r="CQ1924">
            <v>13</v>
          </cell>
          <cell r="CR1924">
            <v>1</v>
          </cell>
        </row>
        <row r="1925">
          <cell r="CM1925" t="str">
            <v>50912_16_1</v>
          </cell>
          <cell r="CN1925" t="str">
            <v>Total risk + EQopt</v>
          </cell>
          <cell r="CO1925" t="str">
            <v>Official VaR</v>
          </cell>
          <cell r="CP1925">
            <v>0</v>
          </cell>
          <cell r="CQ1925">
            <v>16</v>
          </cell>
          <cell r="CR1925">
            <v>1</v>
          </cell>
        </row>
        <row r="1926">
          <cell r="CM1926" t="str">
            <v>50912_30_1</v>
          </cell>
          <cell r="CN1926" t="str">
            <v>Total IR risk</v>
          </cell>
          <cell r="CO1926" t="str">
            <v>Official VaR</v>
          </cell>
          <cell r="CP1926">
            <v>0</v>
          </cell>
          <cell r="CQ1926">
            <v>30</v>
          </cell>
          <cell r="CR1926">
            <v>1</v>
          </cell>
        </row>
        <row r="1927">
          <cell r="CM1927" t="str">
            <v>50912_34_1</v>
          </cell>
          <cell r="CN1927" t="str">
            <v>Equity, listed</v>
          </cell>
          <cell r="CO1927" t="str">
            <v>Official VaR</v>
          </cell>
          <cell r="CP1927">
            <v>0</v>
          </cell>
          <cell r="CQ1927">
            <v>34</v>
          </cell>
          <cell r="CR1927">
            <v>1</v>
          </cell>
        </row>
        <row r="1928">
          <cell r="CM1928" t="str">
            <v>50912_46_1</v>
          </cell>
          <cell r="CN1928" t="str">
            <v>Eqt + options</v>
          </cell>
          <cell r="CO1928" t="str">
            <v>Official VaR</v>
          </cell>
          <cell r="CP1928">
            <v>0</v>
          </cell>
          <cell r="CQ1928">
            <v>46</v>
          </cell>
          <cell r="CR1928">
            <v>1</v>
          </cell>
        </row>
        <row r="1929">
          <cell r="CM1929" t="str">
            <v>50912_51_1</v>
          </cell>
          <cell r="CN1929" t="str">
            <v>INT Hist simu contr</v>
          </cell>
          <cell r="CO1929" t="str">
            <v>Official VaR</v>
          </cell>
          <cell r="CP1929">
            <v>0</v>
          </cell>
          <cell r="CQ1929">
            <v>51</v>
          </cell>
          <cell r="CR1929">
            <v>1</v>
          </cell>
        </row>
        <row r="1930">
          <cell r="CM1930" t="str">
            <v>50912_74_1</v>
          </cell>
          <cell r="CN1930" t="str">
            <v>Credit Spread</v>
          </cell>
          <cell r="CO1930" t="str">
            <v>Official VaR</v>
          </cell>
          <cell r="CP1930">
            <v>0</v>
          </cell>
          <cell r="CQ1930">
            <v>74</v>
          </cell>
          <cell r="CR1930">
            <v>1</v>
          </cell>
        </row>
        <row r="1931">
          <cell r="CM1931" t="str">
            <v>50912_118_1</v>
          </cell>
          <cell r="CN1931" t="str">
            <v>FX risk incl options</v>
          </cell>
          <cell r="CO1931" t="str">
            <v>Official VaR</v>
          </cell>
          <cell r="CP1931">
            <v>0</v>
          </cell>
          <cell r="CQ1931">
            <v>118</v>
          </cell>
          <cell r="CR1931">
            <v>1</v>
          </cell>
        </row>
        <row r="1932">
          <cell r="CM1932" t="str">
            <v>50912_119_1</v>
          </cell>
          <cell r="CN1932" t="str">
            <v>FX risk - HS part</v>
          </cell>
          <cell r="CO1932" t="str">
            <v>Official VaR</v>
          </cell>
          <cell r="CP1932">
            <v>0</v>
          </cell>
          <cell r="CQ1932">
            <v>119</v>
          </cell>
          <cell r="CR1932">
            <v>1</v>
          </cell>
        </row>
        <row r="1933">
          <cell r="CM1933" t="str">
            <v>50912_133_1</v>
          </cell>
          <cell r="CN1933" t="str">
            <v>CS VaR Hist simu</v>
          </cell>
          <cell r="CO1933" t="str">
            <v>Official VaR</v>
          </cell>
          <cell r="CP1933">
            <v>0</v>
          </cell>
          <cell r="CQ1933">
            <v>133</v>
          </cell>
          <cell r="CR1933">
            <v>1</v>
          </cell>
        </row>
        <row r="1934">
          <cell r="CM1934" t="str">
            <v>50912_139_1</v>
          </cell>
          <cell r="CN1934" t="str">
            <v>FX risk - Lin appr</v>
          </cell>
          <cell r="CO1934" t="str">
            <v>Official VaR</v>
          </cell>
          <cell r="CP1934">
            <v>0</v>
          </cell>
          <cell r="CQ1934">
            <v>139</v>
          </cell>
          <cell r="CR1934">
            <v>1</v>
          </cell>
        </row>
        <row r="1935">
          <cell r="CM1935" t="str">
            <v>50912_242_1</v>
          </cell>
          <cell r="CN1935" t="str">
            <v>TOT HS part</v>
          </cell>
          <cell r="CO1935" t="str">
            <v>Official VaR</v>
          </cell>
          <cell r="CP1935">
            <v>0</v>
          </cell>
          <cell r="CQ1935">
            <v>242</v>
          </cell>
          <cell r="CR1935">
            <v>1</v>
          </cell>
        </row>
        <row r="1936">
          <cell r="CM1936" t="str">
            <v>50912_407_1</v>
          </cell>
          <cell r="CN1936" t="str">
            <v>Oil risk</v>
          </cell>
          <cell r="CO1936" t="str">
            <v>Official VaR</v>
          </cell>
          <cell r="CP1936">
            <v>0</v>
          </cell>
          <cell r="CQ1936">
            <v>407</v>
          </cell>
          <cell r="CR1936">
            <v>1</v>
          </cell>
        </row>
        <row r="1937">
          <cell r="CM1937" t="str">
            <v>50913_1_1</v>
          </cell>
          <cell r="CN1937" t="str">
            <v>Interest rate</v>
          </cell>
          <cell r="CO1937" t="str">
            <v>Official VaR</v>
          </cell>
          <cell r="CP1937">
            <v>0</v>
          </cell>
          <cell r="CQ1937">
            <v>1</v>
          </cell>
          <cell r="CR1937">
            <v>1</v>
          </cell>
        </row>
        <row r="1938">
          <cell r="CM1938" t="str">
            <v>50913_3_1</v>
          </cell>
          <cell r="CN1938" t="str">
            <v>Equity (old)</v>
          </cell>
          <cell r="CO1938" t="str">
            <v>Official VaR</v>
          </cell>
          <cell r="CP1938">
            <v>0</v>
          </cell>
          <cell r="CQ1938">
            <v>3</v>
          </cell>
          <cell r="CR1938">
            <v>1</v>
          </cell>
        </row>
        <row r="1939">
          <cell r="CM1939" t="str">
            <v>50913_8_1</v>
          </cell>
          <cell r="CN1939" t="str">
            <v>Equity, non-listed</v>
          </cell>
          <cell r="CO1939" t="str">
            <v>Official VaR</v>
          </cell>
          <cell r="CP1939">
            <v>0</v>
          </cell>
          <cell r="CQ1939">
            <v>8</v>
          </cell>
          <cell r="CR1939">
            <v>1</v>
          </cell>
        </row>
        <row r="1940">
          <cell r="CM1940" t="str">
            <v>50913_13_1</v>
          </cell>
          <cell r="CN1940" t="str">
            <v>Total equity</v>
          </cell>
          <cell r="CO1940" t="str">
            <v>Official VaR</v>
          </cell>
          <cell r="CP1940">
            <v>0</v>
          </cell>
          <cell r="CQ1940">
            <v>13</v>
          </cell>
          <cell r="CR1940">
            <v>1</v>
          </cell>
        </row>
        <row r="1941">
          <cell r="CM1941" t="str">
            <v>50913_16_1</v>
          </cell>
          <cell r="CN1941" t="str">
            <v>Total risk + EQopt</v>
          </cell>
          <cell r="CO1941" t="str">
            <v>Official VaR</v>
          </cell>
          <cell r="CP1941">
            <v>0</v>
          </cell>
          <cell r="CQ1941">
            <v>16</v>
          </cell>
          <cell r="CR1941">
            <v>1</v>
          </cell>
        </row>
        <row r="1942">
          <cell r="CM1942" t="str">
            <v>50913_30_1</v>
          </cell>
          <cell r="CN1942" t="str">
            <v>Total IR risk</v>
          </cell>
          <cell r="CO1942" t="str">
            <v>Official VaR</v>
          </cell>
          <cell r="CP1942">
            <v>0</v>
          </cell>
          <cell r="CQ1942">
            <v>30</v>
          </cell>
          <cell r="CR1942">
            <v>1</v>
          </cell>
        </row>
        <row r="1943">
          <cell r="CM1943" t="str">
            <v>50913_34_1</v>
          </cell>
          <cell r="CN1943" t="str">
            <v>Equity, listed</v>
          </cell>
          <cell r="CO1943" t="str">
            <v>Official VaR</v>
          </cell>
          <cell r="CP1943">
            <v>0</v>
          </cell>
          <cell r="CQ1943">
            <v>34</v>
          </cell>
          <cell r="CR1943">
            <v>1</v>
          </cell>
        </row>
        <row r="1944">
          <cell r="CM1944" t="str">
            <v>50913_46_1</v>
          </cell>
          <cell r="CN1944" t="str">
            <v>Eqt + options</v>
          </cell>
          <cell r="CO1944" t="str">
            <v>Official VaR</v>
          </cell>
          <cell r="CP1944">
            <v>0</v>
          </cell>
          <cell r="CQ1944">
            <v>46</v>
          </cell>
          <cell r="CR1944">
            <v>1</v>
          </cell>
        </row>
        <row r="1945">
          <cell r="CM1945" t="str">
            <v>50913_51_1</v>
          </cell>
          <cell r="CN1945" t="str">
            <v>INT Hist simu contr</v>
          </cell>
          <cell r="CO1945" t="str">
            <v>Official VaR</v>
          </cell>
          <cell r="CP1945">
            <v>0</v>
          </cell>
          <cell r="CQ1945">
            <v>51</v>
          </cell>
          <cell r="CR1945">
            <v>1</v>
          </cell>
        </row>
        <row r="1946">
          <cell r="CM1946" t="str">
            <v>50913_74_1</v>
          </cell>
          <cell r="CN1946" t="str">
            <v>Credit Spread</v>
          </cell>
          <cell r="CO1946" t="str">
            <v>Official VaR</v>
          </cell>
          <cell r="CP1946">
            <v>0</v>
          </cell>
          <cell r="CQ1946">
            <v>74</v>
          </cell>
          <cell r="CR1946">
            <v>1</v>
          </cell>
        </row>
        <row r="1947">
          <cell r="CM1947" t="str">
            <v>50913_118_1</v>
          </cell>
          <cell r="CN1947" t="str">
            <v>FX risk incl options</v>
          </cell>
          <cell r="CO1947" t="str">
            <v>Official VaR</v>
          </cell>
          <cell r="CP1947">
            <v>0</v>
          </cell>
          <cell r="CQ1947">
            <v>118</v>
          </cell>
          <cell r="CR1947">
            <v>1</v>
          </cell>
        </row>
        <row r="1948">
          <cell r="CM1948" t="str">
            <v>50913_119_1</v>
          </cell>
          <cell r="CN1948" t="str">
            <v>FX risk - HS part</v>
          </cell>
          <cell r="CO1948" t="str">
            <v>Official VaR</v>
          </cell>
          <cell r="CP1948">
            <v>0</v>
          </cell>
          <cell r="CQ1948">
            <v>119</v>
          </cell>
          <cell r="CR1948">
            <v>1</v>
          </cell>
        </row>
        <row r="1949">
          <cell r="CM1949" t="str">
            <v>50913_133_1</v>
          </cell>
          <cell r="CN1949" t="str">
            <v>CS VaR Hist simu</v>
          </cell>
          <cell r="CO1949" t="str">
            <v>Official VaR</v>
          </cell>
          <cell r="CP1949">
            <v>0</v>
          </cell>
          <cell r="CQ1949">
            <v>133</v>
          </cell>
          <cell r="CR1949">
            <v>1</v>
          </cell>
        </row>
        <row r="1950">
          <cell r="CM1950" t="str">
            <v>50913_139_1</v>
          </cell>
          <cell r="CN1950" t="str">
            <v>FX risk - Lin appr</v>
          </cell>
          <cell r="CO1950" t="str">
            <v>Official VaR</v>
          </cell>
          <cell r="CP1950">
            <v>0</v>
          </cell>
          <cell r="CQ1950">
            <v>139</v>
          </cell>
          <cell r="CR1950">
            <v>1</v>
          </cell>
        </row>
        <row r="1951">
          <cell r="CM1951" t="str">
            <v>50913_242_1</v>
          </cell>
          <cell r="CN1951" t="str">
            <v>TOT HS part</v>
          </cell>
          <cell r="CO1951" t="str">
            <v>Official VaR</v>
          </cell>
          <cell r="CP1951">
            <v>0</v>
          </cell>
          <cell r="CQ1951">
            <v>242</v>
          </cell>
          <cell r="CR1951">
            <v>1</v>
          </cell>
        </row>
        <row r="1952">
          <cell r="CM1952" t="str">
            <v>50913_407_1</v>
          </cell>
          <cell r="CN1952" t="str">
            <v>Oil risk</v>
          </cell>
          <cell r="CO1952" t="str">
            <v>Official VaR</v>
          </cell>
          <cell r="CP1952">
            <v>0</v>
          </cell>
          <cell r="CQ1952">
            <v>407</v>
          </cell>
          <cell r="CR1952">
            <v>1</v>
          </cell>
        </row>
        <row r="1953">
          <cell r="CM1953" t="str">
            <v>50914_1_1</v>
          </cell>
          <cell r="CN1953" t="str">
            <v>Interest rate</v>
          </cell>
          <cell r="CO1953" t="str">
            <v>Official VaR</v>
          </cell>
          <cell r="CP1953">
            <v>0</v>
          </cell>
          <cell r="CQ1953">
            <v>1</v>
          </cell>
          <cell r="CR1953">
            <v>1</v>
          </cell>
        </row>
        <row r="1954">
          <cell r="CM1954" t="str">
            <v>50914_3_1</v>
          </cell>
          <cell r="CN1954" t="str">
            <v>Equity (old)</v>
          </cell>
          <cell r="CO1954" t="str">
            <v>Official VaR</v>
          </cell>
          <cell r="CP1954">
            <v>0</v>
          </cell>
          <cell r="CQ1954">
            <v>3</v>
          </cell>
          <cell r="CR1954">
            <v>1</v>
          </cell>
        </row>
        <row r="1955">
          <cell r="CM1955" t="str">
            <v>50914_8_1</v>
          </cell>
          <cell r="CN1955" t="str">
            <v>Equity, non-listed</v>
          </cell>
          <cell r="CO1955" t="str">
            <v>Official VaR</v>
          </cell>
          <cell r="CP1955">
            <v>0</v>
          </cell>
          <cell r="CQ1955">
            <v>8</v>
          </cell>
          <cell r="CR1955">
            <v>1</v>
          </cell>
        </row>
        <row r="1956">
          <cell r="CM1956" t="str">
            <v>50914_13_1</v>
          </cell>
          <cell r="CN1956" t="str">
            <v>Total equity</v>
          </cell>
          <cell r="CO1956" t="str">
            <v>Official VaR</v>
          </cell>
          <cell r="CP1956">
            <v>0</v>
          </cell>
          <cell r="CQ1956">
            <v>13</v>
          </cell>
          <cell r="CR1956">
            <v>1</v>
          </cell>
        </row>
        <row r="1957">
          <cell r="CM1957" t="str">
            <v>50914_16_1</v>
          </cell>
          <cell r="CN1957" t="str">
            <v>Total risk + EQopt</v>
          </cell>
          <cell r="CO1957" t="str">
            <v>Official VaR</v>
          </cell>
          <cell r="CP1957">
            <v>0</v>
          </cell>
          <cell r="CQ1957">
            <v>16</v>
          </cell>
          <cell r="CR1957">
            <v>1</v>
          </cell>
        </row>
        <row r="1958">
          <cell r="CM1958" t="str">
            <v>50914_30_1</v>
          </cell>
          <cell r="CN1958" t="str">
            <v>Total IR risk</v>
          </cell>
          <cell r="CO1958" t="str">
            <v>Official VaR</v>
          </cell>
          <cell r="CP1958">
            <v>0</v>
          </cell>
          <cell r="CQ1958">
            <v>30</v>
          </cell>
          <cell r="CR1958">
            <v>1</v>
          </cell>
        </row>
        <row r="1959">
          <cell r="CM1959" t="str">
            <v>50914_34_1</v>
          </cell>
          <cell r="CN1959" t="str">
            <v>Equity, listed</v>
          </cell>
          <cell r="CO1959" t="str">
            <v>Official VaR</v>
          </cell>
          <cell r="CP1959">
            <v>0</v>
          </cell>
          <cell r="CQ1959">
            <v>34</v>
          </cell>
          <cell r="CR1959">
            <v>1</v>
          </cell>
        </row>
        <row r="1960">
          <cell r="CM1960" t="str">
            <v>50914_46_1</v>
          </cell>
          <cell r="CN1960" t="str">
            <v>Eqt + options</v>
          </cell>
          <cell r="CO1960" t="str">
            <v>Official VaR</v>
          </cell>
          <cell r="CP1960">
            <v>0</v>
          </cell>
          <cell r="CQ1960">
            <v>46</v>
          </cell>
          <cell r="CR1960">
            <v>1</v>
          </cell>
        </row>
        <row r="1961">
          <cell r="CM1961" t="str">
            <v>50914_51_1</v>
          </cell>
          <cell r="CN1961" t="str">
            <v>INT Hist simu contr</v>
          </cell>
          <cell r="CO1961" t="str">
            <v>Official VaR</v>
          </cell>
          <cell r="CP1961">
            <v>0</v>
          </cell>
          <cell r="CQ1961">
            <v>51</v>
          </cell>
          <cell r="CR1961">
            <v>1</v>
          </cell>
        </row>
        <row r="1962">
          <cell r="CM1962" t="str">
            <v>50914_74_1</v>
          </cell>
          <cell r="CN1962" t="str">
            <v>Credit Spread</v>
          </cell>
          <cell r="CO1962" t="str">
            <v>Official VaR</v>
          </cell>
          <cell r="CP1962">
            <v>0</v>
          </cell>
          <cell r="CQ1962">
            <v>74</v>
          </cell>
          <cell r="CR1962">
            <v>1</v>
          </cell>
        </row>
        <row r="1963">
          <cell r="CM1963" t="str">
            <v>50914_118_1</v>
          </cell>
          <cell r="CN1963" t="str">
            <v>FX risk incl options</v>
          </cell>
          <cell r="CO1963" t="str">
            <v>Official VaR</v>
          </cell>
          <cell r="CP1963">
            <v>0</v>
          </cell>
          <cell r="CQ1963">
            <v>118</v>
          </cell>
          <cell r="CR1963">
            <v>1</v>
          </cell>
        </row>
        <row r="1964">
          <cell r="CM1964" t="str">
            <v>50914_119_1</v>
          </cell>
          <cell r="CN1964" t="str">
            <v>FX risk - HS part</v>
          </cell>
          <cell r="CO1964" t="str">
            <v>Official VaR</v>
          </cell>
          <cell r="CP1964">
            <v>0</v>
          </cell>
          <cell r="CQ1964">
            <v>119</v>
          </cell>
          <cell r="CR1964">
            <v>1</v>
          </cell>
        </row>
        <row r="1965">
          <cell r="CM1965" t="str">
            <v>50914_133_1</v>
          </cell>
          <cell r="CN1965" t="str">
            <v>CS VaR Hist simu</v>
          </cell>
          <cell r="CO1965" t="str">
            <v>Official VaR</v>
          </cell>
          <cell r="CP1965">
            <v>0</v>
          </cell>
          <cell r="CQ1965">
            <v>133</v>
          </cell>
          <cell r="CR1965">
            <v>1</v>
          </cell>
        </row>
        <row r="1966">
          <cell r="CM1966" t="str">
            <v>50914_139_1</v>
          </cell>
          <cell r="CN1966" t="str">
            <v>FX risk - Lin appr</v>
          </cell>
          <cell r="CO1966" t="str">
            <v>Official VaR</v>
          </cell>
          <cell r="CP1966">
            <v>0</v>
          </cell>
          <cell r="CQ1966">
            <v>139</v>
          </cell>
          <cell r="CR1966">
            <v>1</v>
          </cell>
        </row>
        <row r="1967">
          <cell r="CM1967" t="str">
            <v>50914_242_1</v>
          </cell>
          <cell r="CN1967" t="str">
            <v>TOT HS part</v>
          </cell>
          <cell r="CO1967" t="str">
            <v>Official VaR</v>
          </cell>
          <cell r="CP1967">
            <v>0</v>
          </cell>
          <cell r="CQ1967">
            <v>242</v>
          </cell>
          <cell r="CR1967">
            <v>1</v>
          </cell>
        </row>
        <row r="1968">
          <cell r="CM1968" t="str">
            <v>50914_407_1</v>
          </cell>
          <cell r="CN1968" t="str">
            <v>Oil risk</v>
          </cell>
          <cell r="CO1968" t="str">
            <v>Official VaR</v>
          </cell>
          <cell r="CP1968">
            <v>0</v>
          </cell>
          <cell r="CQ1968">
            <v>407</v>
          </cell>
          <cell r="CR1968">
            <v>1</v>
          </cell>
        </row>
        <row r="1969">
          <cell r="CM1969" t="str">
            <v>50922_1_1</v>
          </cell>
          <cell r="CN1969" t="str">
            <v>Interest rate</v>
          </cell>
          <cell r="CO1969" t="str">
            <v>Official VaR</v>
          </cell>
          <cell r="CP1969">
            <v>0</v>
          </cell>
          <cell r="CQ1969">
            <v>1</v>
          </cell>
          <cell r="CR1969">
            <v>1</v>
          </cell>
        </row>
        <row r="1970">
          <cell r="CM1970" t="str">
            <v>50922_3_1</v>
          </cell>
          <cell r="CN1970" t="str">
            <v>Equity (old)</v>
          </cell>
          <cell r="CO1970" t="str">
            <v>Official VaR</v>
          </cell>
          <cell r="CP1970">
            <v>0</v>
          </cell>
          <cell r="CQ1970">
            <v>3</v>
          </cell>
          <cell r="CR1970">
            <v>1</v>
          </cell>
        </row>
        <row r="1971">
          <cell r="CM1971" t="str">
            <v>50922_8_1</v>
          </cell>
          <cell r="CN1971" t="str">
            <v>Equity, non-listed</v>
          </cell>
          <cell r="CO1971" t="str">
            <v>Official VaR</v>
          </cell>
          <cell r="CP1971">
            <v>0</v>
          </cell>
          <cell r="CQ1971">
            <v>8</v>
          </cell>
          <cell r="CR1971">
            <v>1</v>
          </cell>
        </row>
        <row r="1972">
          <cell r="CM1972" t="str">
            <v>50922_13_1</v>
          </cell>
          <cell r="CN1972" t="str">
            <v>Total equity</v>
          </cell>
          <cell r="CO1972" t="str">
            <v>Official VaR</v>
          </cell>
          <cell r="CP1972">
            <v>0</v>
          </cell>
          <cell r="CQ1972">
            <v>13</v>
          </cell>
          <cell r="CR1972">
            <v>1</v>
          </cell>
        </row>
        <row r="1973">
          <cell r="CM1973" t="str">
            <v>50922_16_1</v>
          </cell>
          <cell r="CN1973" t="str">
            <v>Total risk + EQopt</v>
          </cell>
          <cell r="CO1973" t="str">
            <v>Official VaR</v>
          </cell>
          <cell r="CP1973">
            <v>0</v>
          </cell>
          <cell r="CQ1973">
            <v>16</v>
          </cell>
          <cell r="CR1973">
            <v>1</v>
          </cell>
        </row>
        <row r="1974">
          <cell r="CM1974" t="str">
            <v>50922_30_1</v>
          </cell>
          <cell r="CN1974" t="str">
            <v>Total IR risk</v>
          </cell>
          <cell r="CO1974" t="str">
            <v>Official VaR</v>
          </cell>
          <cell r="CP1974">
            <v>0</v>
          </cell>
          <cell r="CQ1974">
            <v>30</v>
          </cell>
          <cell r="CR1974">
            <v>1</v>
          </cell>
        </row>
        <row r="1975">
          <cell r="CM1975" t="str">
            <v>50922_34_1</v>
          </cell>
          <cell r="CN1975" t="str">
            <v>Equity, listed</v>
          </cell>
          <cell r="CO1975" t="str">
            <v>Official VaR</v>
          </cell>
          <cell r="CP1975">
            <v>0</v>
          </cell>
          <cell r="CQ1975">
            <v>34</v>
          </cell>
          <cell r="CR1975">
            <v>1</v>
          </cell>
        </row>
        <row r="1976">
          <cell r="CM1976" t="str">
            <v>50922_46_1</v>
          </cell>
          <cell r="CN1976" t="str">
            <v>Eqt + options</v>
          </cell>
          <cell r="CO1976" t="str">
            <v>Official VaR</v>
          </cell>
          <cell r="CP1976">
            <v>0</v>
          </cell>
          <cell r="CQ1976">
            <v>46</v>
          </cell>
          <cell r="CR1976">
            <v>1</v>
          </cell>
        </row>
        <row r="1977">
          <cell r="CM1977" t="str">
            <v>50922_51_1</v>
          </cell>
          <cell r="CN1977" t="str">
            <v>INT Hist simu contr</v>
          </cell>
          <cell r="CO1977" t="str">
            <v>Official VaR</v>
          </cell>
          <cell r="CP1977">
            <v>0</v>
          </cell>
          <cell r="CQ1977">
            <v>51</v>
          </cell>
          <cell r="CR1977">
            <v>1</v>
          </cell>
        </row>
        <row r="1978">
          <cell r="CM1978" t="str">
            <v>50922_74_1</v>
          </cell>
          <cell r="CN1978" t="str">
            <v>Credit Spread</v>
          </cell>
          <cell r="CO1978" t="str">
            <v>Official VaR</v>
          </cell>
          <cell r="CP1978">
            <v>0</v>
          </cell>
          <cell r="CQ1978">
            <v>74</v>
          </cell>
          <cell r="CR1978">
            <v>1</v>
          </cell>
        </row>
        <row r="1979">
          <cell r="CM1979" t="str">
            <v>50922_118_1</v>
          </cell>
          <cell r="CN1979" t="str">
            <v>FX risk incl options</v>
          </cell>
          <cell r="CO1979" t="str">
            <v>Official VaR</v>
          </cell>
          <cell r="CP1979">
            <v>0</v>
          </cell>
          <cell r="CQ1979">
            <v>118</v>
          </cell>
          <cell r="CR1979">
            <v>1</v>
          </cell>
        </row>
        <row r="1980">
          <cell r="CM1980" t="str">
            <v>50922_119_1</v>
          </cell>
          <cell r="CN1980" t="str">
            <v>FX risk - HS part</v>
          </cell>
          <cell r="CO1980" t="str">
            <v>Official VaR</v>
          </cell>
          <cell r="CP1980">
            <v>0</v>
          </cell>
          <cell r="CQ1980">
            <v>119</v>
          </cell>
          <cell r="CR1980">
            <v>1</v>
          </cell>
        </row>
        <row r="1981">
          <cell r="CM1981" t="str">
            <v>50922_133_1</v>
          </cell>
          <cell r="CN1981" t="str">
            <v>CS VaR Hist simu</v>
          </cell>
          <cell r="CO1981" t="str">
            <v>Official VaR</v>
          </cell>
          <cell r="CP1981">
            <v>0</v>
          </cell>
          <cell r="CQ1981">
            <v>133</v>
          </cell>
          <cell r="CR1981">
            <v>1</v>
          </cell>
        </row>
        <row r="1982">
          <cell r="CM1982" t="str">
            <v>50922_139_1</v>
          </cell>
          <cell r="CN1982" t="str">
            <v>FX risk - Lin appr</v>
          </cell>
          <cell r="CO1982" t="str">
            <v>Official VaR</v>
          </cell>
          <cell r="CP1982">
            <v>0</v>
          </cell>
          <cell r="CQ1982">
            <v>139</v>
          </cell>
          <cell r="CR1982">
            <v>1</v>
          </cell>
        </row>
        <row r="1983">
          <cell r="CM1983" t="str">
            <v>50922_242_1</v>
          </cell>
          <cell r="CN1983" t="str">
            <v>TOT HS part</v>
          </cell>
          <cell r="CO1983" t="str">
            <v>Official VaR</v>
          </cell>
          <cell r="CP1983">
            <v>0</v>
          </cell>
          <cell r="CQ1983">
            <v>242</v>
          </cell>
          <cell r="CR1983">
            <v>1</v>
          </cell>
        </row>
        <row r="1984">
          <cell r="CM1984" t="str">
            <v>50922_407_1</v>
          </cell>
          <cell r="CN1984" t="str">
            <v>Oil risk</v>
          </cell>
          <cell r="CO1984" t="str">
            <v>Official VaR</v>
          </cell>
          <cell r="CP1984">
            <v>0</v>
          </cell>
          <cell r="CQ1984">
            <v>407</v>
          </cell>
          <cell r="CR1984">
            <v>1</v>
          </cell>
        </row>
        <row r="1985">
          <cell r="CM1985" t="str">
            <v>50923_13_1</v>
          </cell>
          <cell r="CN1985" t="str">
            <v>Total equity</v>
          </cell>
          <cell r="CO1985" t="str">
            <v>Official VaR</v>
          </cell>
          <cell r="CP1985">
            <v>0</v>
          </cell>
          <cell r="CQ1985">
            <v>13</v>
          </cell>
          <cell r="CR1985">
            <v>1</v>
          </cell>
        </row>
        <row r="1986">
          <cell r="CM1986" t="str">
            <v>50942_1_1</v>
          </cell>
          <cell r="CN1986" t="str">
            <v>Interest rate</v>
          </cell>
          <cell r="CO1986" t="str">
            <v>Official VaR</v>
          </cell>
          <cell r="CP1986">
            <v>0</v>
          </cell>
          <cell r="CQ1986">
            <v>1</v>
          </cell>
          <cell r="CR1986">
            <v>1</v>
          </cell>
        </row>
        <row r="1987">
          <cell r="CM1987" t="str">
            <v>50942_3_1</v>
          </cell>
          <cell r="CN1987" t="str">
            <v>Equity (old)</v>
          </cell>
          <cell r="CO1987" t="str">
            <v>Official VaR</v>
          </cell>
          <cell r="CP1987">
            <v>0</v>
          </cell>
          <cell r="CQ1987">
            <v>3</v>
          </cell>
          <cell r="CR1987">
            <v>1</v>
          </cell>
        </row>
        <row r="1988">
          <cell r="CM1988" t="str">
            <v>50942_8_1</v>
          </cell>
          <cell r="CN1988" t="str">
            <v>Equity, non-listed</v>
          </cell>
          <cell r="CO1988" t="str">
            <v>Official VaR</v>
          </cell>
          <cell r="CP1988">
            <v>0</v>
          </cell>
          <cell r="CQ1988">
            <v>8</v>
          </cell>
          <cell r="CR1988">
            <v>1</v>
          </cell>
        </row>
        <row r="1989">
          <cell r="CM1989" t="str">
            <v>50942_13_1</v>
          </cell>
          <cell r="CN1989" t="str">
            <v>Total equity</v>
          </cell>
          <cell r="CO1989" t="str">
            <v>Official VaR</v>
          </cell>
          <cell r="CP1989">
            <v>0</v>
          </cell>
          <cell r="CQ1989">
            <v>13</v>
          </cell>
          <cell r="CR1989">
            <v>1</v>
          </cell>
        </row>
        <row r="1990">
          <cell r="CM1990" t="str">
            <v>50942_16_1</v>
          </cell>
          <cell r="CN1990" t="str">
            <v>Total risk + EQopt</v>
          </cell>
          <cell r="CO1990" t="str">
            <v>Official VaR</v>
          </cell>
          <cell r="CP1990">
            <v>0</v>
          </cell>
          <cell r="CQ1990">
            <v>16</v>
          </cell>
          <cell r="CR1990">
            <v>1</v>
          </cell>
        </row>
        <row r="1991">
          <cell r="CM1991" t="str">
            <v>50942_30_1</v>
          </cell>
          <cell r="CN1991" t="str">
            <v>Total IR risk</v>
          </cell>
          <cell r="CO1991" t="str">
            <v>Official VaR</v>
          </cell>
          <cell r="CP1991">
            <v>0</v>
          </cell>
          <cell r="CQ1991">
            <v>30</v>
          </cell>
          <cell r="CR1991">
            <v>1</v>
          </cell>
        </row>
        <row r="1992">
          <cell r="CM1992" t="str">
            <v>50942_34_1</v>
          </cell>
          <cell r="CN1992" t="str">
            <v>Equity, listed</v>
          </cell>
          <cell r="CO1992" t="str">
            <v>Official VaR</v>
          </cell>
          <cell r="CP1992">
            <v>0</v>
          </cell>
          <cell r="CQ1992">
            <v>34</v>
          </cell>
          <cell r="CR1992">
            <v>1</v>
          </cell>
        </row>
        <row r="1993">
          <cell r="CM1993" t="str">
            <v>50942_46_1</v>
          </cell>
          <cell r="CN1993" t="str">
            <v>Eqt + options</v>
          </cell>
          <cell r="CO1993" t="str">
            <v>Official VaR</v>
          </cell>
          <cell r="CP1993">
            <v>0</v>
          </cell>
          <cell r="CQ1993">
            <v>46</v>
          </cell>
          <cell r="CR1993">
            <v>1</v>
          </cell>
        </row>
        <row r="1994">
          <cell r="CM1994" t="str">
            <v>50942_51_1</v>
          </cell>
          <cell r="CN1994" t="str">
            <v>INT Hist simu contr</v>
          </cell>
          <cell r="CO1994" t="str">
            <v>Official VaR</v>
          </cell>
          <cell r="CP1994">
            <v>0</v>
          </cell>
          <cell r="CQ1994">
            <v>51</v>
          </cell>
          <cell r="CR1994">
            <v>1</v>
          </cell>
        </row>
        <row r="1995">
          <cell r="CM1995" t="str">
            <v>50942_74_1</v>
          </cell>
          <cell r="CN1995" t="str">
            <v>Credit Spread</v>
          </cell>
          <cell r="CO1995" t="str">
            <v>Official VaR</v>
          </cell>
          <cell r="CP1995">
            <v>0</v>
          </cell>
          <cell r="CQ1995">
            <v>74</v>
          </cell>
          <cell r="CR1995">
            <v>1</v>
          </cell>
        </row>
        <row r="1996">
          <cell r="CM1996" t="str">
            <v>50942_118_1</v>
          </cell>
          <cell r="CN1996" t="str">
            <v>FX risk incl options</v>
          </cell>
          <cell r="CO1996" t="str">
            <v>Official VaR</v>
          </cell>
          <cell r="CP1996">
            <v>0</v>
          </cell>
          <cell r="CQ1996">
            <v>118</v>
          </cell>
          <cell r="CR1996">
            <v>1</v>
          </cell>
        </row>
        <row r="1997">
          <cell r="CM1997" t="str">
            <v>50942_119_1</v>
          </cell>
          <cell r="CN1997" t="str">
            <v>FX risk - HS part</v>
          </cell>
          <cell r="CO1997" t="str">
            <v>Official VaR</v>
          </cell>
          <cell r="CP1997">
            <v>0</v>
          </cell>
          <cell r="CQ1997">
            <v>119</v>
          </cell>
          <cell r="CR1997">
            <v>1</v>
          </cell>
        </row>
        <row r="1998">
          <cell r="CM1998" t="str">
            <v>50942_133_1</v>
          </cell>
          <cell r="CN1998" t="str">
            <v>CS VaR Hist simu</v>
          </cell>
          <cell r="CO1998" t="str">
            <v>Official VaR</v>
          </cell>
          <cell r="CP1998">
            <v>0</v>
          </cell>
          <cell r="CQ1998">
            <v>133</v>
          </cell>
          <cell r="CR1998">
            <v>1</v>
          </cell>
        </row>
        <row r="1999">
          <cell r="CM1999" t="str">
            <v>50942_139_1</v>
          </cell>
          <cell r="CN1999" t="str">
            <v>FX risk - Lin appr</v>
          </cell>
          <cell r="CO1999" t="str">
            <v>Official VaR</v>
          </cell>
          <cell r="CP1999">
            <v>0</v>
          </cell>
          <cell r="CQ1999">
            <v>139</v>
          </cell>
          <cell r="CR1999">
            <v>1</v>
          </cell>
        </row>
        <row r="2000">
          <cell r="CM2000" t="str">
            <v>50942_242_1</v>
          </cell>
          <cell r="CN2000" t="str">
            <v>TOT HS part</v>
          </cell>
          <cell r="CO2000" t="str">
            <v>Official VaR</v>
          </cell>
          <cell r="CP2000">
            <v>0</v>
          </cell>
          <cell r="CQ2000">
            <v>242</v>
          </cell>
          <cell r="CR2000">
            <v>1</v>
          </cell>
        </row>
        <row r="2001">
          <cell r="CM2001" t="str">
            <v>50942_407_1</v>
          </cell>
          <cell r="CN2001" t="str">
            <v>Oil risk</v>
          </cell>
          <cell r="CO2001" t="str">
            <v>Official VaR</v>
          </cell>
          <cell r="CP2001">
            <v>0</v>
          </cell>
          <cell r="CQ2001">
            <v>407</v>
          </cell>
          <cell r="CR2001">
            <v>1</v>
          </cell>
        </row>
        <row r="2002">
          <cell r="CM2002" t="str">
            <v>50943_1_1</v>
          </cell>
          <cell r="CN2002" t="str">
            <v>Interest rate</v>
          </cell>
          <cell r="CO2002" t="str">
            <v>Official VaR</v>
          </cell>
          <cell r="CP2002">
            <v>0</v>
          </cell>
          <cell r="CQ2002">
            <v>1</v>
          </cell>
          <cell r="CR2002">
            <v>1</v>
          </cell>
        </row>
        <row r="2003">
          <cell r="CM2003" t="str">
            <v>50943_3_1</v>
          </cell>
          <cell r="CN2003" t="str">
            <v>Equity (old)</v>
          </cell>
          <cell r="CO2003" t="str">
            <v>Official VaR</v>
          </cell>
          <cell r="CP2003">
            <v>0</v>
          </cell>
          <cell r="CQ2003">
            <v>3</v>
          </cell>
          <cell r="CR2003">
            <v>1</v>
          </cell>
        </row>
        <row r="2004">
          <cell r="CM2004" t="str">
            <v>50943_8_1</v>
          </cell>
          <cell r="CN2004" t="str">
            <v>Equity, non-listed</v>
          </cell>
          <cell r="CO2004" t="str">
            <v>Official VaR</v>
          </cell>
          <cell r="CP2004">
            <v>0</v>
          </cell>
          <cell r="CQ2004">
            <v>8</v>
          </cell>
          <cell r="CR2004">
            <v>1</v>
          </cell>
        </row>
        <row r="2005">
          <cell r="CM2005" t="str">
            <v>50943_13_1</v>
          </cell>
          <cell r="CN2005" t="str">
            <v>Total equity</v>
          </cell>
          <cell r="CO2005" t="str">
            <v>Official VaR</v>
          </cell>
          <cell r="CP2005">
            <v>0</v>
          </cell>
          <cell r="CQ2005">
            <v>13</v>
          </cell>
          <cell r="CR2005">
            <v>1</v>
          </cell>
        </row>
        <row r="2006">
          <cell r="CM2006" t="str">
            <v>50943_16_1</v>
          </cell>
          <cell r="CN2006" t="str">
            <v>Total risk + EQopt</v>
          </cell>
          <cell r="CO2006" t="str">
            <v>Official VaR</v>
          </cell>
          <cell r="CP2006">
            <v>0</v>
          </cell>
          <cell r="CQ2006">
            <v>16</v>
          </cell>
          <cell r="CR2006">
            <v>1</v>
          </cell>
        </row>
        <row r="2007">
          <cell r="CM2007" t="str">
            <v>50943_30_1</v>
          </cell>
          <cell r="CN2007" t="str">
            <v>Total IR risk</v>
          </cell>
          <cell r="CO2007" t="str">
            <v>Official VaR</v>
          </cell>
          <cell r="CP2007">
            <v>0</v>
          </cell>
          <cell r="CQ2007">
            <v>30</v>
          </cell>
          <cell r="CR2007">
            <v>1</v>
          </cell>
        </row>
        <row r="2008">
          <cell r="CM2008" t="str">
            <v>50943_34_1</v>
          </cell>
          <cell r="CN2008" t="str">
            <v>Equity, listed</v>
          </cell>
          <cell r="CO2008" t="str">
            <v>Official VaR</v>
          </cell>
          <cell r="CP2008">
            <v>0</v>
          </cell>
          <cell r="CQ2008">
            <v>34</v>
          </cell>
          <cell r="CR2008">
            <v>1</v>
          </cell>
        </row>
        <row r="2009">
          <cell r="CM2009" t="str">
            <v>50943_46_1</v>
          </cell>
          <cell r="CN2009" t="str">
            <v>Eqt + options</v>
          </cell>
          <cell r="CO2009" t="str">
            <v>Official VaR</v>
          </cell>
          <cell r="CP2009">
            <v>0</v>
          </cell>
          <cell r="CQ2009">
            <v>46</v>
          </cell>
          <cell r="CR2009">
            <v>1</v>
          </cell>
        </row>
        <row r="2010">
          <cell r="CM2010" t="str">
            <v>50943_51_1</v>
          </cell>
          <cell r="CN2010" t="str">
            <v>INT Hist simu contr</v>
          </cell>
          <cell r="CO2010" t="str">
            <v>Official VaR</v>
          </cell>
          <cell r="CP2010">
            <v>0</v>
          </cell>
          <cell r="CQ2010">
            <v>51</v>
          </cell>
          <cell r="CR2010">
            <v>1</v>
          </cell>
        </row>
        <row r="2011">
          <cell r="CM2011" t="str">
            <v>50943_74_1</v>
          </cell>
          <cell r="CN2011" t="str">
            <v>Credit Spread</v>
          </cell>
          <cell r="CO2011" t="str">
            <v>Official VaR</v>
          </cell>
          <cell r="CP2011">
            <v>0</v>
          </cell>
          <cell r="CQ2011">
            <v>74</v>
          </cell>
          <cell r="CR2011">
            <v>1</v>
          </cell>
        </row>
        <row r="2012">
          <cell r="CM2012" t="str">
            <v>50943_118_1</v>
          </cell>
          <cell r="CN2012" t="str">
            <v>FX risk incl options</v>
          </cell>
          <cell r="CO2012" t="str">
            <v>Official VaR</v>
          </cell>
          <cell r="CP2012">
            <v>0</v>
          </cell>
          <cell r="CQ2012">
            <v>118</v>
          </cell>
          <cell r="CR2012">
            <v>1</v>
          </cell>
        </row>
        <row r="2013">
          <cell r="CM2013" t="str">
            <v>50943_119_1</v>
          </cell>
          <cell r="CN2013" t="str">
            <v>FX risk - HS part</v>
          </cell>
          <cell r="CO2013" t="str">
            <v>Official VaR</v>
          </cell>
          <cell r="CP2013">
            <v>0</v>
          </cell>
          <cell r="CQ2013">
            <v>119</v>
          </cell>
          <cell r="CR2013">
            <v>1</v>
          </cell>
        </row>
        <row r="2014">
          <cell r="CM2014" t="str">
            <v>50943_133_1</v>
          </cell>
          <cell r="CN2014" t="str">
            <v>CS VaR Hist simu</v>
          </cell>
          <cell r="CO2014" t="str">
            <v>Official VaR</v>
          </cell>
          <cell r="CP2014">
            <v>0</v>
          </cell>
          <cell r="CQ2014">
            <v>133</v>
          </cell>
          <cell r="CR2014">
            <v>1</v>
          </cell>
        </row>
        <row r="2015">
          <cell r="CM2015" t="str">
            <v>50943_139_1</v>
          </cell>
          <cell r="CN2015" t="str">
            <v>FX risk - Lin appr</v>
          </cell>
          <cell r="CO2015" t="str">
            <v>Official VaR</v>
          </cell>
          <cell r="CP2015">
            <v>0</v>
          </cell>
          <cell r="CQ2015">
            <v>139</v>
          </cell>
          <cell r="CR2015">
            <v>1</v>
          </cell>
        </row>
        <row r="2016">
          <cell r="CM2016" t="str">
            <v>50943_242_1</v>
          </cell>
          <cell r="CN2016" t="str">
            <v>TOT HS part</v>
          </cell>
          <cell r="CO2016" t="str">
            <v>Official VaR</v>
          </cell>
          <cell r="CP2016">
            <v>0</v>
          </cell>
          <cell r="CQ2016">
            <v>242</v>
          </cell>
          <cell r="CR2016">
            <v>1</v>
          </cell>
        </row>
        <row r="2017">
          <cell r="CM2017" t="str">
            <v>50943_407_1</v>
          </cell>
          <cell r="CN2017" t="str">
            <v>Oil risk</v>
          </cell>
          <cell r="CO2017" t="str">
            <v>Official VaR</v>
          </cell>
          <cell r="CP2017">
            <v>0</v>
          </cell>
          <cell r="CQ2017">
            <v>407</v>
          </cell>
          <cell r="CR2017">
            <v>1</v>
          </cell>
        </row>
        <row r="2018">
          <cell r="CM2018" t="str">
            <v>50944_1_1</v>
          </cell>
          <cell r="CN2018" t="str">
            <v>Interest rate</v>
          </cell>
          <cell r="CO2018" t="str">
            <v>Official VaR</v>
          </cell>
          <cell r="CP2018">
            <v>0</v>
          </cell>
          <cell r="CQ2018">
            <v>1</v>
          </cell>
          <cell r="CR2018">
            <v>1</v>
          </cell>
        </row>
        <row r="2019">
          <cell r="CM2019" t="str">
            <v>50944_3_1</v>
          </cell>
          <cell r="CN2019" t="str">
            <v>Equity (old)</v>
          </cell>
          <cell r="CO2019" t="str">
            <v>Official VaR</v>
          </cell>
          <cell r="CP2019">
            <v>0</v>
          </cell>
          <cell r="CQ2019">
            <v>3</v>
          </cell>
          <cell r="CR2019">
            <v>1</v>
          </cell>
        </row>
        <row r="2020">
          <cell r="CM2020" t="str">
            <v>50944_8_1</v>
          </cell>
          <cell r="CN2020" t="str">
            <v>Equity, non-listed</v>
          </cell>
          <cell r="CO2020" t="str">
            <v>Official VaR</v>
          </cell>
          <cell r="CP2020">
            <v>0</v>
          </cell>
          <cell r="CQ2020">
            <v>8</v>
          </cell>
          <cell r="CR2020">
            <v>1</v>
          </cell>
        </row>
        <row r="2021">
          <cell r="CM2021" t="str">
            <v>50944_13_1</v>
          </cell>
          <cell r="CN2021" t="str">
            <v>Total equity</v>
          </cell>
          <cell r="CO2021" t="str">
            <v>Official VaR</v>
          </cell>
          <cell r="CP2021">
            <v>0</v>
          </cell>
          <cell r="CQ2021">
            <v>13</v>
          </cell>
          <cell r="CR2021">
            <v>1</v>
          </cell>
        </row>
        <row r="2022">
          <cell r="CM2022" t="str">
            <v>50944_16_1</v>
          </cell>
          <cell r="CN2022" t="str">
            <v>Total risk + EQopt</v>
          </cell>
          <cell r="CO2022" t="str">
            <v>Official VaR</v>
          </cell>
          <cell r="CP2022">
            <v>0</v>
          </cell>
          <cell r="CQ2022">
            <v>16</v>
          </cell>
          <cell r="CR2022">
            <v>1</v>
          </cell>
        </row>
        <row r="2023">
          <cell r="CM2023" t="str">
            <v>50944_30_1</v>
          </cell>
          <cell r="CN2023" t="str">
            <v>Total IR risk</v>
          </cell>
          <cell r="CO2023" t="str">
            <v>Official VaR</v>
          </cell>
          <cell r="CP2023">
            <v>0</v>
          </cell>
          <cell r="CQ2023">
            <v>30</v>
          </cell>
          <cell r="CR2023">
            <v>1</v>
          </cell>
        </row>
        <row r="2024">
          <cell r="CM2024" t="str">
            <v>50944_34_1</v>
          </cell>
          <cell r="CN2024" t="str">
            <v>Equity, listed</v>
          </cell>
          <cell r="CO2024" t="str">
            <v>Official VaR</v>
          </cell>
          <cell r="CP2024">
            <v>0</v>
          </cell>
          <cell r="CQ2024">
            <v>34</v>
          </cell>
          <cell r="CR2024">
            <v>1</v>
          </cell>
        </row>
        <row r="2025">
          <cell r="CM2025" t="str">
            <v>50944_46_1</v>
          </cell>
          <cell r="CN2025" t="str">
            <v>Eqt + options</v>
          </cell>
          <cell r="CO2025" t="str">
            <v>Official VaR</v>
          </cell>
          <cell r="CP2025">
            <v>0</v>
          </cell>
          <cell r="CQ2025">
            <v>46</v>
          </cell>
          <cell r="CR2025">
            <v>1</v>
          </cell>
        </row>
        <row r="2026">
          <cell r="CM2026" t="str">
            <v>50944_51_1</v>
          </cell>
          <cell r="CN2026" t="str">
            <v>INT Hist simu contr</v>
          </cell>
          <cell r="CO2026" t="str">
            <v>Official VaR</v>
          </cell>
          <cell r="CP2026">
            <v>0</v>
          </cell>
          <cell r="CQ2026">
            <v>51</v>
          </cell>
          <cell r="CR2026">
            <v>1</v>
          </cell>
        </row>
        <row r="2027">
          <cell r="CM2027" t="str">
            <v>50944_74_1</v>
          </cell>
          <cell r="CN2027" t="str">
            <v>Credit Spread</v>
          </cell>
          <cell r="CO2027" t="str">
            <v>Official VaR</v>
          </cell>
          <cell r="CP2027">
            <v>0</v>
          </cell>
          <cell r="CQ2027">
            <v>74</v>
          </cell>
          <cell r="CR2027">
            <v>1</v>
          </cell>
        </row>
        <row r="2028">
          <cell r="CM2028" t="str">
            <v>50944_118_1</v>
          </cell>
          <cell r="CN2028" t="str">
            <v>FX risk incl options</v>
          </cell>
          <cell r="CO2028" t="str">
            <v>Official VaR</v>
          </cell>
          <cell r="CP2028">
            <v>0</v>
          </cell>
          <cell r="CQ2028">
            <v>118</v>
          </cell>
          <cell r="CR2028">
            <v>1</v>
          </cell>
        </row>
        <row r="2029">
          <cell r="CM2029" t="str">
            <v>50944_119_1</v>
          </cell>
          <cell r="CN2029" t="str">
            <v>FX risk - HS part</v>
          </cell>
          <cell r="CO2029" t="str">
            <v>Official VaR</v>
          </cell>
          <cell r="CP2029">
            <v>0</v>
          </cell>
          <cell r="CQ2029">
            <v>119</v>
          </cell>
          <cell r="CR2029">
            <v>1</v>
          </cell>
        </row>
        <row r="2030">
          <cell r="CM2030" t="str">
            <v>50944_133_1</v>
          </cell>
          <cell r="CN2030" t="str">
            <v>CS VaR Hist simu</v>
          </cell>
          <cell r="CO2030" t="str">
            <v>Official VaR</v>
          </cell>
          <cell r="CP2030">
            <v>0</v>
          </cell>
          <cell r="CQ2030">
            <v>133</v>
          </cell>
          <cell r="CR2030">
            <v>1</v>
          </cell>
        </row>
        <row r="2031">
          <cell r="CM2031" t="str">
            <v>50944_139_1</v>
          </cell>
          <cell r="CN2031" t="str">
            <v>FX risk - Lin appr</v>
          </cell>
          <cell r="CO2031" t="str">
            <v>Official VaR</v>
          </cell>
          <cell r="CP2031">
            <v>0</v>
          </cell>
          <cell r="CQ2031">
            <v>139</v>
          </cell>
          <cell r="CR2031">
            <v>1</v>
          </cell>
        </row>
        <row r="2032">
          <cell r="CM2032" t="str">
            <v>50944_242_1</v>
          </cell>
          <cell r="CN2032" t="str">
            <v>TOT HS part</v>
          </cell>
          <cell r="CO2032" t="str">
            <v>Official VaR</v>
          </cell>
          <cell r="CP2032">
            <v>0</v>
          </cell>
          <cell r="CQ2032">
            <v>242</v>
          </cell>
          <cell r="CR2032">
            <v>1</v>
          </cell>
        </row>
        <row r="2033">
          <cell r="CM2033" t="str">
            <v>50944_407_1</v>
          </cell>
          <cell r="CN2033" t="str">
            <v>Oil risk</v>
          </cell>
          <cell r="CO2033" t="str">
            <v>Official VaR</v>
          </cell>
          <cell r="CP2033">
            <v>0</v>
          </cell>
          <cell r="CQ2033">
            <v>407</v>
          </cell>
          <cell r="CR2033">
            <v>1</v>
          </cell>
        </row>
        <row r="2034">
          <cell r="CM2034" t="str">
            <v>50952_1_1</v>
          </cell>
          <cell r="CN2034" t="str">
            <v>Interest rate</v>
          </cell>
          <cell r="CO2034" t="str">
            <v>Official VaR</v>
          </cell>
          <cell r="CP2034">
            <v>0</v>
          </cell>
          <cell r="CQ2034">
            <v>1</v>
          </cell>
          <cell r="CR2034">
            <v>1</v>
          </cell>
        </row>
        <row r="2035">
          <cell r="CM2035" t="str">
            <v>50952_3_1</v>
          </cell>
          <cell r="CN2035" t="str">
            <v>Equity (old)</v>
          </cell>
          <cell r="CO2035" t="str">
            <v>Official VaR</v>
          </cell>
          <cell r="CP2035">
            <v>0</v>
          </cell>
          <cell r="CQ2035">
            <v>3</v>
          </cell>
          <cell r="CR2035">
            <v>1</v>
          </cell>
        </row>
        <row r="2036">
          <cell r="CM2036" t="str">
            <v>50952_8_1</v>
          </cell>
          <cell r="CN2036" t="str">
            <v>Equity, non-listed</v>
          </cell>
          <cell r="CO2036" t="str">
            <v>Official VaR</v>
          </cell>
          <cell r="CP2036">
            <v>0</v>
          </cell>
          <cell r="CQ2036">
            <v>8</v>
          </cell>
          <cell r="CR2036">
            <v>1</v>
          </cell>
        </row>
        <row r="2037">
          <cell r="CM2037" t="str">
            <v>50952_13_1</v>
          </cell>
          <cell r="CN2037" t="str">
            <v>Total equity</v>
          </cell>
          <cell r="CO2037" t="str">
            <v>Official VaR</v>
          </cell>
          <cell r="CP2037">
            <v>0</v>
          </cell>
          <cell r="CQ2037">
            <v>13</v>
          </cell>
          <cell r="CR2037">
            <v>1</v>
          </cell>
        </row>
        <row r="2038">
          <cell r="CM2038" t="str">
            <v>50952_16_1</v>
          </cell>
          <cell r="CN2038" t="str">
            <v>Total risk + EQopt</v>
          </cell>
          <cell r="CO2038" t="str">
            <v>Official VaR</v>
          </cell>
          <cell r="CP2038">
            <v>0</v>
          </cell>
          <cell r="CQ2038">
            <v>16</v>
          </cell>
          <cell r="CR2038">
            <v>1</v>
          </cell>
        </row>
        <row r="2039">
          <cell r="CM2039" t="str">
            <v>50952_30_1</v>
          </cell>
          <cell r="CN2039" t="str">
            <v>Total IR risk</v>
          </cell>
          <cell r="CO2039" t="str">
            <v>Official VaR</v>
          </cell>
          <cell r="CP2039">
            <v>0</v>
          </cell>
          <cell r="CQ2039">
            <v>30</v>
          </cell>
          <cell r="CR2039">
            <v>1</v>
          </cell>
        </row>
        <row r="2040">
          <cell r="CM2040" t="str">
            <v>50952_34_1</v>
          </cell>
          <cell r="CN2040" t="str">
            <v>Equity, listed</v>
          </cell>
          <cell r="CO2040" t="str">
            <v>Official VaR</v>
          </cell>
          <cell r="CP2040">
            <v>0</v>
          </cell>
          <cell r="CQ2040">
            <v>34</v>
          </cell>
          <cell r="CR2040">
            <v>1</v>
          </cell>
        </row>
        <row r="2041">
          <cell r="CM2041" t="str">
            <v>50952_46_1</v>
          </cell>
          <cell r="CN2041" t="str">
            <v>Eqt + options</v>
          </cell>
          <cell r="CO2041" t="str">
            <v>Official VaR</v>
          </cell>
          <cell r="CP2041">
            <v>0</v>
          </cell>
          <cell r="CQ2041">
            <v>46</v>
          </cell>
          <cell r="CR2041">
            <v>1</v>
          </cell>
        </row>
        <row r="2042">
          <cell r="CM2042" t="str">
            <v>50952_51_1</v>
          </cell>
          <cell r="CN2042" t="str">
            <v>INT Hist simu contr</v>
          </cell>
          <cell r="CO2042" t="str">
            <v>Official VaR</v>
          </cell>
          <cell r="CP2042">
            <v>0</v>
          </cell>
          <cell r="CQ2042">
            <v>51</v>
          </cell>
          <cell r="CR2042">
            <v>1</v>
          </cell>
        </row>
        <row r="2043">
          <cell r="CM2043" t="str">
            <v>50952_74_1</v>
          </cell>
          <cell r="CN2043" t="str">
            <v>Credit Spread</v>
          </cell>
          <cell r="CO2043" t="str">
            <v>Official VaR</v>
          </cell>
          <cell r="CP2043">
            <v>0</v>
          </cell>
          <cell r="CQ2043">
            <v>74</v>
          </cell>
          <cell r="CR2043">
            <v>1</v>
          </cell>
        </row>
        <row r="2044">
          <cell r="CM2044" t="str">
            <v>50952_118_1</v>
          </cell>
          <cell r="CN2044" t="str">
            <v>FX risk incl options</v>
          </cell>
          <cell r="CO2044" t="str">
            <v>Official VaR</v>
          </cell>
          <cell r="CP2044">
            <v>0</v>
          </cell>
          <cell r="CQ2044">
            <v>118</v>
          </cell>
          <cell r="CR2044">
            <v>1</v>
          </cell>
        </row>
        <row r="2045">
          <cell r="CM2045" t="str">
            <v>50952_119_1</v>
          </cell>
          <cell r="CN2045" t="str">
            <v>FX risk - HS part</v>
          </cell>
          <cell r="CO2045" t="str">
            <v>Official VaR</v>
          </cell>
          <cell r="CP2045">
            <v>0</v>
          </cell>
          <cell r="CQ2045">
            <v>119</v>
          </cell>
          <cell r="CR2045">
            <v>1</v>
          </cell>
        </row>
        <row r="2046">
          <cell r="CM2046" t="str">
            <v>50952_133_1</v>
          </cell>
          <cell r="CN2046" t="str">
            <v>CS VaR Hist simu</v>
          </cell>
          <cell r="CO2046" t="str">
            <v>Official VaR</v>
          </cell>
          <cell r="CP2046">
            <v>0</v>
          </cell>
          <cell r="CQ2046">
            <v>133</v>
          </cell>
          <cell r="CR2046">
            <v>1</v>
          </cell>
        </row>
        <row r="2047">
          <cell r="CM2047" t="str">
            <v>50952_139_1</v>
          </cell>
          <cell r="CN2047" t="str">
            <v>FX risk - Lin appr</v>
          </cell>
          <cell r="CO2047" t="str">
            <v>Official VaR</v>
          </cell>
          <cell r="CP2047">
            <v>0</v>
          </cell>
          <cell r="CQ2047">
            <v>139</v>
          </cell>
          <cell r="CR2047">
            <v>1</v>
          </cell>
        </row>
        <row r="2048">
          <cell r="CM2048" t="str">
            <v>50952_242_1</v>
          </cell>
          <cell r="CN2048" t="str">
            <v>TOT HS part</v>
          </cell>
          <cell r="CO2048" t="str">
            <v>Official VaR</v>
          </cell>
          <cell r="CP2048">
            <v>0</v>
          </cell>
          <cell r="CQ2048">
            <v>242</v>
          </cell>
          <cell r="CR2048">
            <v>1</v>
          </cell>
        </row>
        <row r="2049">
          <cell r="CM2049" t="str">
            <v>50952_407_1</v>
          </cell>
          <cell r="CN2049" t="str">
            <v>Oil risk</v>
          </cell>
          <cell r="CO2049" t="str">
            <v>Official VaR</v>
          </cell>
          <cell r="CP2049">
            <v>0</v>
          </cell>
          <cell r="CQ2049">
            <v>407</v>
          </cell>
          <cell r="CR2049">
            <v>1</v>
          </cell>
        </row>
        <row r="2050">
          <cell r="CM2050" t="str">
            <v>50953_1_1</v>
          </cell>
          <cell r="CN2050" t="str">
            <v>Interest rate</v>
          </cell>
          <cell r="CO2050" t="str">
            <v>Official VaR</v>
          </cell>
          <cell r="CP2050">
            <v>0</v>
          </cell>
          <cell r="CQ2050">
            <v>1</v>
          </cell>
          <cell r="CR2050">
            <v>1</v>
          </cell>
        </row>
        <row r="2051">
          <cell r="CM2051" t="str">
            <v>50953_3_1</v>
          </cell>
          <cell r="CN2051" t="str">
            <v>Equity (old)</v>
          </cell>
          <cell r="CO2051" t="str">
            <v>Official VaR</v>
          </cell>
          <cell r="CP2051">
            <v>0</v>
          </cell>
          <cell r="CQ2051">
            <v>3</v>
          </cell>
          <cell r="CR2051">
            <v>1</v>
          </cell>
        </row>
        <row r="2052">
          <cell r="CM2052" t="str">
            <v>50953_8_1</v>
          </cell>
          <cell r="CN2052" t="str">
            <v>Equity, non-listed</v>
          </cell>
          <cell r="CO2052" t="str">
            <v>Official VaR</v>
          </cell>
          <cell r="CP2052">
            <v>0</v>
          </cell>
          <cell r="CQ2052">
            <v>8</v>
          </cell>
          <cell r="CR2052">
            <v>1</v>
          </cell>
        </row>
        <row r="2053">
          <cell r="CM2053" t="str">
            <v>50953_13_1</v>
          </cell>
          <cell r="CN2053" t="str">
            <v>Total equity</v>
          </cell>
          <cell r="CO2053" t="str">
            <v>Official VaR</v>
          </cell>
          <cell r="CP2053">
            <v>0</v>
          </cell>
          <cell r="CQ2053">
            <v>13</v>
          </cell>
          <cell r="CR2053">
            <v>1</v>
          </cell>
        </row>
        <row r="2054">
          <cell r="CM2054" t="str">
            <v>50953_16_1</v>
          </cell>
          <cell r="CN2054" t="str">
            <v>Total risk + EQopt</v>
          </cell>
          <cell r="CO2054" t="str">
            <v>Official VaR</v>
          </cell>
          <cell r="CP2054">
            <v>0</v>
          </cell>
          <cell r="CQ2054">
            <v>16</v>
          </cell>
          <cell r="CR2054">
            <v>1</v>
          </cell>
        </row>
        <row r="2055">
          <cell r="CM2055" t="str">
            <v>50953_30_1</v>
          </cell>
          <cell r="CN2055" t="str">
            <v>Total IR risk</v>
          </cell>
          <cell r="CO2055" t="str">
            <v>Official VaR</v>
          </cell>
          <cell r="CP2055">
            <v>0</v>
          </cell>
          <cell r="CQ2055">
            <v>30</v>
          </cell>
          <cell r="CR2055">
            <v>1</v>
          </cell>
        </row>
        <row r="2056">
          <cell r="CM2056" t="str">
            <v>50953_34_1</v>
          </cell>
          <cell r="CN2056" t="str">
            <v>Equity, listed</v>
          </cell>
          <cell r="CO2056" t="str">
            <v>Official VaR</v>
          </cell>
          <cell r="CP2056">
            <v>0</v>
          </cell>
          <cell r="CQ2056">
            <v>34</v>
          </cell>
          <cell r="CR2056">
            <v>1</v>
          </cell>
        </row>
        <row r="2057">
          <cell r="CM2057" t="str">
            <v>50953_46_1</v>
          </cell>
          <cell r="CN2057" t="str">
            <v>Eqt + options</v>
          </cell>
          <cell r="CO2057" t="str">
            <v>Official VaR</v>
          </cell>
          <cell r="CP2057">
            <v>0</v>
          </cell>
          <cell r="CQ2057">
            <v>46</v>
          </cell>
          <cell r="CR2057">
            <v>1</v>
          </cell>
        </row>
        <row r="2058">
          <cell r="CM2058" t="str">
            <v>50953_51_1</v>
          </cell>
          <cell r="CN2058" t="str">
            <v>INT Hist simu contr</v>
          </cell>
          <cell r="CO2058" t="str">
            <v>Official VaR</v>
          </cell>
          <cell r="CP2058">
            <v>0</v>
          </cell>
          <cell r="CQ2058">
            <v>51</v>
          </cell>
          <cell r="CR2058">
            <v>1</v>
          </cell>
        </row>
        <row r="2059">
          <cell r="CM2059" t="str">
            <v>50953_74_1</v>
          </cell>
          <cell r="CN2059" t="str">
            <v>Credit Spread</v>
          </cell>
          <cell r="CO2059" t="str">
            <v>Official VaR</v>
          </cell>
          <cell r="CP2059">
            <v>0</v>
          </cell>
          <cell r="CQ2059">
            <v>74</v>
          </cell>
          <cell r="CR2059">
            <v>1</v>
          </cell>
        </row>
        <row r="2060">
          <cell r="CM2060" t="str">
            <v>50953_118_1</v>
          </cell>
          <cell r="CN2060" t="str">
            <v>FX risk incl options</v>
          </cell>
          <cell r="CO2060" t="str">
            <v>Official VaR</v>
          </cell>
          <cell r="CP2060">
            <v>0</v>
          </cell>
          <cell r="CQ2060">
            <v>118</v>
          </cell>
          <cell r="CR2060">
            <v>1</v>
          </cell>
        </row>
        <row r="2061">
          <cell r="CM2061" t="str">
            <v>50953_119_1</v>
          </cell>
          <cell r="CN2061" t="str">
            <v>FX risk - HS part</v>
          </cell>
          <cell r="CO2061" t="str">
            <v>Official VaR</v>
          </cell>
          <cell r="CP2061">
            <v>0</v>
          </cell>
          <cell r="CQ2061">
            <v>119</v>
          </cell>
          <cell r="CR2061">
            <v>1</v>
          </cell>
        </row>
        <row r="2062">
          <cell r="CM2062" t="str">
            <v>50953_133_1</v>
          </cell>
          <cell r="CN2062" t="str">
            <v>CS VaR Hist simu</v>
          </cell>
          <cell r="CO2062" t="str">
            <v>Official VaR</v>
          </cell>
          <cell r="CP2062">
            <v>0</v>
          </cell>
          <cell r="CQ2062">
            <v>133</v>
          </cell>
          <cell r="CR2062">
            <v>1</v>
          </cell>
        </row>
        <row r="2063">
          <cell r="CM2063" t="str">
            <v>50953_139_1</v>
          </cell>
          <cell r="CN2063" t="str">
            <v>FX risk - Lin appr</v>
          </cell>
          <cell r="CO2063" t="str">
            <v>Official VaR</v>
          </cell>
          <cell r="CP2063">
            <v>0</v>
          </cell>
          <cell r="CQ2063">
            <v>139</v>
          </cell>
          <cell r="CR2063">
            <v>1</v>
          </cell>
        </row>
        <row r="2064">
          <cell r="CM2064" t="str">
            <v>50953_242_1</v>
          </cell>
          <cell r="CN2064" t="str">
            <v>TOT HS part</v>
          </cell>
          <cell r="CO2064" t="str">
            <v>Official VaR</v>
          </cell>
          <cell r="CP2064">
            <v>0</v>
          </cell>
          <cell r="CQ2064">
            <v>242</v>
          </cell>
          <cell r="CR2064">
            <v>1</v>
          </cell>
        </row>
        <row r="2065">
          <cell r="CM2065" t="str">
            <v>50953_407_1</v>
          </cell>
          <cell r="CN2065" t="str">
            <v>Oil risk</v>
          </cell>
          <cell r="CO2065" t="str">
            <v>Official VaR</v>
          </cell>
          <cell r="CP2065">
            <v>0</v>
          </cell>
          <cell r="CQ2065">
            <v>407</v>
          </cell>
          <cell r="CR2065">
            <v>1</v>
          </cell>
        </row>
        <row r="2066">
          <cell r="CM2066" t="str">
            <v>50954_1_1</v>
          </cell>
          <cell r="CN2066" t="str">
            <v>Interest rate</v>
          </cell>
          <cell r="CO2066" t="str">
            <v>Official VaR</v>
          </cell>
          <cell r="CP2066">
            <v>0</v>
          </cell>
          <cell r="CQ2066">
            <v>1</v>
          </cell>
          <cell r="CR2066">
            <v>1</v>
          </cell>
        </row>
        <row r="2067">
          <cell r="CM2067" t="str">
            <v>50954_3_1</v>
          </cell>
          <cell r="CN2067" t="str">
            <v>Equity (old)</v>
          </cell>
          <cell r="CO2067" t="str">
            <v>Official VaR</v>
          </cell>
          <cell r="CP2067">
            <v>0</v>
          </cell>
          <cell r="CQ2067">
            <v>3</v>
          </cell>
          <cell r="CR2067">
            <v>1</v>
          </cell>
        </row>
        <row r="2068">
          <cell r="CM2068" t="str">
            <v>50954_8_1</v>
          </cell>
          <cell r="CN2068" t="str">
            <v>Equity, non-listed</v>
          </cell>
          <cell r="CO2068" t="str">
            <v>Official VaR</v>
          </cell>
          <cell r="CP2068">
            <v>0</v>
          </cell>
          <cell r="CQ2068">
            <v>8</v>
          </cell>
          <cell r="CR2068">
            <v>1</v>
          </cell>
        </row>
        <row r="2069">
          <cell r="CM2069" t="str">
            <v>50954_13_1</v>
          </cell>
          <cell r="CN2069" t="str">
            <v>Total equity</v>
          </cell>
          <cell r="CO2069" t="str">
            <v>Official VaR</v>
          </cell>
          <cell r="CP2069">
            <v>0</v>
          </cell>
          <cell r="CQ2069">
            <v>13</v>
          </cell>
          <cell r="CR2069">
            <v>1</v>
          </cell>
        </row>
        <row r="2070">
          <cell r="CM2070" t="str">
            <v>50954_16_1</v>
          </cell>
          <cell r="CN2070" t="str">
            <v>Total risk + EQopt</v>
          </cell>
          <cell r="CO2070" t="str">
            <v>Official VaR</v>
          </cell>
          <cell r="CP2070">
            <v>0</v>
          </cell>
          <cell r="CQ2070">
            <v>16</v>
          </cell>
          <cell r="CR2070">
            <v>1</v>
          </cell>
        </row>
        <row r="2071">
          <cell r="CM2071" t="str">
            <v>50954_30_1</v>
          </cell>
          <cell r="CN2071" t="str">
            <v>Total IR risk</v>
          </cell>
          <cell r="CO2071" t="str">
            <v>Official VaR</v>
          </cell>
          <cell r="CP2071">
            <v>0</v>
          </cell>
          <cell r="CQ2071">
            <v>30</v>
          </cell>
          <cell r="CR2071">
            <v>1</v>
          </cell>
        </row>
        <row r="2072">
          <cell r="CM2072" t="str">
            <v>50954_34_1</v>
          </cell>
          <cell r="CN2072" t="str">
            <v>Equity, listed</v>
          </cell>
          <cell r="CO2072" t="str">
            <v>Official VaR</v>
          </cell>
          <cell r="CP2072">
            <v>0</v>
          </cell>
          <cell r="CQ2072">
            <v>34</v>
          </cell>
          <cell r="CR2072">
            <v>1</v>
          </cell>
        </row>
        <row r="2073">
          <cell r="CM2073" t="str">
            <v>50954_46_1</v>
          </cell>
          <cell r="CN2073" t="str">
            <v>Eqt + options</v>
          </cell>
          <cell r="CO2073" t="str">
            <v>Official VaR</v>
          </cell>
          <cell r="CP2073">
            <v>0</v>
          </cell>
          <cell r="CQ2073">
            <v>46</v>
          </cell>
          <cell r="CR2073">
            <v>1</v>
          </cell>
        </row>
        <row r="2074">
          <cell r="CM2074" t="str">
            <v>50954_51_1</v>
          </cell>
          <cell r="CN2074" t="str">
            <v>INT Hist simu contr</v>
          </cell>
          <cell r="CO2074" t="str">
            <v>Official VaR</v>
          </cell>
          <cell r="CP2074">
            <v>0</v>
          </cell>
          <cell r="CQ2074">
            <v>51</v>
          </cell>
          <cell r="CR2074">
            <v>1</v>
          </cell>
        </row>
        <row r="2075">
          <cell r="CM2075" t="str">
            <v>50954_74_1</v>
          </cell>
          <cell r="CN2075" t="str">
            <v>Credit Spread</v>
          </cell>
          <cell r="CO2075" t="str">
            <v>Official VaR</v>
          </cell>
          <cell r="CP2075">
            <v>0</v>
          </cell>
          <cell r="CQ2075">
            <v>74</v>
          </cell>
          <cell r="CR2075">
            <v>1</v>
          </cell>
        </row>
        <row r="2076">
          <cell r="CM2076" t="str">
            <v>50954_118_1</v>
          </cell>
          <cell r="CN2076" t="str">
            <v>FX risk incl options</v>
          </cell>
          <cell r="CO2076" t="str">
            <v>Official VaR</v>
          </cell>
          <cell r="CP2076">
            <v>0</v>
          </cell>
          <cell r="CQ2076">
            <v>118</v>
          </cell>
          <cell r="CR2076">
            <v>1</v>
          </cell>
        </row>
        <row r="2077">
          <cell r="CM2077" t="str">
            <v>50954_119_1</v>
          </cell>
          <cell r="CN2077" t="str">
            <v>FX risk - HS part</v>
          </cell>
          <cell r="CO2077" t="str">
            <v>Official VaR</v>
          </cell>
          <cell r="CP2077">
            <v>0</v>
          </cell>
          <cell r="CQ2077">
            <v>119</v>
          </cell>
          <cell r="CR2077">
            <v>1</v>
          </cell>
        </row>
        <row r="2078">
          <cell r="CM2078" t="str">
            <v>50954_133_1</v>
          </cell>
          <cell r="CN2078" t="str">
            <v>CS VaR Hist simu</v>
          </cell>
          <cell r="CO2078" t="str">
            <v>Official VaR</v>
          </cell>
          <cell r="CP2078">
            <v>0</v>
          </cell>
          <cell r="CQ2078">
            <v>133</v>
          </cell>
          <cell r="CR2078">
            <v>1</v>
          </cell>
        </row>
        <row r="2079">
          <cell r="CM2079" t="str">
            <v>50954_139_1</v>
          </cell>
          <cell r="CN2079" t="str">
            <v>FX risk - Lin appr</v>
          </cell>
          <cell r="CO2079" t="str">
            <v>Official VaR</v>
          </cell>
          <cell r="CP2079">
            <v>0</v>
          </cell>
          <cell r="CQ2079">
            <v>139</v>
          </cell>
          <cell r="CR2079">
            <v>1</v>
          </cell>
        </row>
        <row r="2080">
          <cell r="CM2080" t="str">
            <v>50954_242_1</v>
          </cell>
          <cell r="CN2080" t="str">
            <v>TOT HS part</v>
          </cell>
          <cell r="CO2080" t="str">
            <v>Official VaR</v>
          </cell>
          <cell r="CP2080">
            <v>0</v>
          </cell>
          <cell r="CQ2080">
            <v>242</v>
          </cell>
          <cell r="CR2080">
            <v>1</v>
          </cell>
        </row>
        <row r="2081">
          <cell r="CM2081" t="str">
            <v>50954_407_1</v>
          </cell>
          <cell r="CN2081" t="str">
            <v>Oil risk</v>
          </cell>
          <cell r="CO2081" t="str">
            <v>Official VaR</v>
          </cell>
          <cell r="CP2081">
            <v>0</v>
          </cell>
          <cell r="CQ2081">
            <v>407</v>
          </cell>
          <cell r="CR2081">
            <v>1</v>
          </cell>
        </row>
        <row r="2082">
          <cell r="CM2082" t="str">
            <v>53300_1_1</v>
          </cell>
          <cell r="CN2082" t="str">
            <v>Interest rate</v>
          </cell>
          <cell r="CO2082" t="str">
            <v>Official VaR</v>
          </cell>
          <cell r="CP2082">
            <v>3850362.593344436</v>
          </cell>
          <cell r="CQ2082">
            <v>1</v>
          </cell>
          <cell r="CR2082">
            <v>1</v>
          </cell>
        </row>
        <row r="2083">
          <cell r="CM2083" t="str">
            <v>53300_3_1</v>
          </cell>
          <cell r="CN2083" t="str">
            <v>Equity (old)</v>
          </cell>
          <cell r="CO2083" t="str">
            <v>Official VaR</v>
          </cell>
          <cell r="CP2083">
            <v>0</v>
          </cell>
          <cell r="CQ2083">
            <v>3</v>
          </cell>
          <cell r="CR2083">
            <v>1</v>
          </cell>
        </row>
        <row r="2084">
          <cell r="CM2084" t="str">
            <v>53300_8_1</v>
          </cell>
          <cell r="CN2084" t="str">
            <v>Equity, non-listed</v>
          </cell>
          <cell r="CO2084" t="str">
            <v>Official VaR</v>
          </cell>
          <cell r="CP2084">
            <v>0</v>
          </cell>
          <cell r="CQ2084">
            <v>8</v>
          </cell>
          <cell r="CR2084">
            <v>1</v>
          </cell>
        </row>
        <row r="2085">
          <cell r="CM2085" t="str">
            <v>53300_13_1</v>
          </cell>
          <cell r="CN2085" t="str">
            <v>Total equity</v>
          </cell>
          <cell r="CO2085" t="str">
            <v>Official VaR</v>
          </cell>
          <cell r="CP2085">
            <v>0</v>
          </cell>
          <cell r="CQ2085">
            <v>13</v>
          </cell>
          <cell r="CR2085">
            <v>1</v>
          </cell>
        </row>
        <row r="2086">
          <cell r="CM2086" t="str">
            <v>53300_16_1</v>
          </cell>
          <cell r="CN2086" t="str">
            <v>Total risk + EQopt</v>
          </cell>
          <cell r="CO2086" t="str">
            <v>Official VaR</v>
          </cell>
          <cell r="CP2086">
            <v>4025451.7751023248</v>
          </cell>
          <cell r="CQ2086">
            <v>16</v>
          </cell>
          <cell r="CR2086">
            <v>1</v>
          </cell>
        </row>
        <row r="2087">
          <cell r="CM2087" t="str">
            <v>53300_30_1</v>
          </cell>
          <cell r="CN2087" t="str">
            <v>Total IR risk</v>
          </cell>
          <cell r="CO2087" t="str">
            <v>Official VaR</v>
          </cell>
          <cell r="CP2087">
            <v>3870393.945438365</v>
          </cell>
          <cell r="CQ2087">
            <v>30</v>
          </cell>
          <cell r="CR2087">
            <v>1</v>
          </cell>
        </row>
        <row r="2088">
          <cell r="CM2088" t="str">
            <v>53300_46_1</v>
          </cell>
          <cell r="CN2088" t="str">
            <v>Eqt + options</v>
          </cell>
          <cell r="CO2088" t="str">
            <v>Official VaR</v>
          </cell>
          <cell r="CP2088">
            <v>0</v>
          </cell>
          <cell r="CQ2088">
            <v>46</v>
          </cell>
          <cell r="CR2088">
            <v>1</v>
          </cell>
        </row>
        <row r="2089">
          <cell r="CM2089" t="str">
            <v>53300_51_1</v>
          </cell>
          <cell r="CN2089" t="str">
            <v>INT Hist simu contr</v>
          </cell>
          <cell r="CO2089" t="str">
            <v>Official VaR</v>
          </cell>
          <cell r="CP2089">
            <v>3870393.945438365</v>
          </cell>
          <cell r="CQ2089">
            <v>51</v>
          </cell>
          <cell r="CR2089">
            <v>1</v>
          </cell>
        </row>
        <row r="2090">
          <cell r="CM2090" t="str">
            <v>53300_74_1</v>
          </cell>
          <cell r="CN2090" t="str">
            <v>Credit Spread</v>
          </cell>
          <cell r="CO2090" t="str">
            <v>Official VaR</v>
          </cell>
          <cell r="CP2090">
            <v>3034670.7402940202</v>
          </cell>
          <cell r="CQ2090">
            <v>74</v>
          </cell>
          <cell r="CR2090">
            <v>1</v>
          </cell>
        </row>
        <row r="2091">
          <cell r="CM2091" t="str">
            <v>53300_118_1</v>
          </cell>
          <cell r="CN2091" t="str">
            <v>FX risk incl options</v>
          </cell>
          <cell r="CO2091" t="str">
            <v>Official VaR</v>
          </cell>
          <cell r="CP2091">
            <v>836048.90973540291</v>
          </cell>
          <cell r="CQ2091">
            <v>118</v>
          </cell>
          <cell r="CR2091">
            <v>1</v>
          </cell>
        </row>
        <row r="2092">
          <cell r="CM2092" t="str">
            <v>53300_119_1</v>
          </cell>
          <cell r="CN2092" t="str">
            <v>FX risk - HS part</v>
          </cell>
          <cell r="CO2092" t="str">
            <v>Official VaR</v>
          </cell>
          <cell r="CP2092">
            <v>836048.90973540291</v>
          </cell>
          <cell r="CQ2092">
            <v>119</v>
          </cell>
          <cell r="CR2092">
            <v>1</v>
          </cell>
        </row>
        <row r="2093">
          <cell r="CM2093" t="str">
            <v>53300_133_1</v>
          </cell>
          <cell r="CN2093" t="str">
            <v>CS VaR Hist simu</v>
          </cell>
          <cell r="CO2093" t="str">
            <v>Official VaR</v>
          </cell>
          <cell r="CP2093">
            <v>3034670.7402940202</v>
          </cell>
          <cell r="CQ2093">
            <v>133</v>
          </cell>
          <cell r="CR2093">
            <v>1</v>
          </cell>
        </row>
        <row r="2094">
          <cell r="CM2094" t="str">
            <v>53300_139_1</v>
          </cell>
          <cell r="CN2094" t="str">
            <v>FX risk - Lin appr</v>
          </cell>
          <cell r="CO2094" t="str">
            <v>Official VaR</v>
          </cell>
          <cell r="CP2094">
            <v>836048.90973540291</v>
          </cell>
          <cell r="CQ2094">
            <v>139</v>
          </cell>
          <cell r="CR2094">
            <v>1</v>
          </cell>
        </row>
        <row r="2095">
          <cell r="CM2095" t="str">
            <v>53300_242_1</v>
          </cell>
          <cell r="CN2095" t="str">
            <v>TOT HS part</v>
          </cell>
          <cell r="CO2095" t="str">
            <v>Official VaR</v>
          </cell>
          <cell r="CP2095">
            <v>4025451.7751023248</v>
          </cell>
          <cell r="CQ2095">
            <v>242</v>
          </cell>
          <cell r="CR2095">
            <v>1</v>
          </cell>
        </row>
        <row r="2096">
          <cell r="CM2096" t="str">
            <v>53300_407_1</v>
          </cell>
          <cell r="CN2096" t="str">
            <v>Oil risk</v>
          </cell>
          <cell r="CO2096" t="str">
            <v>Official VaR</v>
          </cell>
          <cell r="CP2096">
            <v>0</v>
          </cell>
          <cell r="CQ2096">
            <v>407</v>
          </cell>
          <cell r="CR2096">
            <v>1</v>
          </cell>
        </row>
        <row r="2097">
          <cell r="CM2097" t="str">
            <v>53300_530_1</v>
          </cell>
          <cell r="CN2097" t="str">
            <v>Commodity Risk</v>
          </cell>
          <cell r="CO2097" t="str">
            <v>Official VaR</v>
          </cell>
          <cell r="CP2097">
            <v>0</v>
          </cell>
          <cell r="CQ2097">
            <v>530</v>
          </cell>
          <cell r="CR2097">
            <v>1</v>
          </cell>
        </row>
        <row r="2098">
          <cell r="CM2098" t="str">
            <v>53310_1_1</v>
          </cell>
          <cell r="CN2098" t="str">
            <v>Interest rate</v>
          </cell>
          <cell r="CO2098" t="str">
            <v>Official VaR</v>
          </cell>
          <cell r="CP2098">
            <v>3815714.5093551474</v>
          </cell>
          <cell r="CQ2098">
            <v>1</v>
          </cell>
          <cell r="CR2098">
            <v>1</v>
          </cell>
        </row>
        <row r="2099">
          <cell r="CM2099" t="str">
            <v>53310_3_1</v>
          </cell>
          <cell r="CN2099" t="str">
            <v>Equity (old)</v>
          </cell>
          <cell r="CO2099" t="str">
            <v>Official VaR</v>
          </cell>
          <cell r="CP2099">
            <v>0</v>
          </cell>
          <cell r="CQ2099">
            <v>3</v>
          </cell>
          <cell r="CR2099">
            <v>1</v>
          </cell>
        </row>
        <row r="2100">
          <cell r="CM2100" t="str">
            <v>53310_13_1</v>
          </cell>
          <cell r="CN2100" t="str">
            <v>Total equity</v>
          </cell>
          <cell r="CO2100" t="str">
            <v>Official VaR</v>
          </cell>
          <cell r="CP2100">
            <v>0</v>
          </cell>
          <cell r="CQ2100">
            <v>13</v>
          </cell>
          <cell r="CR2100">
            <v>1</v>
          </cell>
        </row>
        <row r="2101">
          <cell r="CM2101" t="str">
            <v>53310_16_1</v>
          </cell>
          <cell r="CN2101" t="str">
            <v>Total risk + EQopt</v>
          </cell>
          <cell r="CO2101" t="str">
            <v>Official VaR</v>
          </cell>
          <cell r="CP2101">
            <v>3925745.4405042105</v>
          </cell>
          <cell r="CQ2101">
            <v>16</v>
          </cell>
          <cell r="CR2101">
            <v>1</v>
          </cell>
        </row>
        <row r="2102">
          <cell r="CM2102" t="str">
            <v>53310_30_1</v>
          </cell>
          <cell r="CN2102" t="str">
            <v>Total IR risk</v>
          </cell>
          <cell r="CO2102" t="str">
            <v>Official VaR</v>
          </cell>
          <cell r="CP2102">
            <v>3841832.9353899034</v>
          </cell>
          <cell r="CQ2102">
            <v>30</v>
          </cell>
          <cell r="CR2102">
            <v>1</v>
          </cell>
        </row>
        <row r="2103">
          <cell r="CM2103" t="str">
            <v>53310_46_1</v>
          </cell>
          <cell r="CN2103" t="str">
            <v>Eqt + options</v>
          </cell>
          <cell r="CO2103" t="str">
            <v>Official VaR</v>
          </cell>
          <cell r="CP2103">
            <v>0</v>
          </cell>
          <cell r="CQ2103">
            <v>46</v>
          </cell>
          <cell r="CR2103">
            <v>1</v>
          </cell>
        </row>
        <row r="2104">
          <cell r="CM2104" t="str">
            <v>53310_51_1</v>
          </cell>
          <cell r="CN2104" t="str">
            <v>INT Hist simu contr</v>
          </cell>
          <cell r="CO2104" t="str">
            <v>Official VaR</v>
          </cell>
          <cell r="CP2104">
            <v>3841832.9353899034</v>
          </cell>
          <cell r="CQ2104">
            <v>51</v>
          </cell>
          <cell r="CR2104">
            <v>1</v>
          </cell>
        </row>
        <row r="2105">
          <cell r="CM2105" t="str">
            <v>53310_74_1</v>
          </cell>
          <cell r="CN2105" t="str">
            <v>Credit Spread</v>
          </cell>
          <cell r="CO2105" t="str">
            <v>Official VaR</v>
          </cell>
          <cell r="CP2105">
            <v>3034670.7402940202</v>
          </cell>
          <cell r="CQ2105">
            <v>74</v>
          </cell>
          <cell r="CR2105">
            <v>1</v>
          </cell>
        </row>
        <row r="2106">
          <cell r="CM2106" t="str">
            <v>53310_118_1</v>
          </cell>
          <cell r="CN2106" t="str">
            <v>FX risk incl options</v>
          </cell>
          <cell r="CO2106" t="str">
            <v>Official VaR</v>
          </cell>
          <cell r="CP2106">
            <v>603506.62346567481</v>
          </cell>
          <cell r="CQ2106">
            <v>118</v>
          </cell>
          <cell r="CR2106">
            <v>1</v>
          </cell>
        </row>
        <row r="2107">
          <cell r="CM2107" t="str">
            <v>53310_119_1</v>
          </cell>
          <cell r="CN2107" t="str">
            <v>FX risk - HS part</v>
          </cell>
          <cell r="CO2107" t="str">
            <v>Official VaR</v>
          </cell>
          <cell r="CP2107">
            <v>603506.62346567481</v>
          </cell>
          <cell r="CQ2107">
            <v>119</v>
          </cell>
          <cell r="CR2107">
            <v>1</v>
          </cell>
        </row>
        <row r="2108">
          <cell r="CM2108" t="str">
            <v>53310_133_1</v>
          </cell>
          <cell r="CN2108" t="str">
            <v>CS VaR Hist simu</v>
          </cell>
          <cell r="CO2108" t="str">
            <v>Official VaR</v>
          </cell>
          <cell r="CP2108">
            <v>3034670.7402940202</v>
          </cell>
          <cell r="CQ2108">
            <v>133</v>
          </cell>
          <cell r="CR2108">
            <v>1</v>
          </cell>
        </row>
        <row r="2109">
          <cell r="CM2109" t="str">
            <v>53310_139_1</v>
          </cell>
          <cell r="CN2109" t="str">
            <v>FX risk - Lin appr</v>
          </cell>
          <cell r="CO2109" t="str">
            <v>Official VaR</v>
          </cell>
          <cell r="CP2109">
            <v>603506.62346567481</v>
          </cell>
          <cell r="CQ2109">
            <v>139</v>
          </cell>
          <cell r="CR2109">
            <v>1</v>
          </cell>
        </row>
        <row r="2110">
          <cell r="CM2110" t="str">
            <v>53310_242_1</v>
          </cell>
          <cell r="CN2110" t="str">
            <v>TOT HS part</v>
          </cell>
          <cell r="CO2110" t="str">
            <v>Official VaR</v>
          </cell>
          <cell r="CP2110">
            <v>3925745.4405042105</v>
          </cell>
          <cell r="CQ2110">
            <v>242</v>
          </cell>
          <cell r="CR2110">
            <v>1</v>
          </cell>
        </row>
        <row r="2111">
          <cell r="CM2111" t="str">
            <v>53310_407_1</v>
          </cell>
          <cell r="CN2111" t="str">
            <v>Oil risk</v>
          </cell>
          <cell r="CO2111" t="str">
            <v>Official VaR</v>
          </cell>
          <cell r="CP2111">
            <v>0</v>
          </cell>
          <cell r="CQ2111">
            <v>407</v>
          </cell>
          <cell r="CR2111">
            <v>1</v>
          </cell>
        </row>
        <row r="2112">
          <cell r="CM2112" t="str">
            <v>53320_1_1</v>
          </cell>
          <cell r="CN2112" t="str">
            <v>Interest rate</v>
          </cell>
          <cell r="CO2112" t="str">
            <v>Official VaR</v>
          </cell>
          <cell r="CP2112">
            <v>0</v>
          </cell>
          <cell r="CQ2112">
            <v>1</v>
          </cell>
          <cell r="CR2112">
            <v>1</v>
          </cell>
        </row>
        <row r="2113">
          <cell r="CM2113" t="str">
            <v>53320_3_1</v>
          </cell>
          <cell r="CN2113" t="str">
            <v>Equity (old)</v>
          </cell>
          <cell r="CO2113" t="str">
            <v>Official VaR</v>
          </cell>
          <cell r="CP2113">
            <v>0</v>
          </cell>
          <cell r="CQ2113">
            <v>3</v>
          </cell>
          <cell r="CR2113">
            <v>1</v>
          </cell>
        </row>
        <row r="2114">
          <cell r="CM2114" t="str">
            <v>53320_13_1</v>
          </cell>
          <cell r="CN2114" t="str">
            <v>Total equity</v>
          </cell>
          <cell r="CO2114" t="str">
            <v>Official VaR</v>
          </cell>
          <cell r="CP2114">
            <v>0</v>
          </cell>
          <cell r="CQ2114">
            <v>13</v>
          </cell>
          <cell r="CR2114">
            <v>1</v>
          </cell>
        </row>
        <row r="2115">
          <cell r="CM2115" t="str">
            <v>53320_16_1</v>
          </cell>
          <cell r="CN2115" t="str">
            <v>Total risk + EQopt</v>
          </cell>
          <cell r="CO2115" t="str">
            <v>Official VaR</v>
          </cell>
          <cell r="CP2115">
            <v>240861.29135661552</v>
          </cell>
          <cell r="CQ2115">
            <v>16</v>
          </cell>
          <cell r="CR2115">
            <v>1</v>
          </cell>
        </row>
        <row r="2116">
          <cell r="CM2116" t="str">
            <v>53320_30_1</v>
          </cell>
          <cell r="CN2116" t="str">
            <v>Total IR risk</v>
          </cell>
          <cell r="CO2116" t="str">
            <v>Official VaR</v>
          </cell>
          <cell r="CP2116">
            <v>0</v>
          </cell>
          <cell r="CQ2116">
            <v>30</v>
          </cell>
          <cell r="CR2116">
            <v>1</v>
          </cell>
        </row>
        <row r="2117">
          <cell r="CM2117" t="str">
            <v>53320_46_1</v>
          </cell>
          <cell r="CN2117" t="str">
            <v>Eqt + options</v>
          </cell>
          <cell r="CO2117" t="str">
            <v>Official VaR</v>
          </cell>
          <cell r="CP2117">
            <v>0</v>
          </cell>
          <cell r="CQ2117">
            <v>46</v>
          </cell>
          <cell r="CR2117">
            <v>1</v>
          </cell>
        </row>
        <row r="2118">
          <cell r="CM2118" t="str">
            <v>53320_51_1</v>
          </cell>
          <cell r="CN2118" t="str">
            <v>INT Hist simu contr</v>
          </cell>
          <cell r="CO2118" t="str">
            <v>Official VaR</v>
          </cell>
          <cell r="CP2118">
            <v>0</v>
          </cell>
          <cell r="CQ2118">
            <v>51</v>
          </cell>
          <cell r="CR2118">
            <v>1</v>
          </cell>
        </row>
        <row r="2119">
          <cell r="CM2119" t="str">
            <v>53320_74_1</v>
          </cell>
          <cell r="CN2119" t="str">
            <v>Credit Spread</v>
          </cell>
          <cell r="CO2119" t="str">
            <v>Official VaR</v>
          </cell>
          <cell r="CP2119">
            <v>0</v>
          </cell>
          <cell r="CQ2119">
            <v>74</v>
          </cell>
          <cell r="CR2119">
            <v>1</v>
          </cell>
        </row>
        <row r="2120">
          <cell r="CM2120" t="str">
            <v>53320_118_1</v>
          </cell>
          <cell r="CN2120" t="str">
            <v>FX risk incl options</v>
          </cell>
          <cell r="CO2120" t="str">
            <v>Official VaR</v>
          </cell>
          <cell r="CP2120">
            <v>240861.29135661552</v>
          </cell>
          <cell r="CQ2120">
            <v>118</v>
          </cell>
          <cell r="CR2120">
            <v>1</v>
          </cell>
        </row>
        <row r="2121">
          <cell r="CM2121" t="str">
            <v>53320_119_1</v>
          </cell>
          <cell r="CN2121" t="str">
            <v>FX risk - HS part</v>
          </cell>
          <cell r="CO2121" t="str">
            <v>Official VaR</v>
          </cell>
          <cell r="CP2121">
            <v>240861.29135661552</v>
          </cell>
          <cell r="CQ2121">
            <v>119</v>
          </cell>
          <cell r="CR2121">
            <v>1</v>
          </cell>
        </row>
        <row r="2122">
          <cell r="CM2122" t="str">
            <v>53320_133_1</v>
          </cell>
          <cell r="CN2122" t="str">
            <v>CS VaR Hist simu</v>
          </cell>
          <cell r="CO2122" t="str">
            <v>Official VaR</v>
          </cell>
          <cell r="CP2122">
            <v>0</v>
          </cell>
          <cell r="CQ2122">
            <v>133</v>
          </cell>
          <cell r="CR2122">
            <v>1</v>
          </cell>
        </row>
        <row r="2123">
          <cell r="CM2123" t="str">
            <v>53320_139_1</v>
          </cell>
          <cell r="CN2123" t="str">
            <v>FX risk - Lin appr</v>
          </cell>
          <cell r="CO2123" t="str">
            <v>Official VaR</v>
          </cell>
          <cell r="CP2123">
            <v>240861.29135661552</v>
          </cell>
          <cell r="CQ2123">
            <v>139</v>
          </cell>
          <cell r="CR2123">
            <v>1</v>
          </cell>
        </row>
        <row r="2124">
          <cell r="CM2124" t="str">
            <v>53320_242_1</v>
          </cell>
          <cell r="CN2124" t="str">
            <v>TOT HS part</v>
          </cell>
          <cell r="CO2124" t="str">
            <v>Official VaR</v>
          </cell>
          <cell r="CP2124">
            <v>240861.29135661552</v>
          </cell>
          <cell r="CQ2124">
            <v>242</v>
          </cell>
          <cell r="CR2124">
            <v>1</v>
          </cell>
        </row>
        <row r="2125">
          <cell r="CM2125" t="str">
            <v>53320_407_1</v>
          </cell>
          <cell r="CN2125" t="str">
            <v>Oil risk</v>
          </cell>
          <cell r="CO2125" t="str">
            <v>Official VaR</v>
          </cell>
          <cell r="CP2125">
            <v>0</v>
          </cell>
          <cell r="CQ2125">
            <v>407</v>
          </cell>
          <cell r="CR2125">
            <v>1</v>
          </cell>
        </row>
        <row r="2126">
          <cell r="CM2126" t="str">
            <v>53330_1_1</v>
          </cell>
          <cell r="CN2126" t="str">
            <v>Interest rate</v>
          </cell>
          <cell r="CO2126" t="str">
            <v>Official VaR</v>
          </cell>
          <cell r="CP2126">
            <v>164825.46494942432</v>
          </cell>
          <cell r="CQ2126">
            <v>1</v>
          </cell>
          <cell r="CR2126">
            <v>1</v>
          </cell>
        </row>
        <row r="2127">
          <cell r="CM2127" t="str">
            <v>53330_3_1</v>
          </cell>
          <cell r="CN2127" t="str">
            <v>Equity (old)</v>
          </cell>
          <cell r="CO2127" t="str">
            <v>Official VaR</v>
          </cell>
          <cell r="CP2127">
            <v>0</v>
          </cell>
          <cell r="CQ2127">
            <v>3</v>
          </cell>
          <cell r="CR2127">
            <v>1</v>
          </cell>
        </row>
        <row r="2128">
          <cell r="CM2128" t="str">
            <v>53330_13_1</v>
          </cell>
          <cell r="CN2128" t="str">
            <v>Total equity</v>
          </cell>
          <cell r="CO2128" t="str">
            <v>Official VaR</v>
          </cell>
          <cell r="CP2128">
            <v>0</v>
          </cell>
          <cell r="CQ2128">
            <v>13</v>
          </cell>
          <cell r="CR2128">
            <v>1</v>
          </cell>
        </row>
        <row r="2129">
          <cell r="CM2129" t="str">
            <v>53330_16_1</v>
          </cell>
          <cell r="CN2129" t="str">
            <v>Total risk + EQopt</v>
          </cell>
          <cell r="CO2129" t="str">
            <v>Official VaR</v>
          </cell>
          <cell r="CP2129">
            <v>220286.50343508634</v>
          </cell>
          <cell r="CQ2129">
            <v>16</v>
          </cell>
          <cell r="CR2129">
            <v>1</v>
          </cell>
        </row>
        <row r="2130">
          <cell r="CM2130" t="str">
            <v>53330_30_1</v>
          </cell>
          <cell r="CN2130" t="str">
            <v>Total IR risk</v>
          </cell>
          <cell r="CO2130" t="str">
            <v>Official VaR</v>
          </cell>
          <cell r="CP2130">
            <v>182623.92913700503</v>
          </cell>
          <cell r="CQ2130">
            <v>30</v>
          </cell>
          <cell r="CR2130">
            <v>1</v>
          </cell>
        </row>
        <row r="2131">
          <cell r="CM2131" t="str">
            <v>53330_46_1</v>
          </cell>
          <cell r="CN2131" t="str">
            <v>Eqt + options</v>
          </cell>
          <cell r="CO2131" t="str">
            <v>Official VaR</v>
          </cell>
          <cell r="CP2131">
            <v>0</v>
          </cell>
          <cell r="CQ2131">
            <v>46</v>
          </cell>
          <cell r="CR2131">
            <v>1</v>
          </cell>
        </row>
        <row r="2132">
          <cell r="CM2132" t="str">
            <v>53330_51_1</v>
          </cell>
          <cell r="CN2132" t="str">
            <v>INT Hist simu contr</v>
          </cell>
          <cell r="CO2132" t="str">
            <v>Official VaR</v>
          </cell>
          <cell r="CP2132">
            <v>182623.92913700503</v>
          </cell>
          <cell r="CQ2132">
            <v>51</v>
          </cell>
          <cell r="CR2132">
            <v>1</v>
          </cell>
        </row>
        <row r="2133">
          <cell r="CM2133" t="str">
            <v>53330_74_1</v>
          </cell>
          <cell r="CN2133" t="str">
            <v>Credit Spread</v>
          </cell>
          <cell r="CO2133" t="str">
            <v>Official VaR</v>
          </cell>
          <cell r="CP2133">
            <v>0</v>
          </cell>
          <cell r="CQ2133">
            <v>74</v>
          </cell>
          <cell r="CR2133">
            <v>1</v>
          </cell>
        </row>
        <row r="2134">
          <cell r="CM2134" t="str">
            <v>53330_118_1</v>
          </cell>
          <cell r="CN2134" t="str">
            <v>FX risk incl options</v>
          </cell>
          <cell r="CO2134" t="str">
            <v>Official VaR</v>
          </cell>
          <cell r="CP2134">
            <v>95124.940616935579</v>
          </cell>
          <cell r="CQ2134">
            <v>118</v>
          </cell>
          <cell r="CR2134">
            <v>1</v>
          </cell>
        </row>
        <row r="2135">
          <cell r="CM2135" t="str">
            <v>53330_119_1</v>
          </cell>
          <cell r="CN2135" t="str">
            <v>FX risk - HS part</v>
          </cell>
          <cell r="CO2135" t="str">
            <v>Official VaR</v>
          </cell>
          <cell r="CP2135">
            <v>95124.940616935579</v>
          </cell>
          <cell r="CQ2135">
            <v>119</v>
          </cell>
          <cell r="CR2135">
            <v>1</v>
          </cell>
        </row>
        <row r="2136">
          <cell r="CM2136" t="str">
            <v>53330_133_1</v>
          </cell>
          <cell r="CN2136" t="str">
            <v>CS VaR Hist simu</v>
          </cell>
          <cell r="CO2136" t="str">
            <v>Official VaR</v>
          </cell>
          <cell r="CP2136">
            <v>0</v>
          </cell>
          <cell r="CQ2136">
            <v>133</v>
          </cell>
          <cell r="CR2136">
            <v>1</v>
          </cell>
        </row>
        <row r="2137">
          <cell r="CM2137" t="str">
            <v>53330_139_1</v>
          </cell>
          <cell r="CN2137" t="str">
            <v>FX risk - Lin appr</v>
          </cell>
          <cell r="CO2137" t="str">
            <v>Official VaR</v>
          </cell>
          <cell r="CP2137">
            <v>95124.940616935579</v>
          </cell>
          <cell r="CQ2137">
            <v>139</v>
          </cell>
          <cell r="CR2137">
            <v>1</v>
          </cell>
        </row>
        <row r="2138">
          <cell r="CM2138" t="str">
            <v>53330_242_1</v>
          </cell>
          <cell r="CN2138" t="str">
            <v>TOT HS part</v>
          </cell>
          <cell r="CO2138" t="str">
            <v>Official VaR</v>
          </cell>
          <cell r="CP2138">
            <v>220286.50343508634</v>
          </cell>
          <cell r="CQ2138">
            <v>242</v>
          </cell>
          <cell r="CR2138">
            <v>1</v>
          </cell>
        </row>
        <row r="2139">
          <cell r="CM2139" t="str">
            <v>53330_407_1</v>
          </cell>
          <cell r="CN2139" t="str">
            <v>Oil risk</v>
          </cell>
          <cell r="CO2139" t="str">
            <v>Official VaR</v>
          </cell>
          <cell r="CP2139">
            <v>0</v>
          </cell>
          <cell r="CQ2139">
            <v>407</v>
          </cell>
          <cell r="CR2139">
            <v>1</v>
          </cell>
        </row>
        <row r="2140">
          <cell r="CM2140" t="str">
            <v>53334_1_1</v>
          </cell>
          <cell r="CN2140" t="str">
            <v>Interest rate</v>
          </cell>
          <cell r="CO2140" t="str">
            <v>Official VaR</v>
          </cell>
          <cell r="CP2140">
            <v>164825.4874656045</v>
          </cell>
          <cell r="CQ2140">
            <v>1</v>
          </cell>
          <cell r="CR2140">
            <v>1</v>
          </cell>
        </row>
        <row r="2141">
          <cell r="CM2141" t="str">
            <v>53334_3_1</v>
          </cell>
          <cell r="CN2141" t="str">
            <v>Equity (old)</v>
          </cell>
          <cell r="CO2141" t="str">
            <v>Official VaR</v>
          </cell>
          <cell r="CP2141">
            <v>0</v>
          </cell>
          <cell r="CQ2141">
            <v>3</v>
          </cell>
          <cell r="CR2141">
            <v>1</v>
          </cell>
        </row>
        <row r="2142">
          <cell r="CM2142" t="str">
            <v>53334_13_1</v>
          </cell>
          <cell r="CN2142" t="str">
            <v>Total equity</v>
          </cell>
          <cell r="CO2142" t="str">
            <v>Official VaR</v>
          </cell>
          <cell r="CP2142">
            <v>0</v>
          </cell>
          <cell r="CQ2142">
            <v>13</v>
          </cell>
          <cell r="CR2142">
            <v>1</v>
          </cell>
        </row>
        <row r="2143">
          <cell r="CM2143" t="str">
            <v>53334_16_1</v>
          </cell>
          <cell r="CN2143" t="str">
            <v>Total risk + EQopt</v>
          </cell>
          <cell r="CO2143" t="str">
            <v>Official VaR</v>
          </cell>
          <cell r="CP2143">
            <v>225313.12029960696</v>
          </cell>
          <cell r="CQ2143">
            <v>16</v>
          </cell>
          <cell r="CR2143">
            <v>1</v>
          </cell>
        </row>
        <row r="2144">
          <cell r="CM2144" t="str">
            <v>53334_30_1</v>
          </cell>
          <cell r="CN2144" t="str">
            <v>Total IR risk</v>
          </cell>
          <cell r="CO2144" t="str">
            <v>Official VaR</v>
          </cell>
          <cell r="CP2144">
            <v>182623.99117777834</v>
          </cell>
          <cell r="CQ2144">
            <v>30</v>
          </cell>
          <cell r="CR2144">
            <v>1</v>
          </cell>
        </row>
        <row r="2145">
          <cell r="CM2145" t="str">
            <v>53334_46_1</v>
          </cell>
          <cell r="CN2145" t="str">
            <v>Eqt + options</v>
          </cell>
          <cell r="CO2145" t="str">
            <v>Official VaR</v>
          </cell>
          <cell r="CP2145">
            <v>0</v>
          </cell>
          <cell r="CQ2145">
            <v>46</v>
          </cell>
          <cell r="CR2145">
            <v>1</v>
          </cell>
        </row>
        <row r="2146">
          <cell r="CM2146" t="str">
            <v>53334_51_1</v>
          </cell>
          <cell r="CN2146" t="str">
            <v>INT Hist simu contr</v>
          </cell>
          <cell r="CO2146" t="str">
            <v>Official VaR</v>
          </cell>
          <cell r="CP2146">
            <v>182623.99117777834</v>
          </cell>
          <cell r="CQ2146">
            <v>51</v>
          </cell>
          <cell r="CR2146">
            <v>1</v>
          </cell>
        </row>
        <row r="2147">
          <cell r="CM2147" t="str">
            <v>53334_74_1</v>
          </cell>
          <cell r="CN2147" t="str">
            <v>Credit Spread</v>
          </cell>
          <cell r="CO2147" t="str">
            <v>Official VaR</v>
          </cell>
          <cell r="CP2147">
            <v>0</v>
          </cell>
          <cell r="CQ2147">
            <v>74</v>
          </cell>
          <cell r="CR2147">
            <v>1</v>
          </cell>
        </row>
        <row r="2148">
          <cell r="CM2148" t="str">
            <v>53334_118_1</v>
          </cell>
          <cell r="CN2148" t="str">
            <v>FX risk incl options</v>
          </cell>
          <cell r="CO2148" t="str">
            <v>Official VaR</v>
          </cell>
          <cell r="CP2148">
            <v>105888.56128725249</v>
          </cell>
          <cell r="CQ2148">
            <v>118</v>
          </cell>
          <cell r="CR2148">
            <v>1</v>
          </cell>
        </row>
        <row r="2149">
          <cell r="CM2149" t="str">
            <v>53334_119_1</v>
          </cell>
          <cell r="CN2149" t="str">
            <v>FX risk - HS part</v>
          </cell>
          <cell r="CO2149" t="str">
            <v>Official VaR</v>
          </cell>
          <cell r="CP2149">
            <v>105888.56128725249</v>
          </cell>
          <cell r="CQ2149">
            <v>119</v>
          </cell>
          <cell r="CR2149">
            <v>1</v>
          </cell>
        </row>
        <row r="2150">
          <cell r="CM2150" t="str">
            <v>53334_133_1</v>
          </cell>
          <cell r="CN2150" t="str">
            <v>CS VaR Hist simu</v>
          </cell>
          <cell r="CO2150" t="str">
            <v>Official VaR</v>
          </cell>
          <cell r="CP2150">
            <v>0</v>
          </cell>
          <cell r="CQ2150">
            <v>133</v>
          </cell>
          <cell r="CR2150">
            <v>1</v>
          </cell>
        </row>
        <row r="2151">
          <cell r="CM2151" t="str">
            <v>53334_139_1</v>
          </cell>
          <cell r="CN2151" t="str">
            <v>FX risk - Lin appr</v>
          </cell>
          <cell r="CO2151" t="str">
            <v>Official VaR</v>
          </cell>
          <cell r="CP2151">
            <v>105888.56128725249</v>
          </cell>
          <cell r="CQ2151">
            <v>139</v>
          </cell>
          <cell r="CR2151">
            <v>1</v>
          </cell>
        </row>
        <row r="2152">
          <cell r="CM2152" t="str">
            <v>53334_242_1</v>
          </cell>
          <cell r="CN2152" t="str">
            <v>TOT HS part</v>
          </cell>
          <cell r="CO2152" t="str">
            <v>Official VaR</v>
          </cell>
          <cell r="CP2152">
            <v>225313.12029960696</v>
          </cell>
          <cell r="CQ2152">
            <v>242</v>
          </cell>
          <cell r="CR2152">
            <v>1</v>
          </cell>
        </row>
        <row r="2153">
          <cell r="CM2153" t="str">
            <v>53334_407_1</v>
          </cell>
          <cell r="CN2153" t="str">
            <v>Oil risk</v>
          </cell>
          <cell r="CO2153" t="str">
            <v>Official VaR</v>
          </cell>
          <cell r="CP2153">
            <v>0</v>
          </cell>
          <cell r="CQ2153">
            <v>407</v>
          </cell>
          <cell r="CR2153">
            <v>1</v>
          </cell>
        </row>
        <row r="2154">
          <cell r="CM2154" t="str">
            <v>53400_1_1</v>
          </cell>
          <cell r="CN2154" t="str">
            <v>Interest rate</v>
          </cell>
          <cell r="CO2154" t="str">
            <v>Official VaR</v>
          </cell>
          <cell r="CP2154">
            <v>28631285.80249659</v>
          </cell>
          <cell r="CQ2154">
            <v>1</v>
          </cell>
          <cell r="CR2154">
            <v>1</v>
          </cell>
        </row>
        <row r="2155">
          <cell r="CM2155" t="str">
            <v>53400_3_1</v>
          </cell>
          <cell r="CN2155" t="str">
            <v>Equity (old)</v>
          </cell>
          <cell r="CO2155" t="str">
            <v>Official VaR</v>
          </cell>
          <cell r="CP2155">
            <v>8257953.1054139566</v>
          </cell>
          <cell r="CQ2155">
            <v>3</v>
          </cell>
          <cell r="CR2155">
            <v>1</v>
          </cell>
        </row>
        <row r="2156">
          <cell r="CM2156" t="str">
            <v>53400_8_1</v>
          </cell>
          <cell r="CN2156" t="str">
            <v>Equity, non-listed</v>
          </cell>
          <cell r="CO2156" t="str">
            <v>Official VaR</v>
          </cell>
          <cell r="CP2156">
            <v>2090939.6184623765</v>
          </cell>
          <cell r="CQ2156">
            <v>8</v>
          </cell>
          <cell r="CR2156">
            <v>1</v>
          </cell>
        </row>
        <row r="2157">
          <cell r="CM2157" t="str">
            <v>53400_13_1</v>
          </cell>
          <cell r="CN2157" t="str">
            <v>Total equity</v>
          </cell>
          <cell r="CO2157" t="str">
            <v>Official VaR</v>
          </cell>
          <cell r="CP2157">
            <v>8257953.1054139566</v>
          </cell>
          <cell r="CQ2157">
            <v>13</v>
          </cell>
          <cell r="CR2157">
            <v>1</v>
          </cell>
        </row>
        <row r="2158">
          <cell r="CM2158" t="str">
            <v>53400_16_1</v>
          </cell>
          <cell r="CN2158" t="str">
            <v>Total risk + EQopt</v>
          </cell>
          <cell r="CO2158" t="str">
            <v>Official VaR</v>
          </cell>
          <cell r="CP2158">
            <v>27200264.878082514</v>
          </cell>
          <cell r="CQ2158">
            <v>16</v>
          </cell>
          <cell r="CR2158">
            <v>1</v>
          </cell>
        </row>
        <row r="2159">
          <cell r="CM2159" t="str">
            <v>53400_30_1</v>
          </cell>
          <cell r="CN2159" t="str">
            <v>Total IR risk</v>
          </cell>
          <cell r="CO2159" t="str">
            <v>Official VaR</v>
          </cell>
          <cell r="CP2159">
            <v>28754206.220350187</v>
          </cell>
          <cell r="CQ2159">
            <v>30</v>
          </cell>
          <cell r="CR2159">
            <v>1</v>
          </cell>
        </row>
        <row r="2160">
          <cell r="CM2160" t="str">
            <v>53400_46_1</v>
          </cell>
          <cell r="CN2160" t="str">
            <v>Eqt + options</v>
          </cell>
          <cell r="CO2160" t="str">
            <v>Official VaR</v>
          </cell>
          <cell r="CP2160">
            <v>8257953.1054139566</v>
          </cell>
          <cell r="CQ2160">
            <v>46</v>
          </cell>
          <cell r="CR2160">
            <v>1</v>
          </cell>
        </row>
        <row r="2161">
          <cell r="CM2161" t="str">
            <v>53400_51_1</v>
          </cell>
          <cell r="CN2161" t="str">
            <v>INT Hist simu contr</v>
          </cell>
          <cell r="CO2161" t="str">
            <v>Official VaR</v>
          </cell>
          <cell r="CP2161">
            <v>28754206.220350187</v>
          </cell>
          <cell r="CQ2161">
            <v>51</v>
          </cell>
          <cell r="CR2161">
            <v>1</v>
          </cell>
        </row>
        <row r="2162">
          <cell r="CM2162" t="str">
            <v>53400_74_1</v>
          </cell>
          <cell r="CN2162" t="str">
            <v>Credit Spread</v>
          </cell>
          <cell r="CO2162" t="str">
            <v>Official VaR</v>
          </cell>
          <cell r="CP2162">
            <v>2873685.2325979453</v>
          </cell>
          <cell r="CQ2162">
            <v>74</v>
          </cell>
          <cell r="CR2162">
            <v>1</v>
          </cell>
        </row>
        <row r="2163">
          <cell r="CM2163" t="str">
            <v>53400_118_1</v>
          </cell>
          <cell r="CN2163" t="str">
            <v>FX risk incl options</v>
          </cell>
          <cell r="CO2163" t="str">
            <v>Official VaR</v>
          </cell>
          <cell r="CP2163">
            <v>2341814.060199203</v>
          </cell>
          <cell r="CQ2163">
            <v>118</v>
          </cell>
          <cell r="CR2163">
            <v>1</v>
          </cell>
        </row>
        <row r="2164">
          <cell r="CM2164" t="str">
            <v>53400_119_1</v>
          </cell>
          <cell r="CN2164" t="str">
            <v>FX risk - HS part</v>
          </cell>
          <cell r="CO2164" t="str">
            <v>Official VaR</v>
          </cell>
          <cell r="CP2164">
            <v>2341814.060199203</v>
          </cell>
          <cell r="CQ2164">
            <v>119</v>
          </cell>
          <cell r="CR2164">
            <v>1</v>
          </cell>
        </row>
        <row r="2165">
          <cell r="CM2165" t="str">
            <v>53400_133_1</v>
          </cell>
          <cell r="CN2165" t="str">
            <v>CS VaR Hist simu</v>
          </cell>
          <cell r="CO2165" t="str">
            <v>Official VaR</v>
          </cell>
          <cell r="CP2165">
            <v>2873685.2325979453</v>
          </cell>
          <cell r="CQ2165">
            <v>133</v>
          </cell>
          <cell r="CR2165">
            <v>1</v>
          </cell>
        </row>
        <row r="2166">
          <cell r="CM2166" t="str">
            <v>53400_139_1</v>
          </cell>
          <cell r="CN2166" t="str">
            <v>FX risk - Lin appr</v>
          </cell>
          <cell r="CO2166" t="str">
            <v>Official VaR</v>
          </cell>
          <cell r="CP2166">
            <v>2341814.060199203</v>
          </cell>
          <cell r="CQ2166">
            <v>139</v>
          </cell>
          <cell r="CR2166">
            <v>1</v>
          </cell>
        </row>
        <row r="2167">
          <cell r="CM2167" t="str">
            <v>53400_242_1</v>
          </cell>
          <cell r="CN2167" t="str">
            <v>TOT HS part</v>
          </cell>
          <cell r="CO2167" t="str">
            <v>Official VaR</v>
          </cell>
          <cell r="CP2167">
            <v>27200264.878082514</v>
          </cell>
          <cell r="CQ2167">
            <v>242</v>
          </cell>
          <cell r="CR2167">
            <v>1</v>
          </cell>
        </row>
        <row r="2168">
          <cell r="CM2168" t="str">
            <v>53400_407_1</v>
          </cell>
          <cell r="CN2168" t="str">
            <v>Oil risk</v>
          </cell>
          <cell r="CO2168" t="str">
            <v>Official VaR</v>
          </cell>
          <cell r="CP2168">
            <v>0</v>
          </cell>
          <cell r="CQ2168">
            <v>407</v>
          </cell>
          <cell r="CR2168">
            <v>1</v>
          </cell>
        </row>
        <row r="2169">
          <cell r="CM2169" t="str">
            <v>53400_530_1</v>
          </cell>
          <cell r="CN2169" t="str">
            <v>Commodity Risk</v>
          </cell>
          <cell r="CO2169" t="str">
            <v>Official VaR</v>
          </cell>
          <cell r="CP2169">
            <v>0</v>
          </cell>
          <cell r="CQ2169">
            <v>530</v>
          </cell>
          <cell r="CR2169">
            <v>1</v>
          </cell>
        </row>
        <row r="2170">
          <cell r="CM2170" t="str">
            <v>53406_1_1</v>
          </cell>
          <cell r="CN2170" t="str">
            <v>Interest rate</v>
          </cell>
          <cell r="CO2170" t="str">
            <v>Official VaR</v>
          </cell>
          <cell r="CP2170">
            <v>3539329.6127206176</v>
          </cell>
          <cell r="CQ2170">
            <v>1</v>
          </cell>
          <cell r="CR2170">
            <v>1</v>
          </cell>
        </row>
        <row r="2171">
          <cell r="CM2171" t="str">
            <v>53406_3_1</v>
          </cell>
          <cell r="CN2171" t="str">
            <v>Equity (old)</v>
          </cell>
          <cell r="CO2171" t="str">
            <v>Official VaR</v>
          </cell>
          <cell r="CP2171">
            <v>0</v>
          </cell>
          <cell r="CQ2171">
            <v>3</v>
          </cell>
          <cell r="CR2171">
            <v>1</v>
          </cell>
        </row>
        <row r="2172">
          <cell r="CM2172" t="str">
            <v>53406_13_1</v>
          </cell>
          <cell r="CN2172" t="str">
            <v>Total equity</v>
          </cell>
          <cell r="CO2172" t="str">
            <v>Official VaR</v>
          </cell>
          <cell r="CP2172">
            <v>0</v>
          </cell>
          <cell r="CQ2172">
            <v>13</v>
          </cell>
          <cell r="CR2172">
            <v>1</v>
          </cell>
        </row>
        <row r="2173">
          <cell r="CM2173" t="str">
            <v>53406_16_1</v>
          </cell>
          <cell r="CN2173" t="str">
            <v>Total risk + EQopt</v>
          </cell>
          <cell r="CO2173" t="str">
            <v>Official VaR</v>
          </cell>
          <cell r="CP2173">
            <v>3539329.6127206176</v>
          </cell>
          <cell r="CQ2173">
            <v>16</v>
          </cell>
          <cell r="CR2173">
            <v>1</v>
          </cell>
        </row>
        <row r="2174">
          <cell r="CM2174" t="str">
            <v>53406_30_1</v>
          </cell>
          <cell r="CN2174" t="str">
            <v>Total IR risk</v>
          </cell>
          <cell r="CO2174" t="str">
            <v>Official VaR</v>
          </cell>
          <cell r="CP2174">
            <v>3539329.6127206176</v>
          </cell>
          <cell r="CQ2174">
            <v>30</v>
          </cell>
          <cell r="CR2174">
            <v>1</v>
          </cell>
        </row>
        <row r="2175">
          <cell r="CM2175" t="str">
            <v>53406_46_1</v>
          </cell>
          <cell r="CN2175" t="str">
            <v>Eqt + options</v>
          </cell>
          <cell r="CO2175" t="str">
            <v>Official VaR</v>
          </cell>
          <cell r="CP2175">
            <v>0</v>
          </cell>
          <cell r="CQ2175">
            <v>46</v>
          </cell>
          <cell r="CR2175">
            <v>1</v>
          </cell>
        </row>
        <row r="2176">
          <cell r="CM2176" t="str">
            <v>53406_51_1</v>
          </cell>
          <cell r="CN2176" t="str">
            <v>INT Hist simu contr</v>
          </cell>
          <cell r="CO2176" t="str">
            <v>Official VaR</v>
          </cell>
          <cell r="CP2176">
            <v>3539329.6127206176</v>
          </cell>
          <cell r="CQ2176">
            <v>51</v>
          </cell>
          <cell r="CR2176">
            <v>1</v>
          </cell>
        </row>
        <row r="2177">
          <cell r="CM2177" t="str">
            <v>53406_74_1</v>
          </cell>
          <cell r="CN2177" t="str">
            <v>Credit Spread</v>
          </cell>
          <cell r="CO2177" t="str">
            <v>Official VaR</v>
          </cell>
          <cell r="CP2177">
            <v>0</v>
          </cell>
          <cell r="CQ2177">
            <v>74</v>
          </cell>
          <cell r="CR2177">
            <v>1</v>
          </cell>
        </row>
        <row r="2178">
          <cell r="CM2178" t="str">
            <v>53406_118_1</v>
          </cell>
          <cell r="CN2178" t="str">
            <v>FX risk incl options</v>
          </cell>
          <cell r="CO2178" t="str">
            <v>Official VaR</v>
          </cell>
          <cell r="CP2178">
            <v>0</v>
          </cell>
          <cell r="CQ2178">
            <v>118</v>
          </cell>
          <cell r="CR2178">
            <v>1</v>
          </cell>
        </row>
        <row r="2179">
          <cell r="CM2179" t="str">
            <v>53406_119_1</v>
          </cell>
          <cell r="CN2179" t="str">
            <v>FX risk - HS part</v>
          </cell>
          <cell r="CO2179" t="str">
            <v>Official VaR</v>
          </cell>
          <cell r="CP2179">
            <v>0</v>
          </cell>
          <cell r="CQ2179">
            <v>119</v>
          </cell>
          <cell r="CR2179">
            <v>1</v>
          </cell>
        </row>
        <row r="2180">
          <cell r="CM2180" t="str">
            <v>53406_133_1</v>
          </cell>
          <cell r="CN2180" t="str">
            <v>CS VaR Hist simu</v>
          </cell>
          <cell r="CO2180" t="str">
            <v>Official VaR</v>
          </cell>
          <cell r="CP2180">
            <v>0</v>
          </cell>
          <cell r="CQ2180">
            <v>133</v>
          </cell>
          <cell r="CR2180">
            <v>1</v>
          </cell>
        </row>
        <row r="2181">
          <cell r="CM2181" t="str">
            <v>53406_139_1</v>
          </cell>
          <cell r="CN2181" t="str">
            <v>FX risk - Lin appr</v>
          </cell>
          <cell r="CO2181" t="str">
            <v>Official VaR</v>
          </cell>
          <cell r="CP2181">
            <v>0</v>
          </cell>
          <cell r="CQ2181">
            <v>139</v>
          </cell>
          <cell r="CR2181">
            <v>1</v>
          </cell>
        </row>
        <row r="2182">
          <cell r="CM2182" t="str">
            <v>53406_242_1</v>
          </cell>
          <cell r="CN2182" t="str">
            <v>TOT HS part</v>
          </cell>
          <cell r="CO2182" t="str">
            <v>Official VaR</v>
          </cell>
          <cell r="CP2182">
            <v>3539329.6127206176</v>
          </cell>
          <cell r="CQ2182">
            <v>242</v>
          </cell>
          <cell r="CR2182">
            <v>1</v>
          </cell>
        </row>
        <row r="2183">
          <cell r="CM2183" t="str">
            <v>53406_407_1</v>
          </cell>
          <cell r="CN2183" t="str">
            <v>Oil risk</v>
          </cell>
          <cell r="CO2183" t="str">
            <v>Official VaR</v>
          </cell>
          <cell r="CP2183">
            <v>0</v>
          </cell>
          <cell r="CQ2183">
            <v>407</v>
          </cell>
          <cell r="CR2183">
            <v>1</v>
          </cell>
        </row>
        <row r="2184">
          <cell r="CM2184" t="str">
            <v>53410_1_1</v>
          </cell>
          <cell r="CN2184" t="str">
            <v>Interest rate</v>
          </cell>
          <cell r="CO2184" t="str">
            <v>Official VaR</v>
          </cell>
          <cell r="CP2184">
            <v>31125953.542267289</v>
          </cell>
          <cell r="CQ2184">
            <v>1</v>
          </cell>
          <cell r="CR2184">
            <v>1</v>
          </cell>
        </row>
        <row r="2185">
          <cell r="CM2185" t="str">
            <v>53410_3_1</v>
          </cell>
          <cell r="CN2185" t="str">
            <v>Equity (old)</v>
          </cell>
          <cell r="CO2185" t="str">
            <v>Official VaR</v>
          </cell>
          <cell r="CP2185">
            <v>0</v>
          </cell>
          <cell r="CQ2185">
            <v>3</v>
          </cell>
          <cell r="CR2185">
            <v>1</v>
          </cell>
        </row>
        <row r="2186">
          <cell r="CM2186" t="str">
            <v>53410_13_1</v>
          </cell>
          <cell r="CN2186" t="str">
            <v>Total equity</v>
          </cell>
          <cell r="CO2186" t="str">
            <v>Official VaR</v>
          </cell>
          <cell r="CP2186">
            <v>0</v>
          </cell>
          <cell r="CQ2186">
            <v>13</v>
          </cell>
          <cell r="CR2186">
            <v>1</v>
          </cell>
        </row>
        <row r="2187">
          <cell r="CM2187" t="str">
            <v>53410_16_1</v>
          </cell>
          <cell r="CN2187" t="str">
            <v>Total risk + EQopt</v>
          </cell>
          <cell r="CO2187" t="str">
            <v>Official VaR</v>
          </cell>
          <cell r="CP2187">
            <v>31009580.373366632</v>
          </cell>
          <cell r="CQ2187">
            <v>16</v>
          </cell>
          <cell r="CR2187">
            <v>1</v>
          </cell>
        </row>
        <row r="2188">
          <cell r="CM2188" t="str">
            <v>53410_30_1</v>
          </cell>
          <cell r="CN2188" t="str">
            <v>Total IR risk</v>
          </cell>
          <cell r="CO2188" t="str">
            <v>Official VaR</v>
          </cell>
          <cell r="CP2188">
            <v>31125953.542267289</v>
          </cell>
          <cell r="CQ2188">
            <v>30</v>
          </cell>
          <cell r="CR2188">
            <v>1</v>
          </cell>
        </row>
        <row r="2189">
          <cell r="CM2189" t="str">
            <v>53410_46_1</v>
          </cell>
          <cell r="CN2189" t="str">
            <v>Eqt + options</v>
          </cell>
          <cell r="CO2189" t="str">
            <v>Official VaR</v>
          </cell>
          <cell r="CP2189">
            <v>0</v>
          </cell>
          <cell r="CQ2189">
            <v>46</v>
          </cell>
          <cell r="CR2189">
            <v>1</v>
          </cell>
        </row>
        <row r="2190">
          <cell r="CM2190" t="str">
            <v>53410_51_1</v>
          </cell>
          <cell r="CN2190" t="str">
            <v>INT Hist simu contr</v>
          </cell>
          <cell r="CO2190" t="str">
            <v>Official VaR</v>
          </cell>
          <cell r="CP2190">
            <v>31125953.542267289</v>
          </cell>
          <cell r="CQ2190">
            <v>51</v>
          </cell>
          <cell r="CR2190">
            <v>1</v>
          </cell>
        </row>
        <row r="2191">
          <cell r="CM2191" t="str">
            <v>53410_74_1</v>
          </cell>
          <cell r="CN2191" t="str">
            <v>Credit Spread</v>
          </cell>
          <cell r="CO2191" t="str">
            <v>Official VaR</v>
          </cell>
          <cell r="CP2191">
            <v>336315.24476329668</v>
          </cell>
          <cell r="CQ2191">
            <v>74</v>
          </cell>
          <cell r="CR2191">
            <v>1</v>
          </cell>
        </row>
        <row r="2192">
          <cell r="CM2192" t="str">
            <v>53410_118_1</v>
          </cell>
          <cell r="CN2192" t="str">
            <v>FX risk incl options</v>
          </cell>
          <cell r="CO2192" t="str">
            <v>Official VaR</v>
          </cell>
          <cell r="CP2192">
            <v>452643.92435096297</v>
          </cell>
          <cell r="CQ2192">
            <v>118</v>
          </cell>
          <cell r="CR2192">
            <v>1</v>
          </cell>
        </row>
        <row r="2193">
          <cell r="CM2193" t="str">
            <v>53410_119_1</v>
          </cell>
          <cell r="CN2193" t="str">
            <v>FX risk - HS part</v>
          </cell>
          <cell r="CO2193" t="str">
            <v>Official VaR</v>
          </cell>
          <cell r="CP2193">
            <v>452643.92435096297</v>
          </cell>
          <cell r="CQ2193">
            <v>119</v>
          </cell>
          <cell r="CR2193">
            <v>1</v>
          </cell>
        </row>
        <row r="2194">
          <cell r="CM2194" t="str">
            <v>53410_133_1</v>
          </cell>
          <cell r="CN2194" t="str">
            <v>CS VaR Hist simu</v>
          </cell>
          <cell r="CO2194" t="str">
            <v>Official VaR</v>
          </cell>
          <cell r="CP2194">
            <v>336315.24476329668</v>
          </cell>
          <cell r="CQ2194">
            <v>133</v>
          </cell>
          <cell r="CR2194">
            <v>1</v>
          </cell>
        </row>
        <row r="2195">
          <cell r="CM2195" t="str">
            <v>53410_139_1</v>
          </cell>
          <cell r="CN2195" t="str">
            <v>FX risk - Lin appr</v>
          </cell>
          <cell r="CO2195" t="str">
            <v>Official VaR</v>
          </cell>
          <cell r="CP2195">
            <v>452643.92435096297</v>
          </cell>
          <cell r="CQ2195">
            <v>139</v>
          </cell>
          <cell r="CR2195">
            <v>1</v>
          </cell>
        </row>
        <row r="2196">
          <cell r="CM2196" t="str">
            <v>53410_242_1</v>
          </cell>
          <cell r="CN2196" t="str">
            <v>TOT HS part</v>
          </cell>
          <cell r="CO2196" t="str">
            <v>Official VaR</v>
          </cell>
          <cell r="CP2196">
            <v>31009580.373366632</v>
          </cell>
          <cell r="CQ2196">
            <v>242</v>
          </cell>
          <cell r="CR2196">
            <v>1</v>
          </cell>
        </row>
        <row r="2197">
          <cell r="CM2197" t="str">
            <v>53410_407_1</v>
          </cell>
          <cell r="CN2197" t="str">
            <v>Oil risk</v>
          </cell>
          <cell r="CO2197" t="str">
            <v>Official VaR</v>
          </cell>
          <cell r="CP2197">
            <v>0</v>
          </cell>
          <cell r="CQ2197">
            <v>407</v>
          </cell>
          <cell r="CR2197">
            <v>1</v>
          </cell>
        </row>
        <row r="2198">
          <cell r="CM2198" t="str">
            <v>53420_1_1</v>
          </cell>
          <cell r="CN2198" t="str">
            <v>Interest rate</v>
          </cell>
          <cell r="CO2198" t="str">
            <v>Official VaR</v>
          </cell>
          <cell r="CP2198">
            <v>3466578.3243315043</v>
          </cell>
          <cell r="CQ2198">
            <v>1</v>
          </cell>
          <cell r="CR2198">
            <v>1</v>
          </cell>
        </row>
        <row r="2199">
          <cell r="CM2199" t="str">
            <v>53420_3_1</v>
          </cell>
          <cell r="CN2199" t="str">
            <v>Equity (old)</v>
          </cell>
          <cell r="CO2199" t="str">
            <v>Official VaR</v>
          </cell>
          <cell r="CP2199">
            <v>0</v>
          </cell>
          <cell r="CQ2199">
            <v>3</v>
          </cell>
          <cell r="CR2199">
            <v>1</v>
          </cell>
        </row>
        <row r="2200">
          <cell r="CM2200" t="str">
            <v>53420_13_1</v>
          </cell>
          <cell r="CN2200" t="str">
            <v>Total equity</v>
          </cell>
          <cell r="CO2200" t="str">
            <v>Official VaR</v>
          </cell>
          <cell r="CP2200">
            <v>0</v>
          </cell>
          <cell r="CQ2200">
            <v>13</v>
          </cell>
          <cell r="CR2200">
            <v>1</v>
          </cell>
        </row>
        <row r="2201">
          <cell r="CM2201" t="str">
            <v>53420_16_1</v>
          </cell>
          <cell r="CN2201" t="str">
            <v>Total risk + EQopt</v>
          </cell>
          <cell r="CO2201" t="str">
            <v>Official VaR</v>
          </cell>
          <cell r="CP2201">
            <v>4116680.9838541797</v>
          </cell>
          <cell r="CQ2201">
            <v>16</v>
          </cell>
          <cell r="CR2201">
            <v>1</v>
          </cell>
        </row>
        <row r="2202">
          <cell r="CM2202" t="str">
            <v>53420_30_1</v>
          </cell>
          <cell r="CN2202" t="str">
            <v>Total IR risk</v>
          </cell>
          <cell r="CO2202" t="str">
            <v>Official VaR</v>
          </cell>
          <cell r="CP2202">
            <v>4091838.4768216372</v>
          </cell>
          <cell r="CQ2202">
            <v>30</v>
          </cell>
          <cell r="CR2202">
            <v>1</v>
          </cell>
        </row>
        <row r="2203">
          <cell r="CM2203" t="str">
            <v>53420_46_1</v>
          </cell>
          <cell r="CN2203" t="str">
            <v>Eqt + options</v>
          </cell>
          <cell r="CO2203" t="str">
            <v>Official VaR</v>
          </cell>
          <cell r="CP2203">
            <v>0</v>
          </cell>
          <cell r="CQ2203">
            <v>46</v>
          </cell>
          <cell r="CR2203">
            <v>1</v>
          </cell>
        </row>
        <row r="2204">
          <cell r="CM2204" t="str">
            <v>53420_51_1</v>
          </cell>
          <cell r="CN2204" t="str">
            <v>INT Hist simu contr</v>
          </cell>
          <cell r="CO2204" t="str">
            <v>Official VaR</v>
          </cell>
          <cell r="CP2204">
            <v>4091838.4768216372</v>
          </cell>
          <cell r="CQ2204">
            <v>51</v>
          </cell>
          <cell r="CR2204">
            <v>1</v>
          </cell>
        </row>
        <row r="2205">
          <cell r="CM2205" t="str">
            <v>53420_74_1</v>
          </cell>
          <cell r="CN2205" t="str">
            <v>Credit Spread</v>
          </cell>
          <cell r="CO2205" t="str">
            <v>Official VaR</v>
          </cell>
          <cell r="CP2205">
            <v>2559721.8318436649</v>
          </cell>
          <cell r="CQ2205">
            <v>74</v>
          </cell>
          <cell r="CR2205">
            <v>1</v>
          </cell>
        </row>
        <row r="2206">
          <cell r="CM2206" t="str">
            <v>53420_118_1</v>
          </cell>
          <cell r="CN2206" t="str">
            <v>FX risk incl options</v>
          </cell>
          <cell r="CO2206" t="str">
            <v>Official VaR</v>
          </cell>
          <cell r="CP2206">
            <v>1302022.0103443491</v>
          </cell>
          <cell r="CQ2206">
            <v>118</v>
          </cell>
          <cell r="CR2206">
            <v>1</v>
          </cell>
        </row>
        <row r="2207">
          <cell r="CM2207" t="str">
            <v>53420_119_1</v>
          </cell>
          <cell r="CN2207" t="str">
            <v>FX risk - HS part</v>
          </cell>
          <cell r="CO2207" t="str">
            <v>Official VaR</v>
          </cell>
          <cell r="CP2207">
            <v>1302022.0103443491</v>
          </cell>
          <cell r="CQ2207">
            <v>119</v>
          </cell>
          <cell r="CR2207">
            <v>1</v>
          </cell>
        </row>
        <row r="2208">
          <cell r="CM2208" t="str">
            <v>53420_133_1</v>
          </cell>
          <cell r="CN2208" t="str">
            <v>CS VaR Hist simu</v>
          </cell>
          <cell r="CO2208" t="str">
            <v>Official VaR</v>
          </cell>
          <cell r="CP2208">
            <v>2559721.8318436649</v>
          </cell>
          <cell r="CQ2208">
            <v>133</v>
          </cell>
          <cell r="CR2208">
            <v>1</v>
          </cell>
        </row>
        <row r="2209">
          <cell r="CM2209" t="str">
            <v>53420_139_1</v>
          </cell>
          <cell r="CN2209" t="str">
            <v>FX risk - Lin appr</v>
          </cell>
          <cell r="CO2209" t="str">
            <v>Official VaR</v>
          </cell>
          <cell r="CP2209">
            <v>1302022.0103443491</v>
          </cell>
          <cell r="CQ2209">
            <v>139</v>
          </cell>
          <cell r="CR2209">
            <v>1</v>
          </cell>
        </row>
        <row r="2210">
          <cell r="CM2210" t="str">
            <v>53420_242_1</v>
          </cell>
          <cell r="CN2210" t="str">
            <v>TOT HS part</v>
          </cell>
          <cell r="CO2210" t="str">
            <v>Official VaR</v>
          </cell>
          <cell r="CP2210">
            <v>4116680.9838541797</v>
          </cell>
          <cell r="CQ2210">
            <v>242</v>
          </cell>
          <cell r="CR2210">
            <v>1</v>
          </cell>
        </row>
        <row r="2211">
          <cell r="CM2211" t="str">
            <v>53420_407_1</v>
          </cell>
          <cell r="CN2211" t="str">
            <v>Oil risk</v>
          </cell>
          <cell r="CO2211" t="str">
            <v>Official VaR</v>
          </cell>
          <cell r="CP2211">
            <v>0</v>
          </cell>
          <cell r="CQ2211">
            <v>407</v>
          </cell>
          <cell r="CR2211">
            <v>1</v>
          </cell>
        </row>
        <row r="2212">
          <cell r="CM2212" t="str">
            <v>53430_1_1</v>
          </cell>
          <cell r="CN2212" t="str">
            <v>Interest rate</v>
          </cell>
          <cell r="CO2212" t="str">
            <v>Official VaR</v>
          </cell>
          <cell r="CP2212">
            <v>576991.51039908326</v>
          </cell>
          <cell r="CQ2212">
            <v>1</v>
          </cell>
          <cell r="CR2212">
            <v>1</v>
          </cell>
        </row>
        <row r="2213">
          <cell r="CM2213" t="str">
            <v>53430_3_1</v>
          </cell>
          <cell r="CN2213" t="str">
            <v>Equity (old)</v>
          </cell>
          <cell r="CO2213" t="str">
            <v>Official VaR</v>
          </cell>
          <cell r="CP2213">
            <v>0</v>
          </cell>
          <cell r="CQ2213">
            <v>3</v>
          </cell>
          <cell r="CR2213">
            <v>1</v>
          </cell>
        </row>
        <row r="2214">
          <cell r="CM2214" t="str">
            <v>53430_13_1</v>
          </cell>
          <cell r="CN2214" t="str">
            <v>Total equity</v>
          </cell>
          <cell r="CO2214" t="str">
            <v>Official VaR</v>
          </cell>
          <cell r="CP2214">
            <v>0</v>
          </cell>
          <cell r="CQ2214">
            <v>13</v>
          </cell>
          <cell r="CR2214">
            <v>1</v>
          </cell>
        </row>
        <row r="2215">
          <cell r="CM2215" t="str">
            <v>53430_16_1</v>
          </cell>
          <cell r="CN2215" t="str">
            <v>Total risk + EQopt</v>
          </cell>
          <cell r="CO2215" t="str">
            <v>Official VaR</v>
          </cell>
          <cell r="CP2215">
            <v>576929.96729300637</v>
          </cell>
          <cell r="CQ2215">
            <v>16</v>
          </cell>
          <cell r="CR2215">
            <v>1</v>
          </cell>
        </row>
        <row r="2216">
          <cell r="CM2216" t="str">
            <v>53430_30_1</v>
          </cell>
          <cell r="CN2216" t="str">
            <v>Total IR risk</v>
          </cell>
          <cell r="CO2216" t="str">
            <v>Official VaR</v>
          </cell>
          <cell r="CP2216">
            <v>576991.51039908326</v>
          </cell>
          <cell r="CQ2216">
            <v>30</v>
          </cell>
          <cell r="CR2216">
            <v>1</v>
          </cell>
        </row>
        <row r="2217">
          <cell r="CM2217" t="str">
            <v>53430_46_1</v>
          </cell>
          <cell r="CN2217" t="str">
            <v>Eqt + options</v>
          </cell>
          <cell r="CO2217" t="str">
            <v>Official VaR</v>
          </cell>
          <cell r="CP2217">
            <v>0</v>
          </cell>
          <cell r="CQ2217">
            <v>46</v>
          </cell>
          <cell r="CR2217">
            <v>1</v>
          </cell>
        </row>
        <row r="2218">
          <cell r="CM2218" t="str">
            <v>53430_51_1</v>
          </cell>
          <cell r="CN2218" t="str">
            <v>INT Hist simu contr</v>
          </cell>
          <cell r="CO2218" t="str">
            <v>Official VaR</v>
          </cell>
          <cell r="CP2218">
            <v>576991.51039908326</v>
          </cell>
          <cell r="CQ2218">
            <v>51</v>
          </cell>
          <cell r="CR2218">
            <v>1</v>
          </cell>
        </row>
        <row r="2219">
          <cell r="CM2219" t="str">
            <v>53430_74_1</v>
          </cell>
          <cell r="CN2219" t="str">
            <v>Credit Spread</v>
          </cell>
          <cell r="CO2219" t="str">
            <v>Official VaR</v>
          </cell>
          <cell r="CP2219">
            <v>0</v>
          </cell>
          <cell r="CQ2219">
            <v>74</v>
          </cell>
          <cell r="CR2219">
            <v>1</v>
          </cell>
        </row>
        <row r="2220">
          <cell r="CM2220" t="str">
            <v>53430_118_1</v>
          </cell>
          <cell r="CN2220" t="str">
            <v>FX risk incl options</v>
          </cell>
          <cell r="CO2220" t="str">
            <v>Official VaR</v>
          </cell>
          <cell r="CP2220">
            <v>2197.1007060653678</v>
          </cell>
          <cell r="CQ2220">
            <v>118</v>
          </cell>
          <cell r="CR2220">
            <v>1</v>
          </cell>
        </row>
        <row r="2221">
          <cell r="CM2221" t="str">
            <v>53430_119_1</v>
          </cell>
          <cell r="CN2221" t="str">
            <v>FX risk - HS part</v>
          </cell>
          <cell r="CO2221" t="str">
            <v>Official VaR</v>
          </cell>
          <cell r="CP2221">
            <v>2197.1007060653678</v>
          </cell>
          <cell r="CQ2221">
            <v>119</v>
          </cell>
          <cell r="CR2221">
            <v>1</v>
          </cell>
        </row>
        <row r="2222">
          <cell r="CM2222" t="str">
            <v>53430_133_1</v>
          </cell>
          <cell r="CN2222" t="str">
            <v>CS VaR Hist simu</v>
          </cell>
          <cell r="CO2222" t="str">
            <v>Official VaR</v>
          </cell>
          <cell r="CP2222">
            <v>0</v>
          </cell>
          <cell r="CQ2222">
            <v>133</v>
          </cell>
          <cell r="CR2222">
            <v>1</v>
          </cell>
        </row>
        <row r="2223">
          <cell r="CM2223" t="str">
            <v>53430_139_1</v>
          </cell>
          <cell r="CN2223" t="str">
            <v>FX risk - Lin appr</v>
          </cell>
          <cell r="CO2223" t="str">
            <v>Official VaR</v>
          </cell>
          <cell r="CP2223">
            <v>2197.1007060653678</v>
          </cell>
          <cell r="CQ2223">
            <v>139</v>
          </cell>
          <cell r="CR2223">
            <v>1</v>
          </cell>
        </row>
        <row r="2224">
          <cell r="CM2224" t="str">
            <v>53430_242_1</v>
          </cell>
          <cell r="CN2224" t="str">
            <v>TOT HS part</v>
          </cell>
          <cell r="CO2224" t="str">
            <v>Official VaR</v>
          </cell>
          <cell r="CP2224">
            <v>576929.96729300637</v>
          </cell>
          <cell r="CQ2224">
            <v>242</v>
          </cell>
          <cell r="CR2224">
            <v>1</v>
          </cell>
        </row>
        <row r="2225">
          <cell r="CM2225" t="str">
            <v>53430_407_1</v>
          </cell>
          <cell r="CN2225" t="str">
            <v>Oil risk</v>
          </cell>
          <cell r="CO2225" t="str">
            <v>Official VaR</v>
          </cell>
          <cell r="CP2225">
            <v>0</v>
          </cell>
          <cell r="CQ2225">
            <v>407</v>
          </cell>
          <cell r="CR2225">
            <v>1</v>
          </cell>
        </row>
        <row r="2226">
          <cell r="CM2226" t="str">
            <v>53440_1_1</v>
          </cell>
          <cell r="CN2226" t="str">
            <v>Interest rate</v>
          </cell>
          <cell r="CO2226" t="str">
            <v>Official VaR</v>
          </cell>
          <cell r="CP2226">
            <v>4630477.9331462141</v>
          </cell>
          <cell r="CQ2226">
            <v>1</v>
          </cell>
          <cell r="CR2226">
            <v>1</v>
          </cell>
        </row>
        <row r="2227">
          <cell r="CM2227" t="str">
            <v>53440_3_1</v>
          </cell>
          <cell r="CN2227" t="str">
            <v>Equity (old)</v>
          </cell>
          <cell r="CO2227" t="str">
            <v>Official VaR</v>
          </cell>
          <cell r="CP2227">
            <v>6381258.8282191018</v>
          </cell>
          <cell r="CQ2227">
            <v>3</v>
          </cell>
          <cell r="CR2227">
            <v>1</v>
          </cell>
        </row>
        <row r="2228">
          <cell r="CM2228" t="str">
            <v>53440_13_1</v>
          </cell>
          <cell r="CN2228" t="str">
            <v>Total equity</v>
          </cell>
          <cell r="CO2228" t="str">
            <v>Official VaR</v>
          </cell>
          <cell r="CP2228">
            <v>6381258.8282191018</v>
          </cell>
          <cell r="CQ2228">
            <v>13</v>
          </cell>
          <cell r="CR2228">
            <v>1</v>
          </cell>
        </row>
        <row r="2229">
          <cell r="CM2229" t="str">
            <v>53440_16_1</v>
          </cell>
          <cell r="CN2229" t="str">
            <v>Total risk + EQopt</v>
          </cell>
          <cell r="CO2229" t="str">
            <v>Official VaR</v>
          </cell>
          <cell r="CP2229">
            <v>8910670.1852256171</v>
          </cell>
          <cell r="CQ2229">
            <v>16</v>
          </cell>
          <cell r="CR2229">
            <v>1</v>
          </cell>
        </row>
        <row r="2230">
          <cell r="CM2230" t="str">
            <v>53440_30_1</v>
          </cell>
          <cell r="CN2230" t="str">
            <v>Total IR risk</v>
          </cell>
          <cell r="CO2230" t="str">
            <v>Official VaR</v>
          </cell>
          <cell r="CP2230">
            <v>4535039.6553911837</v>
          </cell>
          <cell r="CQ2230">
            <v>30</v>
          </cell>
          <cell r="CR2230">
            <v>1</v>
          </cell>
        </row>
        <row r="2231">
          <cell r="CM2231" t="str">
            <v>53440_46_1</v>
          </cell>
          <cell r="CN2231" t="str">
            <v>Eqt + options</v>
          </cell>
          <cell r="CO2231" t="str">
            <v>Official VaR</v>
          </cell>
          <cell r="CP2231">
            <v>6381258.8282191018</v>
          </cell>
          <cell r="CQ2231">
            <v>46</v>
          </cell>
          <cell r="CR2231">
            <v>1</v>
          </cell>
        </row>
        <row r="2232">
          <cell r="CM2232" t="str">
            <v>53440_51_1</v>
          </cell>
          <cell r="CN2232" t="str">
            <v>INT Hist simu contr</v>
          </cell>
          <cell r="CO2232" t="str">
            <v>Official VaR</v>
          </cell>
          <cell r="CP2232">
            <v>4535039.6553911837</v>
          </cell>
          <cell r="CQ2232">
            <v>51</v>
          </cell>
          <cell r="CR2232">
            <v>1</v>
          </cell>
        </row>
        <row r="2233">
          <cell r="CM2233" t="str">
            <v>53440_74_1</v>
          </cell>
          <cell r="CN2233" t="str">
            <v>Credit Spread</v>
          </cell>
          <cell r="CO2233" t="str">
            <v>Official VaR</v>
          </cell>
          <cell r="CP2233">
            <v>0</v>
          </cell>
          <cell r="CQ2233">
            <v>74</v>
          </cell>
          <cell r="CR2233">
            <v>1</v>
          </cell>
        </row>
        <row r="2234">
          <cell r="CM2234" t="str">
            <v>53440_118_1</v>
          </cell>
          <cell r="CN2234" t="str">
            <v>FX risk incl options</v>
          </cell>
          <cell r="CO2234" t="str">
            <v>Official VaR</v>
          </cell>
          <cell r="CP2234">
            <v>1726031.4447206855</v>
          </cell>
          <cell r="CQ2234">
            <v>118</v>
          </cell>
          <cell r="CR2234">
            <v>1</v>
          </cell>
        </row>
        <row r="2235">
          <cell r="CM2235" t="str">
            <v>53440_119_1</v>
          </cell>
          <cell r="CN2235" t="str">
            <v>FX risk - HS part</v>
          </cell>
          <cell r="CO2235" t="str">
            <v>Official VaR</v>
          </cell>
          <cell r="CP2235">
            <v>1726031.4447206855</v>
          </cell>
          <cell r="CQ2235">
            <v>119</v>
          </cell>
          <cell r="CR2235">
            <v>1</v>
          </cell>
        </row>
        <row r="2236">
          <cell r="CM2236" t="str">
            <v>53440_133_1</v>
          </cell>
          <cell r="CN2236" t="str">
            <v>CS VaR Hist simu</v>
          </cell>
          <cell r="CO2236" t="str">
            <v>Official VaR</v>
          </cell>
          <cell r="CP2236">
            <v>0</v>
          </cell>
          <cell r="CQ2236">
            <v>133</v>
          </cell>
          <cell r="CR2236">
            <v>1</v>
          </cell>
        </row>
        <row r="2237">
          <cell r="CM2237" t="str">
            <v>53440_139_1</v>
          </cell>
          <cell r="CN2237" t="str">
            <v>FX risk - Lin appr</v>
          </cell>
          <cell r="CO2237" t="str">
            <v>Official VaR</v>
          </cell>
          <cell r="CP2237">
            <v>1726031.4447206855</v>
          </cell>
          <cell r="CQ2237">
            <v>139</v>
          </cell>
          <cell r="CR2237">
            <v>1</v>
          </cell>
        </row>
        <row r="2238">
          <cell r="CM2238" t="str">
            <v>53440_242_1</v>
          </cell>
          <cell r="CN2238" t="str">
            <v>TOT HS part</v>
          </cell>
          <cell r="CO2238" t="str">
            <v>Official VaR</v>
          </cell>
          <cell r="CP2238">
            <v>8910670.1852256171</v>
          </cell>
          <cell r="CQ2238">
            <v>242</v>
          </cell>
          <cell r="CR2238">
            <v>1</v>
          </cell>
        </row>
        <row r="2239">
          <cell r="CM2239" t="str">
            <v>53440_407_1</v>
          </cell>
          <cell r="CN2239" t="str">
            <v>Oil risk</v>
          </cell>
          <cell r="CO2239" t="str">
            <v>Official VaR</v>
          </cell>
          <cell r="CP2239">
            <v>0</v>
          </cell>
          <cell r="CQ2239">
            <v>407</v>
          </cell>
          <cell r="CR2239">
            <v>1</v>
          </cell>
        </row>
        <row r="2240">
          <cell r="CM2240" t="str">
            <v>53450_1_1</v>
          </cell>
          <cell r="CN2240" t="str">
            <v>Interest rate</v>
          </cell>
          <cell r="CO2240" t="str">
            <v>Official VaR</v>
          </cell>
          <cell r="CP2240">
            <v>119710.04020697081</v>
          </cell>
          <cell r="CQ2240">
            <v>1</v>
          </cell>
          <cell r="CR2240">
            <v>1</v>
          </cell>
        </row>
        <row r="2241">
          <cell r="CM2241" t="str">
            <v>53450_3_1</v>
          </cell>
          <cell r="CN2241" t="str">
            <v>Equity (old)</v>
          </cell>
          <cell r="CO2241" t="str">
            <v>Official VaR</v>
          </cell>
          <cell r="CP2241">
            <v>2090939.6193455621</v>
          </cell>
          <cell r="CQ2241">
            <v>3</v>
          </cell>
          <cell r="CR2241">
            <v>1</v>
          </cell>
        </row>
        <row r="2242">
          <cell r="CM2242" t="str">
            <v>53450_13_1</v>
          </cell>
          <cell r="CN2242" t="str">
            <v>Total equity</v>
          </cell>
          <cell r="CO2242" t="str">
            <v>Official VaR</v>
          </cell>
          <cell r="CP2242">
            <v>2090939.6193455621</v>
          </cell>
          <cell r="CQ2242">
            <v>13</v>
          </cell>
          <cell r="CR2242">
            <v>1</v>
          </cell>
        </row>
        <row r="2243">
          <cell r="CM2243" t="str">
            <v>53450_16_1</v>
          </cell>
          <cell r="CN2243" t="str">
            <v>Total risk + EQopt</v>
          </cell>
          <cell r="CO2243" t="str">
            <v>Official VaR</v>
          </cell>
          <cell r="CP2243">
            <v>2145930.2625372591</v>
          </cell>
          <cell r="CQ2243">
            <v>16</v>
          </cell>
          <cell r="CR2243">
            <v>1</v>
          </cell>
        </row>
        <row r="2244">
          <cell r="CM2244" t="str">
            <v>53450_30_1</v>
          </cell>
          <cell r="CN2244" t="str">
            <v>Total IR risk</v>
          </cell>
          <cell r="CO2244" t="str">
            <v>Official VaR</v>
          </cell>
          <cell r="CP2244">
            <v>119710.04020697081</v>
          </cell>
          <cell r="CQ2244">
            <v>30</v>
          </cell>
          <cell r="CR2244">
            <v>1</v>
          </cell>
        </row>
        <row r="2245">
          <cell r="CM2245" t="str">
            <v>53450_46_1</v>
          </cell>
          <cell r="CN2245" t="str">
            <v>Eqt + options</v>
          </cell>
          <cell r="CO2245" t="str">
            <v>Official VaR</v>
          </cell>
          <cell r="CP2245">
            <v>2090939.6193455621</v>
          </cell>
          <cell r="CQ2245">
            <v>46</v>
          </cell>
          <cell r="CR2245">
            <v>1</v>
          </cell>
        </row>
        <row r="2246">
          <cell r="CM2246" t="str">
            <v>53450_51_1</v>
          </cell>
          <cell r="CN2246" t="str">
            <v>INT Hist simu contr</v>
          </cell>
          <cell r="CO2246" t="str">
            <v>Official VaR</v>
          </cell>
          <cell r="CP2246">
            <v>119710.04020697081</v>
          </cell>
          <cell r="CQ2246">
            <v>51</v>
          </cell>
          <cell r="CR2246">
            <v>1</v>
          </cell>
        </row>
        <row r="2247">
          <cell r="CM2247" t="str">
            <v>53450_74_1</v>
          </cell>
          <cell r="CN2247" t="str">
            <v>Credit Spread</v>
          </cell>
          <cell r="CO2247" t="str">
            <v>Official VaR</v>
          </cell>
          <cell r="CP2247">
            <v>226547.71011506111</v>
          </cell>
          <cell r="CQ2247">
            <v>74</v>
          </cell>
          <cell r="CR2247">
            <v>1</v>
          </cell>
        </row>
        <row r="2248">
          <cell r="CM2248" t="str">
            <v>53450_118_1</v>
          </cell>
          <cell r="CN2248" t="str">
            <v>FX risk incl options</v>
          </cell>
          <cell r="CO2248" t="str">
            <v>Official VaR</v>
          </cell>
          <cell r="CP2248">
            <v>57674.829636934053</v>
          </cell>
          <cell r="CQ2248">
            <v>118</v>
          </cell>
          <cell r="CR2248">
            <v>1</v>
          </cell>
        </row>
        <row r="2249">
          <cell r="CM2249" t="str">
            <v>53450_119_1</v>
          </cell>
          <cell r="CN2249" t="str">
            <v>FX risk - HS part</v>
          </cell>
          <cell r="CO2249" t="str">
            <v>Official VaR</v>
          </cell>
          <cell r="CP2249">
            <v>57674.829636934053</v>
          </cell>
          <cell r="CQ2249">
            <v>119</v>
          </cell>
          <cell r="CR2249">
            <v>1</v>
          </cell>
        </row>
        <row r="2250">
          <cell r="CM2250" t="str">
            <v>53450_133_1</v>
          </cell>
          <cell r="CN2250" t="str">
            <v>CS VaR Hist simu</v>
          </cell>
          <cell r="CO2250" t="str">
            <v>Official VaR</v>
          </cell>
          <cell r="CP2250">
            <v>226547.71011506111</v>
          </cell>
          <cell r="CQ2250">
            <v>133</v>
          </cell>
          <cell r="CR2250">
            <v>1</v>
          </cell>
        </row>
        <row r="2251">
          <cell r="CM2251" t="str">
            <v>53450_139_1</v>
          </cell>
          <cell r="CN2251" t="str">
            <v>FX risk - Lin appr</v>
          </cell>
          <cell r="CO2251" t="str">
            <v>Official VaR</v>
          </cell>
          <cell r="CP2251">
            <v>57674.829636934053</v>
          </cell>
          <cell r="CQ2251">
            <v>139</v>
          </cell>
          <cell r="CR2251">
            <v>1</v>
          </cell>
        </row>
        <row r="2252">
          <cell r="CM2252" t="str">
            <v>53450_242_1</v>
          </cell>
          <cell r="CN2252" t="str">
            <v>TOT HS part</v>
          </cell>
          <cell r="CO2252" t="str">
            <v>Official VaR</v>
          </cell>
          <cell r="CP2252">
            <v>2145930.2625372591</v>
          </cell>
          <cell r="CQ2252">
            <v>242</v>
          </cell>
          <cell r="CR2252">
            <v>1</v>
          </cell>
        </row>
        <row r="2253">
          <cell r="CM2253" t="str">
            <v>53450_407_1</v>
          </cell>
          <cell r="CN2253" t="str">
            <v>Oil risk</v>
          </cell>
          <cell r="CO2253" t="str">
            <v>Official VaR</v>
          </cell>
          <cell r="CP2253">
            <v>0</v>
          </cell>
          <cell r="CQ2253">
            <v>407</v>
          </cell>
          <cell r="CR2253">
            <v>1</v>
          </cell>
        </row>
        <row r="2254">
          <cell r="CM2254" t="str">
            <v>53460_1_1</v>
          </cell>
          <cell r="CN2254" t="str">
            <v>Interest rate</v>
          </cell>
          <cell r="CO2254" t="str">
            <v>Official VaR</v>
          </cell>
          <cell r="CP2254">
            <v>0</v>
          </cell>
          <cell r="CQ2254">
            <v>1</v>
          </cell>
          <cell r="CR2254">
            <v>1</v>
          </cell>
        </row>
        <row r="2255">
          <cell r="CM2255" t="str">
            <v>53460_3_1</v>
          </cell>
          <cell r="CN2255" t="str">
            <v>Equity (old)</v>
          </cell>
          <cell r="CO2255" t="str">
            <v>Official VaR</v>
          </cell>
          <cell r="CP2255">
            <v>0</v>
          </cell>
          <cell r="CQ2255">
            <v>3</v>
          </cell>
          <cell r="CR2255">
            <v>1</v>
          </cell>
        </row>
        <row r="2256">
          <cell r="CM2256" t="str">
            <v>53460_13_1</v>
          </cell>
          <cell r="CN2256" t="str">
            <v>Total equity</v>
          </cell>
          <cell r="CO2256" t="str">
            <v>Official VaR</v>
          </cell>
          <cell r="CP2256">
            <v>0</v>
          </cell>
          <cell r="CQ2256">
            <v>13</v>
          </cell>
          <cell r="CR2256">
            <v>1</v>
          </cell>
        </row>
        <row r="2257">
          <cell r="CM2257" t="str">
            <v>53460_16_1</v>
          </cell>
          <cell r="CN2257" t="str">
            <v>Total risk + EQopt</v>
          </cell>
          <cell r="CO2257" t="str">
            <v>Official VaR</v>
          </cell>
          <cell r="CP2257">
            <v>1141044.1743428071</v>
          </cell>
          <cell r="CQ2257">
            <v>16</v>
          </cell>
          <cell r="CR2257">
            <v>1</v>
          </cell>
        </row>
        <row r="2258">
          <cell r="CM2258" t="str">
            <v>53460_30_1</v>
          </cell>
          <cell r="CN2258" t="str">
            <v>Total IR risk</v>
          </cell>
          <cell r="CO2258" t="str">
            <v>Official VaR</v>
          </cell>
          <cell r="CP2258">
            <v>0</v>
          </cell>
          <cell r="CQ2258">
            <v>30</v>
          </cell>
          <cell r="CR2258">
            <v>1</v>
          </cell>
        </row>
        <row r="2259">
          <cell r="CM2259" t="str">
            <v>53460_46_1</v>
          </cell>
          <cell r="CN2259" t="str">
            <v>Eqt + options</v>
          </cell>
          <cell r="CO2259" t="str">
            <v>Official VaR</v>
          </cell>
          <cell r="CP2259">
            <v>0</v>
          </cell>
          <cell r="CQ2259">
            <v>46</v>
          </cell>
          <cell r="CR2259">
            <v>1</v>
          </cell>
        </row>
        <row r="2260">
          <cell r="CM2260" t="str">
            <v>53460_51_1</v>
          </cell>
          <cell r="CN2260" t="str">
            <v>INT Hist simu contr</v>
          </cell>
          <cell r="CO2260" t="str">
            <v>Official VaR</v>
          </cell>
          <cell r="CP2260">
            <v>0</v>
          </cell>
          <cell r="CQ2260">
            <v>51</v>
          </cell>
          <cell r="CR2260">
            <v>1</v>
          </cell>
        </row>
        <row r="2261">
          <cell r="CM2261" t="str">
            <v>53460_74_1</v>
          </cell>
          <cell r="CN2261" t="str">
            <v>Credit Spread</v>
          </cell>
          <cell r="CO2261" t="str">
            <v>Official VaR</v>
          </cell>
          <cell r="CP2261">
            <v>0</v>
          </cell>
          <cell r="CQ2261">
            <v>74</v>
          </cell>
          <cell r="CR2261">
            <v>1</v>
          </cell>
        </row>
        <row r="2262">
          <cell r="CM2262" t="str">
            <v>53460_118_1</v>
          </cell>
          <cell r="CN2262" t="str">
            <v>FX risk incl options</v>
          </cell>
          <cell r="CO2262" t="str">
            <v>Official VaR</v>
          </cell>
          <cell r="CP2262">
            <v>1114388.6360205896</v>
          </cell>
          <cell r="CQ2262">
            <v>118</v>
          </cell>
          <cell r="CR2262">
            <v>1</v>
          </cell>
        </row>
        <row r="2263">
          <cell r="CM2263" t="str">
            <v>53460_119_1</v>
          </cell>
          <cell r="CN2263" t="str">
            <v>FX risk - HS part</v>
          </cell>
          <cell r="CO2263" t="str">
            <v>Official VaR</v>
          </cell>
          <cell r="CP2263">
            <v>1114388.6360205896</v>
          </cell>
          <cell r="CQ2263">
            <v>119</v>
          </cell>
          <cell r="CR2263">
            <v>1</v>
          </cell>
        </row>
        <row r="2264">
          <cell r="CM2264" t="str">
            <v>53460_133_1</v>
          </cell>
          <cell r="CN2264" t="str">
            <v>CS VaR Hist simu</v>
          </cell>
          <cell r="CO2264" t="str">
            <v>Official VaR</v>
          </cell>
          <cell r="CP2264">
            <v>0</v>
          </cell>
          <cell r="CQ2264">
            <v>133</v>
          </cell>
          <cell r="CR2264">
            <v>1</v>
          </cell>
        </row>
        <row r="2265">
          <cell r="CM2265" t="str">
            <v>53460_139_1</v>
          </cell>
          <cell r="CN2265" t="str">
            <v>FX risk - Lin appr</v>
          </cell>
          <cell r="CO2265" t="str">
            <v>Official VaR</v>
          </cell>
          <cell r="CP2265">
            <v>1114388.6360205896</v>
          </cell>
          <cell r="CQ2265">
            <v>139</v>
          </cell>
          <cell r="CR2265">
            <v>1</v>
          </cell>
        </row>
        <row r="2266">
          <cell r="CM2266" t="str">
            <v>53460_242_1</v>
          </cell>
          <cell r="CN2266" t="str">
            <v>TOT HS part</v>
          </cell>
          <cell r="CO2266" t="str">
            <v>Official VaR</v>
          </cell>
          <cell r="CP2266">
            <v>1141044.1743428071</v>
          </cell>
          <cell r="CQ2266">
            <v>242</v>
          </cell>
          <cell r="CR2266">
            <v>1</v>
          </cell>
        </row>
        <row r="2267">
          <cell r="CM2267" t="str">
            <v>53460_407_1</v>
          </cell>
          <cell r="CN2267" t="str">
            <v>Oil risk</v>
          </cell>
          <cell r="CO2267" t="str">
            <v>Official VaR</v>
          </cell>
          <cell r="CP2267">
            <v>0</v>
          </cell>
          <cell r="CQ2267">
            <v>407</v>
          </cell>
          <cell r="CR2267">
            <v>1</v>
          </cell>
        </row>
        <row r="2268">
          <cell r="CM2268" t="str">
            <v>311508_1_1</v>
          </cell>
          <cell r="CN2268" t="str">
            <v>Interest rate</v>
          </cell>
          <cell r="CO2268" t="str">
            <v>Official VaR</v>
          </cell>
          <cell r="CP2268">
            <v>2523457.8440949395</v>
          </cell>
          <cell r="CQ2268">
            <v>1</v>
          </cell>
          <cell r="CR2268">
            <v>1</v>
          </cell>
        </row>
        <row r="2269">
          <cell r="CM2269" t="str">
            <v>311508_3_1</v>
          </cell>
          <cell r="CN2269" t="str">
            <v>Equity (old)</v>
          </cell>
          <cell r="CO2269" t="str">
            <v>Official VaR</v>
          </cell>
          <cell r="CP2269">
            <v>0</v>
          </cell>
          <cell r="CQ2269">
            <v>3</v>
          </cell>
          <cell r="CR2269">
            <v>1</v>
          </cell>
        </row>
        <row r="2270">
          <cell r="CM2270" t="str">
            <v>311508_13_1</v>
          </cell>
          <cell r="CN2270" t="str">
            <v>Total equity</v>
          </cell>
          <cell r="CO2270" t="str">
            <v>Official VaR</v>
          </cell>
          <cell r="CP2270">
            <v>0</v>
          </cell>
          <cell r="CQ2270">
            <v>13</v>
          </cell>
          <cell r="CR2270">
            <v>1</v>
          </cell>
        </row>
        <row r="2271">
          <cell r="CM2271" t="str">
            <v>311508_16_1</v>
          </cell>
          <cell r="CN2271" t="str">
            <v>Total risk + EQopt</v>
          </cell>
          <cell r="CO2271" t="str">
            <v>Official VaR</v>
          </cell>
          <cell r="CP2271">
            <v>2874013.5490727574</v>
          </cell>
          <cell r="CQ2271">
            <v>16</v>
          </cell>
          <cell r="CR2271">
            <v>1</v>
          </cell>
        </row>
        <row r="2272">
          <cell r="CM2272" t="str">
            <v>311508_30_1</v>
          </cell>
          <cell r="CN2272" t="str">
            <v>Total IR risk</v>
          </cell>
          <cell r="CO2272" t="str">
            <v>Official VaR</v>
          </cell>
          <cell r="CP2272">
            <v>2523457.8440949395</v>
          </cell>
          <cell r="CQ2272">
            <v>30</v>
          </cell>
          <cell r="CR2272">
            <v>1</v>
          </cell>
        </row>
        <row r="2273">
          <cell r="CM2273" t="str">
            <v>311508_46_1</v>
          </cell>
          <cell r="CN2273" t="str">
            <v>Eqt + options</v>
          </cell>
          <cell r="CO2273" t="str">
            <v>Official VaR</v>
          </cell>
          <cell r="CP2273">
            <v>0</v>
          </cell>
          <cell r="CQ2273">
            <v>46</v>
          </cell>
          <cell r="CR2273">
            <v>1</v>
          </cell>
        </row>
        <row r="2274">
          <cell r="CM2274" t="str">
            <v>311508_51_1</v>
          </cell>
          <cell r="CN2274" t="str">
            <v>INT Hist simu contr</v>
          </cell>
          <cell r="CO2274" t="str">
            <v>Official VaR</v>
          </cell>
          <cell r="CP2274">
            <v>2523457.8440949395</v>
          </cell>
          <cell r="CQ2274">
            <v>51</v>
          </cell>
          <cell r="CR2274">
            <v>1</v>
          </cell>
        </row>
        <row r="2275">
          <cell r="CM2275" t="str">
            <v>311508_74_1</v>
          </cell>
          <cell r="CN2275" t="str">
            <v>Credit Spread</v>
          </cell>
          <cell r="CO2275" t="str">
            <v>Official VaR</v>
          </cell>
          <cell r="CP2275">
            <v>0</v>
          </cell>
          <cell r="CQ2275">
            <v>74</v>
          </cell>
          <cell r="CR2275">
            <v>1</v>
          </cell>
        </row>
        <row r="2276">
          <cell r="CM2276" t="str">
            <v>311508_118_1</v>
          </cell>
          <cell r="CN2276" t="str">
            <v>FX risk incl options</v>
          </cell>
          <cell r="CO2276" t="str">
            <v>Official VaR</v>
          </cell>
          <cell r="CP2276">
            <v>1027009.1306774352</v>
          </cell>
          <cell r="CQ2276">
            <v>118</v>
          </cell>
          <cell r="CR2276">
            <v>1</v>
          </cell>
        </row>
        <row r="2277">
          <cell r="CM2277" t="str">
            <v>311508_119_1</v>
          </cell>
          <cell r="CN2277" t="str">
            <v>FX risk - HS part</v>
          </cell>
          <cell r="CO2277" t="str">
            <v>Official VaR</v>
          </cell>
          <cell r="CP2277">
            <v>1027009.1306774352</v>
          </cell>
          <cell r="CQ2277">
            <v>119</v>
          </cell>
          <cell r="CR2277">
            <v>1</v>
          </cell>
        </row>
        <row r="2278">
          <cell r="CM2278" t="str">
            <v>311508_133_1</v>
          </cell>
          <cell r="CN2278" t="str">
            <v>CS VaR Hist simu</v>
          </cell>
          <cell r="CO2278" t="str">
            <v>Official VaR</v>
          </cell>
          <cell r="CP2278">
            <v>0</v>
          </cell>
          <cell r="CQ2278">
            <v>133</v>
          </cell>
          <cell r="CR2278">
            <v>1</v>
          </cell>
        </row>
        <row r="2279">
          <cell r="CM2279" t="str">
            <v>311508_139_1</v>
          </cell>
          <cell r="CN2279" t="str">
            <v>FX risk - Lin appr</v>
          </cell>
          <cell r="CO2279" t="str">
            <v>Official VaR</v>
          </cell>
          <cell r="CP2279">
            <v>1027009.1306774352</v>
          </cell>
          <cell r="CQ2279">
            <v>139</v>
          </cell>
          <cell r="CR2279">
            <v>1</v>
          </cell>
        </row>
        <row r="2280">
          <cell r="CM2280" t="str">
            <v>311508_242_1</v>
          </cell>
          <cell r="CN2280" t="str">
            <v>TOT HS part</v>
          </cell>
          <cell r="CO2280" t="str">
            <v>Official VaR</v>
          </cell>
          <cell r="CP2280">
            <v>2874013.5490727574</v>
          </cell>
          <cell r="CQ2280">
            <v>242</v>
          </cell>
          <cell r="CR2280">
            <v>1</v>
          </cell>
        </row>
        <row r="2281">
          <cell r="CM2281" t="str">
            <v>311508_407_1</v>
          </cell>
          <cell r="CN2281" t="str">
            <v>Oil risk</v>
          </cell>
          <cell r="CO2281" t="str">
            <v>Official VaR</v>
          </cell>
          <cell r="CP2281">
            <v>0</v>
          </cell>
          <cell r="CQ2281">
            <v>407</v>
          </cell>
          <cell r="CR2281">
            <v>1</v>
          </cell>
        </row>
        <row r="2282">
          <cell r="CM2282" t="str">
            <v>311511_1_1</v>
          </cell>
          <cell r="CN2282" t="str">
            <v>Interest rate</v>
          </cell>
          <cell r="CO2282" t="str">
            <v>Official VaR</v>
          </cell>
          <cell r="CP2282">
            <v>0</v>
          </cell>
          <cell r="CQ2282">
            <v>1</v>
          </cell>
          <cell r="CR2282">
            <v>1</v>
          </cell>
        </row>
        <row r="2283">
          <cell r="CM2283" t="str">
            <v>311511_3_1</v>
          </cell>
          <cell r="CN2283" t="str">
            <v>Equity (old)</v>
          </cell>
          <cell r="CO2283" t="str">
            <v>Official VaR</v>
          </cell>
          <cell r="CP2283">
            <v>0</v>
          </cell>
          <cell r="CQ2283">
            <v>3</v>
          </cell>
          <cell r="CR2283">
            <v>1</v>
          </cell>
        </row>
        <row r="2284">
          <cell r="CM2284" t="str">
            <v>311511_13_1</v>
          </cell>
          <cell r="CN2284" t="str">
            <v>Total equity</v>
          </cell>
          <cell r="CO2284" t="str">
            <v>Official VaR</v>
          </cell>
          <cell r="CP2284">
            <v>0</v>
          </cell>
          <cell r="CQ2284">
            <v>13</v>
          </cell>
          <cell r="CR2284">
            <v>1</v>
          </cell>
        </row>
        <row r="2285">
          <cell r="CM2285" t="str">
            <v>311511_16_1</v>
          </cell>
          <cell r="CN2285" t="str">
            <v>Total risk + EQopt</v>
          </cell>
          <cell r="CO2285" t="str">
            <v>Official VaR</v>
          </cell>
          <cell r="CP2285">
            <v>1.0646334789233543E-38</v>
          </cell>
          <cell r="CQ2285">
            <v>16</v>
          </cell>
          <cell r="CR2285">
            <v>1</v>
          </cell>
        </row>
        <row r="2286">
          <cell r="CM2286" t="str">
            <v>311511_30_1</v>
          </cell>
          <cell r="CN2286" t="str">
            <v>Total IR risk</v>
          </cell>
          <cell r="CO2286" t="str">
            <v>Official VaR</v>
          </cell>
          <cell r="CP2286">
            <v>0</v>
          </cell>
          <cell r="CQ2286">
            <v>30</v>
          </cell>
          <cell r="CR2286">
            <v>1</v>
          </cell>
        </row>
        <row r="2287">
          <cell r="CM2287" t="str">
            <v>311511_46_1</v>
          </cell>
          <cell r="CN2287" t="str">
            <v>Eqt + options</v>
          </cell>
          <cell r="CO2287" t="str">
            <v>Official VaR</v>
          </cell>
          <cell r="CP2287">
            <v>0</v>
          </cell>
          <cell r="CQ2287">
            <v>46</v>
          </cell>
          <cell r="CR2287">
            <v>1</v>
          </cell>
        </row>
        <row r="2288">
          <cell r="CM2288" t="str">
            <v>311511_51_1</v>
          </cell>
          <cell r="CN2288" t="str">
            <v>INT Hist simu contr</v>
          </cell>
          <cell r="CO2288" t="str">
            <v>Official VaR</v>
          </cell>
          <cell r="CP2288">
            <v>0</v>
          </cell>
          <cell r="CQ2288">
            <v>51</v>
          </cell>
          <cell r="CR2288">
            <v>1</v>
          </cell>
        </row>
        <row r="2289">
          <cell r="CM2289" t="str">
            <v>311511_74_1</v>
          </cell>
          <cell r="CN2289" t="str">
            <v>Credit Spread</v>
          </cell>
          <cell r="CO2289" t="str">
            <v>Official VaR</v>
          </cell>
          <cell r="CP2289">
            <v>0</v>
          </cell>
          <cell r="CQ2289">
            <v>74</v>
          </cell>
          <cell r="CR2289">
            <v>1</v>
          </cell>
        </row>
        <row r="2290">
          <cell r="CM2290" t="str">
            <v>311511_118_1</v>
          </cell>
          <cell r="CN2290" t="str">
            <v>FX risk incl options</v>
          </cell>
          <cell r="CO2290" t="str">
            <v>Official VaR</v>
          </cell>
          <cell r="CP2290">
            <v>1.0646334789233543E-38</v>
          </cell>
          <cell r="CQ2290">
            <v>118</v>
          </cell>
          <cell r="CR2290">
            <v>1</v>
          </cell>
        </row>
        <row r="2291">
          <cell r="CM2291" t="str">
            <v>311511_119_1</v>
          </cell>
          <cell r="CN2291" t="str">
            <v>FX risk - HS part</v>
          </cell>
          <cell r="CO2291" t="str">
            <v>Official VaR</v>
          </cell>
          <cell r="CP2291">
            <v>1.0646334789233543E-38</v>
          </cell>
          <cell r="CQ2291">
            <v>119</v>
          </cell>
          <cell r="CR2291">
            <v>1</v>
          </cell>
        </row>
        <row r="2292">
          <cell r="CM2292" t="str">
            <v>311511_133_1</v>
          </cell>
          <cell r="CN2292" t="str">
            <v>CS VaR Hist simu</v>
          </cell>
          <cell r="CO2292" t="str">
            <v>Official VaR</v>
          </cell>
          <cell r="CP2292">
            <v>0</v>
          </cell>
          <cell r="CQ2292">
            <v>133</v>
          </cell>
          <cell r="CR2292">
            <v>1</v>
          </cell>
        </row>
        <row r="2293">
          <cell r="CM2293" t="str">
            <v>311511_139_1</v>
          </cell>
          <cell r="CN2293" t="str">
            <v>FX risk - Lin appr</v>
          </cell>
          <cell r="CO2293" t="str">
            <v>Official VaR</v>
          </cell>
          <cell r="CP2293">
            <v>1.0646334789233543E-38</v>
          </cell>
          <cell r="CQ2293">
            <v>139</v>
          </cell>
          <cell r="CR2293">
            <v>1</v>
          </cell>
        </row>
        <row r="2294">
          <cell r="CM2294" t="str">
            <v>311511_242_1</v>
          </cell>
          <cell r="CN2294" t="str">
            <v>TOT HS part</v>
          </cell>
          <cell r="CO2294" t="str">
            <v>Official VaR</v>
          </cell>
          <cell r="CP2294">
            <v>1.0646334789233543E-38</v>
          </cell>
          <cell r="CQ2294">
            <v>242</v>
          </cell>
          <cell r="CR2294">
            <v>1</v>
          </cell>
        </row>
        <row r="2295">
          <cell r="CM2295" t="str">
            <v>311511_407_1</v>
          </cell>
          <cell r="CN2295" t="str">
            <v>Oil risk</v>
          </cell>
          <cell r="CO2295" t="str">
            <v>Official VaR</v>
          </cell>
          <cell r="CP2295">
            <v>0</v>
          </cell>
          <cell r="CQ2295">
            <v>407</v>
          </cell>
          <cell r="CR2295">
            <v>1</v>
          </cell>
        </row>
        <row r="2296">
          <cell r="CM2296" t="str">
            <v>311512_1_1</v>
          </cell>
          <cell r="CN2296" t="str">
            <v>Interest rate</v>
          </cell>
          <cell r="CO2296" t="str">
            <v>Official VaR</v>
          </cell>
          <cell r="CP2296">
            <v>0</v>
          </cell>
          <cell r="CQ2296">
            <v>1</v>
          </cell>
          <cell r="CR2296">
            <v>1</v>
          </cell>
        </row>
        <row r="2297">
          <cell r="CM2297" t="str">
            <v>311512_3_1</v>
          </cell>
          <cell r="CN2297" t="str">
            <v>Equity (old)</v>
          </cell>
          <cell r="CO2297" t="str">
            <v>Official VaR</v>
          </cell>
          <cell r="CP2297">
            <v>0</v>
          </cell>
          <cell r="CQ2297">
            <v>3</v>
          </cell>
          <cell r="CR2297">
            <v>1</v>
          </cell>
        </row>
        <row r="2298">
          <cell r="CM2298" t="str">
            <v>311512_13_1</v>
          </cell>
          <cell r="CN2298" t="str">
            <v>Total equity</v>
          </cell>
          <cell r="CO2298" t="str">
            <v>Official VaR</v>
          </cell>
          <cell r="CP2298">
            <v>0</v>
          </cell>
          <cell r="CQ2298">
            <v>13</v>
          </cell>
          <cell r="CR2298">
            <v>1</v>
          </cell>
        </row>
        <row r="2299">
          <cell r="CM2299" t="str">
            <v>311512_16_1</v>
          </cell>
          <cell r="CN2299" t="str">
            <v>Total risk + EQopt</v>
          </cell>
          <cell r="CO2299" t="str">
            <v>Official VaR</v>
          </cell>
          <cell r="CP2299">
            <v>0</v>
          </cell>
          <cell r="CQ2299">
            <v>16</v>
          </cell>
          <cell r="CR2299">
            <v>1</v>
          </cell>
        </row>
        <row r="2300">
          <cell r="CM2300" t="str">
            <v>311512_30_1</v>
          </cell>
          <cell r="CN2300" t="str">
            <v>Total IR risk</v>
          </cell>
          <cell r="CO2300" t="str">
            <v>Official VaR</v>
          </cell>
          <cell r="CP2300">
            <v>0</v>
          </cell>
          <cell r="CQ2300">
            <v>30</v>
          </cell>
          <cell r="CR2300">
            <v>1</v>
          </cell>
        </row>
        <row r="2301">
          <cell r="CM2301" t="str">
            <v>311512_46_1</v>
          </cell>
          <cell r="CN2301" t="str">
            <v>Eqt + options</v>
          </cell>
          <cell r="CO2301" t="str">
            <v>Official VaR</v>
          </cell>
          <cell r="CP2301">
            <v>0</v>
          </cell>
          <cell r="CQ2301">
            <v>46</v>
          </cell>
          <cell r="CR2301">
            <v>1</v>
          </cell>
        </row>
        <row r="2302">
          <cell r="CM2302" t="str">
            <v>311512_51_1</v>
          </cell>
          <cell r="CN2302" t="str">
            <v>INT Hist simu contr</v>
          </cell>
          <cell r="CO2302" t="str">
            <v>Official VaR</v>
          </cell>
          <cell r="CP2302">
            <v>0</v>
          </cell>
          <cell r="CQ2302">
            <v>51</v>
          </cell>
          <cell r="CR2302">
            <v>1</v>
          </cell>
        </row>
        <row r="2303">
          <cell r="CM2303" t="str">
            <v>311512_74_1</v>
          </cell>
          <cell r="CN2303" t="str">
            <v>Credit Spread</v>
          </cell>
          <cell r="CO2303" t="str">
            <v>Official VaR</v>
          </cell>
          <cell r="CP2303">
            <v>0</v>
          </cell>
          <cell r="CQ2303">
            <v>74</v>
          </cell>
          <cell r="CR2303">
            <v>1</v>
          </cell>
        </row>
        <row r="2304">
          <cell r="CM2304" t="str">
            <v>311512_118_1</v>
          </cell>
          <cell r="CN2304" t="str">
            <v>FX risk incl options</v>
          </cell>
          <cell r="CO2304" t="str">
            <v>Official VaR</v>
          </cell>
          <cell r="CP2304">
            <v>0</v>
          </cell>
          <cell r="CQ2304">
            <v>118</v>
          </cell>
          <cell r="CR2304">
            <v>1</v>
          </cell>
        </row>
        <row r="2305">
          <cell r="CM2305" t="str">
            <v>311512_119_1</v>
          </cell>
          <cell r="CN2305" t="str">
            <v>FX risk - HS part</v>
          </cell>
          <cell r="CO2305" t="str">
            <v>Official VaR</v>
          </cell>
          <cell r="CP2305">
            <v>0</v>
          </cell>
          <cell r="CQ2305">
            <v>119</v>
          </cell>
          <cell r="CR2305">
            <v>1</v>
          </cell>
        </row>
        <row r="2306">
          <cell r="CM2306" t="str">
            <v>311512_133_1</v>
          </cell>
          <cell r="CN2306" t="str">
            <v>CS VaR Hist simu</v>
          </cell>
          <cell r="CO2306" t="str">
            <v>Official VaR</v>
          </cell>
          <cell r="CP2306">
            <v>0</v>
          </cell>
          <cell r="CQ2306">
            <v>133</v>
          </cell>
          <cell r="CR2306">
            <v>1</v>
          </cell>
        </row>
        <row r="2307">
          <cell r="CM2307" t="str">
            <v>311512_139_1</v>
          </cell>
          <cell r="CN2307" t="str">
            <v>FX risk - Lin appr</v>
          </cell>
          <cell r="CO2307" t="str">
            <v>Official VaR</v>
          </cell>
          <cell r="CP2307">
            <v>0</v>
          </cell>
          <cell r="CQ2307">
            <v>139</v>
          </cell>
          <cell r="CR2307">
            <v>1</v>
          </cell>
        </row>
        <row r="2308">
          <cell r="CM2308" t="str">
            <v>311512_242_1</v>
          </cell>
          <cell r="CN2308" t="str">
            <v>TOT HS part</v>
          </cell>
          <cell r="CO2308" t="str">
            <v>Official VaR</v>
          </cell>
          <cell r="CP2308">
            <v>0</v>
          </cell>
          <cell r="CQ2308">
            <v>242</v>
          </cell>
          <cell r="CR2308">
            <v>1</v>
          </cell>
        </row>
        <row r="2309">
          <cell r="CM2309" t="str">
            <v>311512_407_1</v>
          </cell>
          <cell r="CN2309" t="str">
            <v>Oil risk</v>
          </cell>
          <cell r="CO2309" t="str">
            <v>Official VaR</v>
          </cell>
          <cell r="CP2309">
            <v>0</v>
          </cell>
          <cell r="CQ2309">
            <v>407</v>
          </cell>
          <cell r="CR2309">
            <v>1</v>
          </cell>
        </row>
        <row r="2310">
          <cell r="CM2310" t="str">
            <v>311514_1_1</v>
          </cell>
          <cell r="CN2310" t="str">
            <v>Interest rate</v>
          </cell>
          <cell r="CO2310" t="str">
            <v>Official VaR</v>
          </cell>
          <cell r="CP2310">
            <v>0</v>
          </cell>
          <cell r="CQ2310">
            <v>1</v>
          </cell>
          <cell r="CR2310">
            <v>1</v>
          </cell>
        </row>
        <row r="2311">
          <cell r="CM2311" t="str">
            <v>311514_3_1</v>
          </cell>
          <cell r="CN2311" t="str">
            <v>Equity (old)</v>
          </cell>
          <cell r="CO2311" t="str">
            <v>Official VaR</v>
          </cell>
          <cell r="CP2311">
            <v>0</v>
          </cell>
          <cell r="CQ2311">
            <v>3</v>
          </cell>
          <cell r="CR2311">
            <v>1</v>
          </cell>
        </row>
        <row r="2312">
          <cell r="CM2312" t="str">
            <v>311514_13_1</v>
          </cell>
          <cell r="CN2312" t="str">
            <v>Total equity</v>
          </cell>
          <cell r="CO2312" t="str">
            <v>Official VaR</v>
          </cell>
          <cell r="CP2312">
            <v>0</v>
          </cell>
          <cell r="CQ2312">
            <v>13</v>
          </cell>
          <cell r="CR2312">
            <v>1</v>
          </cell>
        </row>
        <row r="2313">
          <cell r="CM2313" t="str">
            <v>311514_16_1</v>
          </cell>
          <cell r="CN2313" t="str">
            <v>Total risk + EQopt</v>
          </cell>
          <cell r="CO2313" t="str">
            <v>Official VaR</v>
          </cell>
          <cell r="CP2313">
            <v>0</v>
          </cell>
          <cell r="CQ2313">
            <v>16</v>
          </cell>
          <cell r="CR2313">
            <v>1</v>
          </cell>
        </row>
        <row r="2314">
          <cell r="CM2314" t="str">
            <v>311514_30_1</v>
          </cell>
          <cell r="CN2314" t="str">
            <v>Total IR risk</v>
          </cell>
          <cell r="CO2314" t="str">
            <v>Official VaR</v>
          </cell>
          <cell r="CP2314">
            <v>0</v>
          </cell>
          <cell r="CQ2314">
            <v>30</v>
          </cell>
          <cell r="CR2314">
            <v>1</v>
          </cell>
        </row>
        <row r="2315">
          <cell r="CM2315" t="str">
            <v>311514_46_1</v>
          </cell>
          <cell r="CN2315" t="str">
            <v>Eqt + options</v>
          </cell>
          <cell r="CO2315" t="str">
            <v>Official VaR</v>
          </cell>
          <cell r="CP2315">
            <v>0</v>
          </cell>
          <cell r="CQ2315">
            <v>46</v>
          </cell>
          <cell r="CR2315">
            <v>1</v>
          </cell>
        </row>
        <row r="2316">
          <cell r="CM2316" t="str">
            <v>311514_51_1</v>
          </cell>
          <cell r="CN2316" t="str">
            <v>INT Hist simu contr</v>
          </cell>
          <cell r="CO2316" t="str">
            <v>Official VaR</v>
          </cell>
          <cell r="CP2316">
            <v>0</v>
          </cell>
          <cell r="CQ2316">
            <v>51</v>
          </cell>
          <cell r="CR2316">
            <v>1</v>
          </cell>
        </row>
        <row r="2317">
          <cell r="CM2317" t="str">
            <v>311514_74_1</v>
          </cell>
          <cell r="CN2317" t="str">
            <v>Credit Spread</v>
          </cell>
          <cell r="CO2317" t="str">
            <v>Official VaR</v>
          </cell>
          <cell r="CP2317">
            <v>0</v>
          </cell>
          <cell r="CQ2317">
            <v>74</v>
          </cell>
          <cell r="CR2317">
            <v>1</v>
          </cell>
        </row>
        <row r="2318">
          <cell r="CM2318" t="str">
            <v>311514_118_1</v>
          </cell>
          <cell r="CN2318" t="str">
            <v>FX risk incl options</v>
          </cell>
          <cell r="CO2318" t="str">
            <v>Official VaR</v>
          </cell>
          <cell r="CP2318">
            <v>0</v>
          </cell>
          <cell r="CQ2318">
            <v>118</v>
          </cell>
          <cell r="CR2318">
            <v>1</v>
          </cell>
        </row>
        <row r="2319">
          <cell r="CM2319" t="str">
            <v>311514_119_1</v>
          </cell>
          <cell r="CN2319" t="str">
            <v>FX risk - HS part</v>
          </cell>
          <cell r="CO2319" t="str">
            <v>Official VaR</v>
          </cell>
          <cell r="CP2319">
            <v>0</v>
          </cell>
          <cell r="CQ2319">
            <v>119</v>
          </cell>
          <cell r="CR2319">
            <v>1</v>
          </cell>
        </row>
        <row r="2320">
          <cell r="CM2320" t="str">
            <v>311514_133_1</v>
          </cell>
          <cell r="CN2320" t="str">
            <v>CS VaR Hist simu</v>
          </cell>
          <cell r="CO2320" t="str">
            <v>Official VaR</v>
          </cell>
          <cell r="CP2320">
            <v>0</v>
          </cell>
          <cell r="CQ2320">
            <v>133</v>
          </cell>
          <cell r="CR2320">
            <v>1</v>
          </cell>
        </row>
        <row r="2321">
          <cell r="CM2321" t="str">
            <v>311514_139_1</v>
          </cell>
          <cell r="CN2321" t="str">
            <v>FX risk - Lin appr</v>
          </cell>
          <cell r="CO2321" t="str">
            <v>Official VaR</v>
          </cell>
          <cell r="CP2321">
            <v>0</v>
          </cell>
          <cell r="CQ2321">
            <v>139</v>
          </cell>
          <cell r="CR2321">
            <v>1</v>
          </cell>
        </row>
        <row r="2322">
          <cell r="CM2322" t="str">
            <v>311514_242_1</v>
          </cell>
          <cell r="CN2322" t="str">
            <v>TOT HS part</v>
          </cell>
          <cell r="CO2322" t="str">
            <v>Official VaR</v>
          </cell>
          <cell r="CP2322">
            <v>0</v>
          </cell>
          <cell r="CQ2322">
            <v>242</v>
          </cell>
          <cell r="CR2322">
            <v>1</v>
          </cell>
        </row>
        <row r="2323">
          <cell r="CM2323" t="str">
            <v>311514_407_1</v>
          </cell>
          <cell r="CN2323" t="str">
            <v>Oil risk</v>
          </cell>
          <cell r="CO2323" t="str">
            <v>Official VaR</v>
          </cell>
          <cell r="CP2323">
            <v>0</v>
          </cell>
          <cell r="CQ2323">
            <v>407</v>
          </cell>
          <cell r="CR2323">
            <v>1</v>
          </cell>
        </row>
        <row r="2324">
          <cell r="CM2324" t="str">
            <v>311516_1_1</v>
          </cell>
          <cell r="CN2324" t="str">
            <v>Interest rate</v>
          </cell>
          <cell r="CO2324" t="str">
            <v>Official VaR</v>
          </cell>
          <cell r="CP2324">
            <v>1062738.231066393</v>
          </cell>
          <cell r="CQ2324">
            <v>1</v>
          </cell>
          <cell r="CR2324">
            <v>1</v>
          </cell>
        </row>
        <row r="2325">
          <cell r="CM2325" t="str">
            <v>311516_3_1</v>
          </cell>
          <cell r="CN2325" t="str">
            <v>Equity (old)</v>
          </cell>
          <cell r="CO2325" t="str">
            <v>Official VaR</v>
          </cell>
          <cell r="CP2325">
            <v>0</v>
          </cell>
          <cell r="CQ2325">
            <v>3</v>
          </cell>
          <cell r="CR2325">
            <v>1</v>
          </cell>
        </row>
        <row r="2326">
          <cell r="CM2326" t="str">
            <v>311516_13_1</v>
          </cell>
          <cell r="CN2326" t="str">
            <v>Total equity</v>
          </cell>
          <cell r="CO2326" t="str">
            <v>Official VaR</v>
          </cell>
          <cell r="CP2326">
            <v>0</v>
          </cell>
          <cell r="CQ2326">
            <v>13</v>
          </cell>
          <cell r="CR2326">
            <v>1</v>
          </cell>
        </row>
        <row r="2327">
          <cell r="CM2327" t="str">
            <v>311516_16_1</v>
          </cell>
          <cell r="CN2327" t="str">
            <v>Total risk + EQopt</v>
          </cell>
          <cell r="CO2327" t="str">
            <v>Official VaR</v>
          </cell>
          <cell r="CP2327">
            <v>1111439.0356942862</v>
          </cell>
          <cell r="CQ2327">
            <v>16</v>
          </cell>
          <cell r="CR2327">
            <v>1</v>
          </cell>
        </row>
        <row r="2328">
          <cell r="CM2328" t="str">
            <v>311516_30_1</v>
          </cell>
          <cell r="CN2328" t="str">
            <v>Total IR risk</v>
          </cell>
          <cell r="CO2328" t="str">
            <v>Official VaR</v>
          </cell>
          <cell r="CP2328">
            <v>1069395.9277104472</v>
          </cell>
          <cell r="CQ2328">
            <v>30</v>
          </cell>
          <cell r="CR2328">
            <v>1</v>
          </cell>
        </row>
        <row r="2329">
          <cell r="CM2329" t="str">
            <v>311516_46_1</v>
          </cell>
          <cell r="CN2329" t="str">
            <v>Eqt + options</v>
          </cell>
          <cell r="CO2329" t="str">
            <v>Official VaR</v>
          </cell>
          <cell r="CP2329">
            <v>0</v>
          </cell>
          <cell r="CQ2329">
            <v>46</v>
          </cell>
          <cell r="CR2329">
            <v>1</v>
          </cell>
        </row>
        <row r="2330">
          <cell r="CM2330" t="str">
            <v>311516_51_1</v>
          </cell>
          <cell r="CN2330" t="str">
            <v>INT Hist simu contr</v>
          </cell>
          <cell r="CO2330" t="str">
            <v>Official VaR</v>
          </cell>
          <cell r="CP2330">
            <v>1069395.9277104472</v>
          </cell>
          <cell r="CQ2330">
            <v>51</v>
          </cell>
          <cell r="CR2330">
            <v>1</v>
          </cell>
        </row>
        <row r="2331">
          <cell r="CM2331" t="str">
            <v>311516_74_1</v>
          </cell>
          <cell r="CN2331" t="str">
            <v>Credit Spread</v>
          </cell>
          <cell r="CO2331" t="str">
            <v>Official VaR</v>
          </cell>
          <cell r="CP2331">
            <v>0</v>
          </cell>
          <cell r="CQ2331">
            <v>74</v>
          </cell>
          <cell r="CR2331">
            <v>1</v>
          </cell>
        </row>
        <row r="2332">
          <cell r="CM2332" t="str">
            <v>311516_118_1</v>
          </cell>
          <cell r="CN2332" t="str">
            <v>FX risk incl options</v>
          </cell>
          <cell r="CO2332" t="str">
            <v>Official VaR</v>
          </cell>
          <cell r="CP2332">
            <v>260844.25245278719</v>
          </cell>
          <cell r="CQ2332">
            <v>118</v>
          </cell>
          <cell r="CR2332">
            <v>1</v>
          </cell>
        </row>
        <row r="2333">
          <cell r="CM2333" t="str">
            <v>311516_119_1</v>
          </cell>
          <cell r="CN2333" t="str">
            <v>FX risk - HS part</v>
          </cell>
          <cell r="CO2333" t="str">
            <v>Official VaR</v>
          </cell>
          <cell r="CP2333">
            <v>260844.25245278719</v>
          </cell>
          <cell r="CQ2333">
            <v>119</v>
          </cell>
          <cell r="CR2333">
            <v>1</v>
          </cell>
        </row>
        <row r="2334">
          <cell r="CM2334" t="str">
            <v>311516_133_1</v>
          </cell>
          <cell r="CN2334" t="str">
            <v>CS VaR Hist simu</v>
          </cell>
          <cell r="CO2334" t="str">
            <v>Official VaR</v>
          </cell>
          <cell r="CP2334">
            <v>0</v>
          </cell>
          <cell r="CQ2334">
            <v>133</v>
          </cell>
          <cell r="CR2334">
            <v>1</v>
          </cell>
        </row>
        <row r="2335">
          <cell r="CM2335" t="str">
            <v>311516_139_1</v>
          </cell>
          <cell r="CN2335" t="str">
            <v>FX risk - Lin appr</v>
          </cell>
          <cell r="CO2335" t="str">
            <v>Official VaR</v>
          </cell>
          <cell r="CP2335">
            <v>260844.25245278719</v>
          </cell>
          <cell r="CQ2335">
            <v>139</v>
          </cell>
          <cell r="CR2335">
            <v>1</v>
          </cell>
        </row>
        <row r="2336">
          <cell r="CM2336" t="str">
            <v>311516_242_1</v>
          </cell>
          <cell r="CN2336" t="str">
            <v>TOT HS part</v>
          </cell>
          <cell r="CO2336" t="str">
            <v>Official VaR</v>
          </cell>
          <cell r="CP2336">
            <v>1111439.0356942862</v>
          </cell>
          <cell r="CQ2336">
            <v>242</v>
          </cell>
          <cell r="CR2336">
            <v>1</v>
          </cell>
        </row>
        <row r="2337">
          <cell r="CM2337" t="str">
            <v>311516_407_1</v>
          </cell>
          <cell r="CN2337" t="str">
            <v>Oil risk</v>
          </cell>
          <cell r="CO2337" t="str">
            <v>Official VaR</v>
          </cell>
          <cell r="CP2337">
            <v>0</v>
          </cell>
          <cell r="CQ2337">
            <v>407</v>
          </cell>
          <cell r="CR2337">
            <v>1</v>
          </cell>
        </row>
        <row r="2338">
          <cell r="CM2338" t="str">
            <v>311519_1_1</v>
          </cell>
          <cell r="CN2338" t="str">
            <v>Interest rate</v>
          </cell>
          <cell r="CO2338" t="str">
            <v>Official VaR</v>
          </cell>
          <cell r="CP2338">
            <v>0</v>
          </cell>
          <cell r="CQ2338">
            <v>1</v>
          </cell>
          <cell r="CR2338">
            <v>1</v>
          </cell>
        </row>
        <row r="2339">
          <cell r="CM2339" t="str">
            <v>311519_3_1</v>
          </cell>
          <cell r="CN2339" t="str">
            <v>Equity (old)</v>
          </cell>
          <cell r="CO2339" t="str">
            <v>Official VaR</v>
          </cell>
          <cell r="CP2339">
            <v>0</v>
          </cell>
          <cell r="CQ2339">
            <v>3</v>
          </cell>
          <cell r="CR2339">
            <v>1</v>
          </cell>
        </row>
        <row r="2340">
          <cell r="CM2340" t="str">
            <v>311519_13_1</v>
          </cell>
          <cell r="CN2340" t="str">
            <v>Total equity</v>
          </cell>
          <cell r="CO2340" t="str">
            <v>Official VaR</v>
          </cell>
          <cell r="CP2340">
            <v>0</v>
          </cell>
          <cell r="CQ2340">
            <v>13</v>
          </cell>
          <cell r="CR2340">
            <v>1</v>
          </cell>
        </row>
        <row r="2341">
          <cell r="CM2341" t="str">
            <v>311519_16_1</v>
          </cell>
          <cell r="CN2341" t="str">
            <v>Total risk + EQopt</v>
          </cell>
          <cell r="CO2341" t="str">
            <v>Official VaR</v>
          </cell>
          <cell r="CP2341">
            <v>0</v>
          </cell>
          <cell r="CQ2341">
            <v>16</v>
          </cell>
          <cell r="CR2341">
            <v>1</v>
          </cell>
        </row>
        <row r="2342">
          <cell r="CM2342" t="str">
            <v>311519_30_1</v>
          </cell>
          <cell r="CN2342" t="str">
            <v>Total IR risk</v>
          </cell>
          <cell r="CO2342" t="str">
            <v>Official VaR</v>
          </cell>
          <cell r="CP2342">
            <v>0</v>
          </cell>
          <cell r="CQ2342">
            <v>30</v>
          </cell>
          <cell r="CR2342">
            <v>1</v>
          </cell>
        </row>
        <row r="2343">
          <cell r="CM2343" t="str">
            <v>311519_46_1</v>
          </cell>
          <cell r="CN2343" t="str">
            <v>Eqt + options</v>
          </cell>
          <cell r="CO2343" t="str">
            <v>Official VaR</v>
          </cell>
          <cell r="CP2343">
            <v>0</v>
          </cell>
          <cell r="CQ2343">
            <v>46</v>
          </cell>
          <cell r="CR2343">
            <v>1</v>
          </cell>
        </row>
        <row r="2344">
          <cell r="CM2344" t="str">
            <v>311519_51_1</v>
          </cell>
          <cell r="CN2344" t="str">
            <v>INT Hist simu contr</v>
          </cell>
          <cell r="CO2344" t="str">
            <v>Official VaR</v>
          </cell>
          <cell r="CP2344">
            <v>0</v>
          </cell>
          <cell r="CQ2344">
            <v>51</v>
          </cell>
          <cell r="CR2344">
            <v>1</v>
          </cell>
        </row>
        <row r="2345">
          <cell r="CM2345" t="str">
            <v>311519_74_1</v>
          </cell>
          <cell r="CN2345" t="str">
            <v>Credit Spread</v>
          </cell>
          <cell r="CO2345" t="str">
            <v>Official VaR</v>
          </cell>
          <cell r="CP2345">
            <v>0</v>
          </cell>
          <cell r="CQ2345">
            <v>74</v>
          </cell>
          <cell r="CR2345">
            <v>1</v>
          </cell>
        </row>
        <row r="2346">
          <cell r="CM2346" t="str">
            <v>311519_118_1</v>
          </cell>
          <cell r="CN2346" t="str">
            <v>FX risk incl options</v>
          </cell>
          <cell r="CO2346" t="str">
            <v>Official VaR</v>
          </cell>
          <cell r="CP2346">
            <v>0</v>
          </cell>
          <cell r="CQ2346">
            <v>118</v>
          </cell>
          <cell r="CR2346">
            <v>1</v>
          </cell>
        </row>
        <row r="2347">
          <cell r="CM2347" t="str">
            <v>311519_119_1</v>
          </cell>
          <cell r="CN2347" t="str">
            <v>FX risk - HS part</v>
          </cell>
          <cell r="CO2347" t="str">
            <v>Official VaR</v>
          </cell>
          <cell r="CP2347">
            <v>0</v>
          </cell>
          <cell r="CQ2347">
            <v>119</v>
          </cell>
          <cell r="CR2347">
            <v>1</v>
          </cell>
        </row>
        <row r="2348">
          <cell r="CM2348" t="str">
            <v>311519_133_1</v>
          </cell>
          <cell r="CN2348" t="str">
            <v>CS VaR Hist simu</v>
          </cell>
          <cell r="CO2348" t="str">
            <v>Official VaR</v>
          </cell>
          <cell r="CP2348">
            <v>0</v>
          </cell>
          <cell r="CQ2348">
            <v>133</v>
          </cell>
          <cell r="CR2348">
            <v>1</v>
          </cell>
        </row>
        <row r="2349">
          <cell r="CM2349" t="str">
            <v>311519_139_1</v>
          </cell>
          <cell r="CN2349" t="str">
            <v>FX risk - Lin appr</v>
          </cell>
          <cell r="CO2349" t="str">
            <v>Official VaR</v>
          </cell>
          <cell r="CP2349">
            <v>0</v>
          </cell>
          <cell r="CQ2349">
            <v>139</v>
          </cell>
          <cell r="CR2349">
            <v>1</v>
          </cell>
        </row>
        <row r="2350">
          <cell r="CM2350" t="str">
            <v>311519_242_1</v>
          </cell>
          <cell r="CN2350" t="str">
            <v>TOT HS part</v>
          </cell>
          <cell r="CO2350" t="str">
            <v>Official VaR</v>
          </cell>
          <cell r="CP2350">
            <v>0</v>
          </cell>
          <cell r="CQ2350">
            <v>242</v>
          </cell>
          <cell r="CR2350">
            <v>1</v>
          </cell>
        </row>
        <row r="2351">
          <cell r="CM2351" t="str">
            <v>311519_407_1</v>
          </cell>
          <cell r="CN2351" t="str">
            <v>Oil risk</v>
          </cell>
          <cell r="CO2351" t="str">
            <v>Official VaR</v>
          </cell>
          <cell r="CP2351">
            <v>0</v>
          </cell>
          <cell r="CQ2351">
            <v>407</v>
          </cell>
          <cell r="CR2351">
            <v>1</v>
          </cell>
        </row>
        <row r="2352">
          <cell r="CM2352" t="str">
            <v>311520_1_1</v>
          </cell>
          <cell r="CN2352" t="str">
            <v>Interest rate</v>
          </cell>
          <cell r="CO2352" t="str">
            <v>Official VaR</v>
          </cell>
          <cell r="CP2352">
            <v>0</v>
          </cell>
          <cell r="CQ2352">
            <v>1</v>
          </cell>
          <cell r="CR2352">
            <v>1</v>
          </cell>
        </row>
        <row r="2353">
          <cell r="CM2353" t="str">
            <v>311520_3_1</v>
          </cell>
          <cell r="CN2353" t="str">
            <v>Equity (old)</v>
          </cell>
          <cell r="CO2353" t="str">
            <v>Official VaR</v>
          </cell>
          <cell r="CP2353">
            <v>0</v>
          </cell>
          <cell r="CQ2353">
            <v>3</v>
          </cell>
          <cell r="CR2353">
            <v>1</v>
          </cell>
        </row>
        <row r="2354">
          <cell r="CM2354" t="str">
            <v>311520_13_1</v>
          </cell>
          <cell r="CN2354" t="str">
            <v>Total equity</v>
          </cell>
          <cell r="CO2354" t="str">
            <v>Official VaR</v>
          </cell>
          <cell r="CP2354">
            <v>0</v>
          </cell>
          <cell r="CQ2354">
            <v>13</v>
          </cell>
          <cell r="CR2354">
            <v>1</v>
          </cell>
        </row>
        <row r="2355">
          <cell r="CM2355" t="str">
            <v>311520_16_1</v>
          </cell>
          <cell r="CN2355" t="str">
            <v>Total risk + EQopt</v>
          </cell>
          <cell r="CO2355" t="str">
            <v>Official VaR</v>
          </cell>
          <cell r="CP2355">
            <v>0</v>
          </cell>
          <cell r="CQ2355">
            <v>16</v>
          </cell>
          <cell r="CR2355">
            <v>1</v>
          </cell>
        </row>
        <row r="2356">
          <cell r="CM2356" t="str">
            <v>311520_30_1</v>
          </cell>
          <cell r="CN2356" t="str">
            <v>Total IR risk</v>
          </cell>
          <cell r="CO2356" t="str">
            <v>Official VaR</v>
          </cell>
          <cell r="CP2356">
            <v>0</v>
          </cell>
          <cell r="CQ2356">
            <v>30</v>
          </cell>
          <cell r="CR2356">
            <v>1</v>
          </cell>
        </row>
        <row r="2357">
          <cell r="CM2357" t="str">
            <v>311520_46_1</v>
          </cell>
          <cell r="CN2357" t="str">
            <v>Eqt + options</v>
          </cell>
          <cell r="CO2357" t="str">
            <v>Official VaR</v>
          </cell>
          <cell r="CP2357">
            <v>0</v>
          </cell>
          <cell r="CQ2357">
            <v>46</v>
          </cell>
          <cell r="CR2357">
            <v>1</v>
          </cell>
        </row>
        <row r="2358">
          <cell r="CM2358" t="str">
            <v>311520_51_1</v>
          </cell>
          <cell r="CN2358" t="str">
            <v>INT Hist simu contr</v>
          </cell>
          <cell r="CO2358" t="str">
            <v>Official VaR</v>
          </cell>
          <cell r="CP2358">
            <v>0</v>
          </cell>
          <cell r="CQ2358">
            <v>51</v>
          </cell>
          <cell r="CR2358">
            <v>1</v>
          </cell>
        </row>
        <row r="2359">
          <cell r="CM2359" t="str">
            <v>311520_74_1</v>
          </cell>
          <cell r="CN2359" t="str">
            <v>Credit Spread</v>
          </cell>
          <cell r="CO2359" t="str">
            <v>Official VaR</v>
          </cell>
          <cell r="CP2359">
            <v>0</v>
          </cell>
          <cell r="CQ2359">
            <v>74</v>
          </cell>
          <cell r="CR2359">
            <v>1</v>
          </cell>
        </row>
        <row r="2360">
          <cell r="CM2360" t="str">
            <v>311520_118_1</v>
          </cell>
          <cell r="CN2360" t="str">
            <v>FX risk incl options</v>
          </cell>
          <cell r="CO2360" t="str">
            <v>Official VaR</v>
          </cell>
          <cell r="CP2360">
            <v>0</v>
          </cell>
          <cell r="CQ2360">
            <v>118</v>
          </cell>
          <cell r="CR2360">
            <v>1</v>
          </cell>
        </row>
        <row r="2361">
          <cell r="CM2361" t="str">
            <v>311520_119_1</v>
          </cell>
          <cell r="CN2361" t="str">
            <v>FX risk - HS part</v>
          </cell>
          <cell r="CO2361" t="str">
            <v>Official VaR</v>
          </cell>
          <cell r="CP2361">
            <v>0</v>
          </cell>
          <cell r="CQ2361">
            <v>119</v>
          </cell>
          <cell r="CR2361">
            <v>1</v>
          </cell>
        </row>
        <row r="2362">
          <cell r="CM2362" t="str">
            <v>311520_133_1</v>
          </cell>
          <cell r="CN2362" t="str">
            <v>CS VaR Hist simu</v>
          </cell>
          <cell r="CO2362" t="str">
            <v>Official VaR</v>
          </cell>
          <cell r="CP2362">
            <v>0</v>
          </cell>
          <cell r="CQ2362">
            <v>133</v>
          </cell>
          <cell r="CR2362">
            <v>1</v>
          </cell>
        </row>
        <row r="2363">
          <cell r="CM2363" t="str">
            <v>311520_139_1</v>
          </cell>
          <cell r="CN2363" t="str">
            <v>FX risk - Lin appr</v>
          </cell>
          <cell r="CO2363" t="str">
            <v>Official VaR</v>
          </cell>
          <cell r="CP2363">
            <v>0</v>
          </cell>
          <cell r="CQ2363">
            <v>139</v>
          </cell>
          <cell r="CR2363">
            <v>1</v>
          </cell>
        </row>
        <row r="2364">
          <cell r="CM2364" t="str">
            <v>311520_242_1</v>
          </cell>
          <cell r="CN2364" t="str">
            <v>TOT HS part</v>
          </cell>
          <cell r="CO2364" t="str">
            <v>Official VaR</v>
          </cell>
          <cell r="CP2364">
            <v>0</v>
          </cell>
          <cell r="CQ2364">
            <v>242</v>
          </cell>
          <cell r="CR2364">
            <v>1</v>
          </cell>
        </row>
        <row r="2365">
          <cell r="CM2365" t="str">
            <v>311520_407_1</v>
          </cell>
          <cell r="CN2365" t="str">
            <v>Oil risk</v>
          </cell>
          <cell r="CO2365" t="str">
            <v>Official VaR</v>
          </cell>
          <cell r="CP2365">
            <v>0</v>
          </cell>
          <cell r="CQ2365">
            <v>407</v>
          </cell>
          <cell r="CR2365">
            <v>1</v>
          </cell>
        </row>
        <row r="2366">
          <cell r="CM2366" t="str">
            <v>311522_1_1</v>
          </cell>
          <cell r="CN2366" t="str">
            <v>Interest rate</v>
          </cell>
          <cell r="CO2366" t="str">
            <v>Official VaR</v>
          </cell>
          <cell r="CP2366">
            <v>0</v>
          </cell>
          <cell r="CQ2366">
            <v>1</v>
          </cell>
          <cell r="CR2366">
            <v>1</v>
          </cell>
        </row>
        <row r="2367">
          <cell r="CM2367" t="str">
            <v>311522_3_1</v>
          </cell>
          <cell r="CN2367" t="str">
            <v>Equity (old)</v>
          </cell>
          <cell r="CO2367" t="str">
            <v>Official VaR</v>
          </cell>
          <cell r="CP2367">
            <v>0</v>
          </cell>
          <cell r="CQ2367">
            <v>3</v>
          </cell>
          <cell r="CR2367">
            <v>1</v>
          </cell>
        </row>
        <row r="2368">
          <cell r="CM2368" t="str">
            <v>311522_13_1</v>
          </cell>
          <cell r="CN2368" t="str">
            <v>Total equity</v>
          </cell>
          <cell r="CO2368" t="str">
            <v>Official VaR</v>
          </cell>
          <cell r="CP2368">
            <v>0</v>
          </cell>
          <cell r="CQ2368">
            <v>13</v>
          </cell>
          <cell r="CR2368">
            <v>1</v>
          </cell>
        </row>
        <row r="2369">
          <cell r="CM2369" t="str">
            <v>311522_16_1</v>
          </cell>
          <cell r="CN2369" t="str">
            <v>Total risk + EQopt</v>
          </cell>
          <cell r="CO2369" t="str">
            <v>Official VaR</v>
          </cell>
          <cell r="CP2369">
            <v>0</v>
          </cell>
          <cell r="CQ2369">
            <v>16</v>
          </cell>
          <cell r="CR2369">
            <v>1</v>
          </cell>
        </row>
        <row r="2370">
          <cell r="CM2370" t="str">
            <v>311522_30_1</v>
          </cell>
          <cell r="CN2370" t="str">
            <v>Total IR risk</v>
          </cell>
          <cell r="CO2370" t="str">
            <v>Official VaR</v>
          </cell>
          <cell r="CP2370">
            <v>0</v>
          </cell>
          <cell r="CQ2370">
            <v>30</v>
          </cell>
          <cell r="CR2370">
            <v>1</v>
          </cell>
        </row>
        <row r="2371">
          <cell r="CM2371" t="str">
            <v>311522_46_1</v>
          </cell>
          <cell r="CN2371" t="str">
            <v>Eqt + options</v>
          </cell>
          <cell r="CO2371" t="str">
            <v>Official VaR</v>
          </cell>
          <cell r="CP2371">
            <v>0</v>
          </cell>
          <cell r="CQ2371">
            <v>46</v>
          </cell>
          <cell r="CR2371">
            <v>1</v>
          </cell>
        </row>
        <row r="2372">
          <cell r="CM2372" t="str">
            <v>311522_51_1</v>
          </cell>
          <cell r="CN2372" t="str">
            <v>INT Hist simu contr</v>
          </cell>
          <cell r="CO2372" t="str">
            <v>Official VaR</v>
          </cell>
          <cell r="CP2372">
            <v>0</v>
          </cell>
          <cell r="CQ2372">
            <v>51</v>
          </cell>
          <cell r="CR2372">
            <v>1</v>
          </cell>
        </row>
        <row r="2373">
          <cell r="CM2373" t="str">
            <v>311522_74_1</v>
          </cell>
          <cell r="CN2373" t="str">
            <v>Credit Spread</v>
          </cell>
          <cell r="CO2373" t="str">
            <v>Official VaR</v>
          </cell>
          <cell r="CP2373">
            <v>0</v>
          </cell>
          <cell r="CQ2373">
            <v>74</v>
          </cell>
          <cell r="CR2373">
            <v>1</v>
          </cell>
        </row>
        <row r="2374">
          <cell r="CM2374" t="str">
            <v>311522_118_1</v>
          </cell>
          <cell r="CN2374" t="str">
            <v>FX risk incl options</v>
          </cell>
          <cell r="CO2374" t="str">
            <v>Official VaR</v>
          </cell>
          <cell r="CP2374">
            <v>0</v>
          </cell>
          <cell r="CQ2374">
            <v>118</v>
          </cell>
          <cell r="CR2374">
            <v>1</v>
          </cell>
        </row>
        <row r="2375">
          <cell r="CM2375" t="str">
            <v>311522_119_1</v>
          </cell>
          <cell r="CN2375" t="str">
            <v>FX risk - HS part</v>
          </cell>
          <cell r="CO2375" t="str">
            <v>Official VaR</v>
          </cell>
          <cell r="CP2375">
            <v>0</v>
          </cell>
          <cell r="CQ2375">
            <v>119</v>
          </cell>
          <cell r="CR2375">
            <v>1</v>
          </cell>
        </row>
        <row r="2376">
          <cell r="CM2376" t="str">
            <v>311522_133_1</v>
          </cell>
          <cell r="CN2376" t="str">
            <v>CS VaR Hist simu</v>
          </cell>
          <cell r="CO2376" t="str">
            <v>Official VaR</v>
          </cell>
          <cell r="CP2376">
            <v>0</v>
          </cell>
          <cell r="CQ2376">
            <v>133</v>
          </cell>
          <cell r="CR2376">
            <v>1</v>
          </cell>
        </row>
        <row r="2377">
          <cell r="CM2377" t="str">
            <v>311522_139_1</v>
          </cell>
          <cell r="CN2377" t="str">
            <v>FX risk - Lin appr</v>
          </cell>
          <cell r="CO2377" t="str">
            <v>Official VaR</v>
          </cell>
          <cell r="CP2377">
            <v>0</v>
          </cell>
          <cell r="CQ2377">
            <v>139</v>
          </cell>
          <cell r="CR2377">
            <v>1</v>
          </cell>
        </row>
        <row r="2378">
          <cell r="CM2378" t="str">
            <v>311522_242_1</v>
          </cell>
          <cell r="CN2378" t="str">
            <v>TOT HS part</v>
          </cell>
          <cell r="CO2378" t="str">
            <v>Official VaR</v>
          </cell>
          <cell r="CP2378">
            <v>0</v>
          </cell>
          <cell r="CQ2378">
            <v>242</v>
          </cell>
          <cell r="CR2378">
            <v>1</v>
          </cell>
        </row>
        <row r="2379">
          <cell r="CM2379" t="str">
            <v>311522_407_1</v>
          </cell>
          <cell r="CN2379" t="str">
            <v>Oil risk</v>
          </cell>
          <cell r="CO2379" t="str">
            <v>Official VaR</v>
          </cell>
          <cell r="CP2379">
            <v>0</v>
          </cell>
          <cell r="CQ2379">
            <v>407</v>
          </cell>
          <cell r="CR2379">
            <v>1</v>
          </cell>
        </row>
        <row r="2380">
          <cell r="CM2380" t="str">
            <v>311523_1_1</v>
          </cell>
          <cell r="CN2380" t="str">
            <v>Interest rate</v>
          </cell>
          <cell r="CO2380" t="str">
            <v>Official VaR</v>
          </cell>
          <cell r="CP2380">
            <v>0</v>
          </cell>
          <cell r="CQ2380">
            <v>1</v>
          </cell>
          <cell r="CR2380">
            <v>1</v>
          </cell>
        </row>
        <row r="2381">
          <cell r="CM2381" t="str">
            <v>311523_3_1</v>
          </cell>
          <cell r="CN2381" t="str">
            <v>Equity (old)</v>
          </cell>
          <cell r="CO2381" t="str">
            <v>Official VaR</v>
          </cell>
          <cell r="CP2381">
            <v>0</v>
          </cell>
          <cell r="CQ2381">
            <v>3</v>
          </cell>
          <cell r="CR2381">
            <v>1</v>
          </cell>
        </row>
        <row r="2382">
          <cell r="CM2382" t="str">
            <v>311523_13_1</v>
          </cell>
          <cell r="CN2382" t="str">
            <v>Total equity</v>
          </cell>
          <cell r="CO2382" t="str">
            <v>Official VaR</v>
          </cell>
          <cell r="CP2382">
            <v>0</v>
          </cell>
          <cell r="CQ2382">
            <v>13</v>
          </cell>
          <cell r="CR2382">
            <v>1</v>
          </cell>
        </row>
        <row r="2383">
          <cell r="CM2383" t="str">
            <v>311523_16_1</v>
          </cell>
          <cell r="CN2383" t="str">
            <v>Total risk + EQopt</v>
          </cell>
          <cell r="CO2383" t="str">
            <v>Official VaR</v>
          </cell>
          <cell r="CP2383">
            <v>0</v>
          </cell>
          <cell r="CQ2383">
            <v>16</v>
          </cell>
          <cell r="CR2383">
            <v>1</v>
          </cell>
        </row>
        <row r="2384">
          <cell r="CM2384" t="str">
            <v>311523_30_1</v>
          </cell>
          <cell r="CN2384" t="str">
            <v>Total IR risk</v>
          </cell>
          <cell r="CO2384" t="str">
            <v>Official VaR</v>
          </cell>
          <cell r="CP2384">
            <v>0</v>
          </cell>
          <cell r="CQ2384">
            <v>30</v>
          </cell>
          <cell r="CR2384">
            <v>1</v>
          </cell>
        </row>
        <row r="2385">
          <cell r="CM2385" t="str">
            <v>311523_46_1</v>
          </cell>
          <cell r="CN2385" t="str">
            <v>Eqt + options</v>
          </cell>
          <cell r="CO2385" t="str">
            <v>Official VaR</v>
          </cell>
          <cell r="CP2385">
            <v>0</v>
          </cell>
          <cell r="CQ2385">
            <v>46</v>
          </cell>
          <cell r="CR2385">
            <v>1</v>
          </cell>
        </row>
        <row r="2386">
          <cell r="CM2386" t="str">
            <v>311523_51_1</v>
          </cell>
          <cell r="CN2386" t="str">
            <v>INT Hist simu contr</v>
          </cell>
          <cell r="CO2386" t="str">
            <v>Official VaR</v>
          </cell>
          <cell r="CP2386">
            <v>0</v>
          </cell>
          <cell r="CQ2386">
            <v>51</v>
          </cell>
          <cell r="CR2386">
            <v>1</v>
          </cell>
        </row>
        <row r="2387">
          <cell r="CM2387" t="str">
            <v>311523_74_1</v>
          </cell>
          <cell r="CN2387" t="str">
            <v>Credit Spread</v>
          </cell>
          <cell r="CO2387" t="str">
            <v>Official VaR</v>
          </cell>
          <cell r="CP2387">
            <v>0</v>
          </cell>
          <cell r="CQ2387">
            <v>74</v>
          </cell>
          <cell r="CR2387">
            <v>1</v>
          </cell>
        </row>
        <row r="2388">
          <cell r="CM2388" t="str">
            <v>311523_118_1</v>
          </cell>
          <cell r="CN2388" t="str">
            <v>FX risk incl options</v>
          </cell>
          <cell r="CO2388" t="str">
            <v>Official VaR</v>
          </cell>
          <cell r="CP2388">
            <v>0</v>
          </cell>
          <cell r="CQ2388">
            <v>118</v>
          </cell>
          <cell r="CR2388">
            <v>1</v>
          </cell>
        </row>
        <row r="2389">
          <cell r="CM2389" t="str">
            <v>311523_119_1</v>
          </cell>
          <cell r="CN2389" t="str">
            <v>FX risk - HS part</v>
          </cell>
          <cell r="CO2389" t="str">
            <v>Official VaR</v>
          </cell>
          <cell r="CP2389">
            <v>0</v>
          </cell>
          <cell r="CQ2389">
            <v>119</v>
          </cell>
          <cell r="CR2389">
            <v>1</v>
          </cell>
        </row>
        <row r="2390">
          <cell r="CM2390" t="str">
            <v>311523_133_1</v>
          </cell>
          <cell r="CN2390" t="str">
            <v>CS VaR Hist simu</v>
          </cell>
          <cell r="CO2390" t="str">
            <v>Official VaR</v>
          </cell>
          <cell r="CP2390">
            <v>0</v>
          </cell>
          <cell r="CQ2390">
            <v>133</v>
          </cell>
          <cell r="CR2390">
            <v>1</v>
          </cell>
        </row>
        <row r="2391">
          <cell r="CM2391" t="str">
            <v>311523_139_1</v>
          </cell>
          <cell r="CN2391" t="str">
            <v>FX risk - Lin appr</v>
          </cell>
          <cell r="CO2391" t="str">
            <v>Official VaR</v>
          </cell>
          <cell r="CP2391">
            <v>0</v>
          </cell>
          <cell r="CQ2391">
            <v>139</v>
          </cell>
          <cell r="CR2391">
            <v>1</v>
          </cell>
        </row>
        <row r="2392">
          <cell r="CM2392" t="str">
            <v>311523_242_1</v>
          </cell>
          <cell r="CN2392" t="str">
            <v>TOT HS part</v>
          </cell>
          <cell r="CO2392" t="str">
            <v>Official VaR</v>
          </cell>
          <cell r="CP2392">
            <v>0</v>
          </cell>
          <cell r="CQ2392">
            <v>242</v>
          </cell>
          <cell r="CR2392">
            <v>1</v>
          </cell>
        </row>
        <row r="2393">
          <cell r="CM2393" t="str">
            <v>311523_407_1</v>
          </cell>
          <cell r="CN2393" t="str">
            <v>Oil risk</v>
          </cell>
          <cell r="CO2393" t="str">
            <v>Official VaR</v>
          </cell>
          <cell r="CP2393">
            <v>0</v>
          </cell>
          <cell r="CQ2393">
            <v>407</v>
          </cell>
          <cell r="CR2393">
            <v>1</v>
          </cell>
        </row>
        <row r="2394">
          <cell r="CM2394" t="str">
            <v>311524_1_1</v>
          </cell>
          <cell r="CN2394" t="str">
            <v>Interest rate</v>
          </cell>
          <cell r="CO2394" t="str">
            <v>Official VaR</v>
          </cell>
          <cell r="CP2394">
            <v>0</v>
          </cell>
          <cell r="CQ2394">
            <v>1</v>
          </cell>
          <cell r="CR2394">
            <v>1</v>
          </cell>
        </row>
        <row r="2395">
          <cell r="CM2395" t="str">
            <v>311524_3_1</v>
          </cell>
          <cell r="CN2395" t="str">
            <v>Equity (old)</v>
          </cell>
          <cell r="CO2395" t="str">
            <v>Official VaR</v>
          </cell>
          <cell r="CP2395">
            <v>0</v>
          </cell>
          <cell r="CQ2395">
            <v>3</v>
          </cell>
          <cell r="CR2395">
            <v>1</v>
          </cell>
        </row>
        <row r="2396">
          <cell r="CM2396" t="str">
            <v>311524_13_1</v>
          </cell>
          <cell r="CN2396" t="str">
            <v>Total equity</v>
          </cell>
          <cell r="CO2396" t="str">
            <v>Official VaR</v>
          </cell>
          <cell r="CP2396">
            <v>0</v>
          </cell>
          <cell r="CQ2396">
            <v>13</v>
          </cell>
          <cell r="CR2396">
            <v>1</v>
          </cell>
        </row>
        <row r="2397">
          <cell r="CM2397" t="str">
            <v>311524_16_1</v>
          </cell>
          <cell r="CN2397" t="str">
            <v>Total risk + EQopt</v>
          </cell>
          <cell r="CO2397" t="str">
            <v>Official VaR</v>
          </cell>
          <cell r="CP2397">
            <v>0</v>
          </cell>
          <cell r="CQ2397">
            <v>16</v>
          </cell>
          <cell r="CR2397">
            <v>1</v>
          </cell>
        </row>
        <row r="2398">
          <cell r="CM2398" t="str">
            <v>311524_30_1</v>
          </cell>
          <cell r="CN2398" t="str">
            <v>Total IR risk</v>
          </cell>
          <cell r="CO2398" t="str">
            <v>Official VaR</v>
          </cell>
          <cell r="CP2398">
            <v>0</v>
          </cell>
          <cell r="CQ2398">
            <v>30</v>
          </cell>
          <cell r="CR2398">
            <v>1</v>
          </cell>
        </row>
        <row r="2399">
          <cell r="CM2399" t="str">
            <v>311524_46_1</v>
          </cell>
          <cell r="CN2399" t="str">
            <v>Eqt + options</v>
          </cell>
          <cell r="CO2399" t="str">
            <v>Official VaR</v>
          </cell>
          <cell r="CP2399">
            <v>0</v>
          </cell>
          <cell r="CQ2399">
            <v>46</v>
          </cell>
          <cell r="CR2399">
            <v>1</v>
          </cell>
        </row>
        <row r="2400">
          <cell r="CM2400" t="str">
            <v>311524_51_1</v>
          </cell>
          <cell r="CN2400" t="str">
            <v>INT Hist simu contr</v>
          </cell>
          <cell r="CO2400" t="str">
            <v>Official VaR</v>
          </cell>
          <cell r="CP2400">
            <v>0</v>
          </cell>
          <cell r="CQ2400">
            <v>51</v>
          </cell>
          <cell r="CR2400">
            <v>1</v>
          </cell>
        </row>
        <row r="2401">
          <cell r="CM2401" t="str">
            <v>311524_74_1</v>
          </cell>
          <cell r="CN2401" t="str">
            <v>Credit Spread</v>
          </cell>
          <cell r="CO2401" t="str">
            <v>Official VaR</v>
          </cell>
          <cell r="CP2401">
            <v>0</v>
          </cell>
          <cell r="CQ2401">
            <v>74</v>
          </cell>
          <cell r="CR2401">
            <v>1</v>
          </cell>
        </row>
        <row r="2402">
          <cell r="CM2402" t="str">
            <v>311524_118_1</v>
          </cell>
          <cell r="CN2402" t="str">
            <v>FX risk incl options</v>
          </cell>
          <cell r="CO2402" t="str">
            <v>Official VaR</v>
          </cell>
          <cell r="CP2402">
            <v>0</v>
          </cell>
          <cell r="CQ2402">
            <v>118</v>
          </cell>
          <cell r="CR2402">
            <v>1</v>
          </cell>
        </row>
        <row r="2403">
          <cell r="CM2403" t="str">
            <v>311524_119_1</v>
          </cell>
          <cell r="CN2403" t="str">
            <v>FX risk - HS part</v>
          </cell>
          <cell r="CO2403" t="str">
            <v>Official VaR</v>
          </cell>
          <cell r="CP2403">
            <v>0</v>
          </cell>
          <cell r="CQ2403">
            <v>119</v>
          </cell>
          <cell r="CR2403">
            <v>1</v>
          </cell>
        </row>
        <row r="2404">
          <cell r="CM2404" t="str">
            <v>311524_133_1</v>
          </cell>
          <cell r="CN2404" t="str">
            <v>CS VaR Hist simu</v>
          </cell>
          <cell r="CO2404" t="str">
            <v>Official VaR</v>
          </cell>
          <cell r="CP2404">
            <v>0</v>
          </cell>
          <cell r="CQ2404">
            <v>133</v>
          </cell>
          <cell r="CR2404">
            <v>1</v>
          </cell>
        </row>
        <row r="2405">
          <cell r="CM2405" t="str">
            <v>311524_139_1</v>
          </cell>
          <cell r="CN2405" t="str">
            <v>FX risk - Lin appr</v>
          </cell>
          <cell r="CO2405" t="str">
            <v>Official VaR</v>
          </cell>
          <cell r="CP2405">
            <v>0</v>
          </cell>
          <cell r="CQ2405">
            <v>139</v>
          </cell>
          <cell r="CR2405">
            <v>1</v>
          </cell>
        </row>
        <row r="2406">
          <cell r="CM2406" t="str">
            <v>311524_242_1</v>
          </cell>
          <cell r="CN2406" t="str">
            <v>TOT HS part</v>
          </cell>
          <cell r="CO2406" t="str">
            <v>Official VaR</v>
          </cell>
          <cell r="CP2406">
            <v>0</v>
          </cell>
          <cell r="CQ2406">
            <v>242</v>
          </cell>
          <cell r="CR2406">
            <v>1</v>
          </cell>
        </row>
        <row r="2407">
          <cell r="CM2407" t="str">
            <v>311524_407_1</v>
          </cell>
          <cell r="CN2407" t="str">
            <v>Oil risk</v>
          </cell>
          <cell r="CO2407" t="str">
            <v>Official VaR</v>
          </cell>
          <cell r="CP2407">
            <v>0</v>
          </cell>
          <cell r="CQ2407">
            <v>407</v>
          </cell>
          <cell r="CR2407">
            <v>1</v>
          </cell>
        </row>
        <row r="2408">
          <cell r="CM2408" t="str">
            <v>311525_1_1</v>
          </cell>
          <cell r="CN2408" t="str">
            <v>Interest rate</v>
          </cell>
          <cell r="CO2408" t="str">
            <v>Official VaR</v>
          </cell>
          <cell r="CP2408">
            <v>0</v>
          </cell>
          <cell r="CQ2408">
            <v>1</v>
          </cell>
          <cell r="CR2408">
            <v>1</v>
          </cell>
        </row>
        <row r="2409">
          <cell r="CM2409" t="str">
            <v>311525_3_1</v>
          </cell>
          <cell r="CN2409" t="str">
            <v>Equity (old)</v>
          </cell>
          <cell r="CO2409" t="str">
            <v>Official VaR</v>
          </cell>
          <cell r="CP2409">
            <v>0</v>
          </cell>
          <cell r="CQ2409">
            <v>3</v>
          </cell>
          <cell r="CR2409">
            <v>1</v>
          </cell>
        </row>
        <row r="2410">
          <cell r="CM2410" t="str">
            <v>311525_13_1</v>
          </cell>
          <cell r="CN2410" t="str">
            <v>Total equity</v>
          </cell>
          <cell r="CO2410" t="str">
            <v>Official VaR</v>
          </cell>
          <cell r="CP2410">
            <v>0</v>
          </cell>
          <cell r="CQ2410">
            <v>13</v>
          </cell>
          <cell r="CR2410">
            <v>1</v>
          </cell>
        </row>
        <row r="2411">
          <cell r="CM2411" t="str">
            <v>311525_16_1</v>
          </cell>
          <cell r="CN2411" t="str">
            <v>Total risk + EQopt</v>
          </cell>
          <cell r="CO2411" t="str">
            <v>Official VaR</v>
          </cell>
          <cell r="CP2411">
            <v>0.16474540939864715</v>
          </cell>
          <cell r="CQ2411">
            <v>16</v>
          </cell>
          <cell r="CR2411">
            <v>1</v>
          </cell>
        </row>
        <row r="2412">
          <cell r="CM2412" t="str">
            <v>311525_30_1</v>
          </cell>
          <cell r="CN2412" t="str">
            <v>Total IR risk</v>
          </cell>
          <cell r="CO2412" t="str">
            <v>Official VaR</v>
          </cell>
          <cell r="CP2412">
            <v>0</v>
          </cell>
          <cell r="CQ2412">
            <v>30</v>
          </cell>
          <cell r="CR2412">
            <v>1</v>
          </cell>
        </row>
        <row r="2413">
          <cell r="CM2413" t="str">
            <v>311525_46_1</v>
          </cell>
          <cell r="CN2413" t="str">
            <v>Eqt + options</v>
          </cell>
          <cell r="CO2413" t="str">
            <v>Official VaR</v>
          </cell>
          <cell r="CP2413">
            <v>0</v>
          </cell>
          <cell r="CQ2413">
            <v>46</v>
          </cell>
          <cell r="CR2413">
            <v>1</v>
          </cell>
        </row>
        <row r="2414">
          <cell r="CM2414" t="str">
            <v>311525_51_1</v>
          </cell>
          <cell r="CN2414" t="str">
            <v>INT Hist simu contr</v>
          </cell>
          <cell r="CO2414" t="str">
            <v>Official VaR</v>
          </cell>
          <cell r="CP2414">
            <v>0</v>
          </cell>
          <cell r="CQ2414">
            <v>51</v>
          </cell>
          <cell r="CR2414">
            <v>1</v>
          </cell>
        </row>
        <row r="2415">
          <cell r="CM2415" t="str">
            <v>311525_74_1</v>
          </cell>
          <cell r="CN2415" t="str">
            <v>Credit Spread</v>
          </cell>
          <cell r="CO2415" t="str">
            <v>Official VaR</v>
          </cell>
          <cell r="CP2415">
            <v>0</v>
          </cell>
          <cell r="CQ2415">
            <v>74</v>
          </cell>
          <cell r="CR2415">
            <v>1</v>
          </cell>
        </row>
        <row r="2416">
          <cell r="CM2416" t="str">
            <v>311525_118_1</v>
          </cell>
          <cell r="CN2416" t="str">
            <v>FX risk incl options</v>
          </cell>
          <cell r="CO2416" t="str">
            <v>Official VaR</v>
          </cell>
          <cell r="CP2416">
            <v>0.16474540939864715</v>
          </cell>
          <cell r="CQ2416">
            <v>118</v>
          </cell>
          <cell r="CR2416">
            <v>1</v>
          </cell>
        </row>
        <row r="2417">
          <cell r="CM2417" t="str">
            <v>311525_119_1</v>
          </cell>
          <cell r="CN2417" t="str">
            <v>FX risk - HS part</v>
          </cell>
          <cell r="CO2417" t="str">
            <v>Official VaR</v>
          </cell>
          <cell r="CP2417">
            <v>0.16474540939864715</v>
          </cell>
          <cell r="CQ2417">
            <v>119</v>
          </cell>
          <cell r="CR2417">
            <v>1</v>
          </cell>
        </row>
        <row r="2418">
          <cell r="CM2418" t="str">
            <v>311525_133_1</v>
          </cell>
          <cell r="CN2418" t="str">
            <v>CS VaR Hist simu</v>
          </cell>
          <cell r="CO2418" t="str">
            <v>Official VaR</v>
          </cell>
          <cell r="CP2418">
            <v>0</v>
          </cell>
          <cell r="CQ2418">
            <v>133</v>
          </cell>
          <cell r="CR2418">
            <v>1</v>
          </cell>
        </row>
        <row r="2419">
          <cell r="CM2419" t="str">
            <v>311525_139_1</v>
          </cell>
          <cell r="CN2419" t="str">
            <v>FX risk - Lin appr</v>
          </cell>
          <cell r="CO2419" t="str">
            <v>Official VaR</v>
          </cell>
          <cell r="CP2419">
            <v>0.16474540939864715</v>
          </cell>
          <cell r="CQ2419">
            <v>139</v>
          </cell>
          <cell r="CR2419">
            <v>1</v>
          </cell>
        </row>
        <row r="2420">
          <cell r="CM2420" t="str">
            <v>311525_242_1</v>
          </cell>
          <cell r="CN2420" t="str">
            <v>TOT HS part</v>
          </cell>
          <cell r="CO2420" t="str">
            <v>Official VaR</v>
          </cell>
          <cell r="CP2420">
            <v>0.16474540939864715</v>
          </cell>
          <cell r="CQ2420">
            <v>242</v>
          </cell>
          <cell r="CR2420">
            <v>1</v>
          </cell>
        </row>
        <row r="2421">
          <cell r="CM2421" t="str">
            <v>311525_407_1</v>
          </cell>
          <cell r="CN2421" t="str">
            <v>Oil risk</v>
          </cell>
          <cell r="CO2421" t="str">
            <v>Official VaR</v>
          </cell>
          <cell r="CP2421">
            <v>0</v>
          </cell>
          <cell r="CQ2421">
            <v>407</v>
          </cell>
          <cell r="CR2421">
            <v>1</v>
          </cell>
        </row>
        <row r="2422">
          <cell r="CM2422" t="str">
            <v>311526_1_1</v>
          </cell>
          <cell r="CN2422" t="str">
            <v>Interest rate</v>
          </cell>
          <cell r="CO2422" t="str">
            <v>Official VaR</v>
          </cell>
          <cell r="CP2422">
            <v>2052649.6693255072</v>
          </cell>
          <cell r="CQ2422">
            <v>1</v>
          </cell>
          <cell r="CR2422">
            <v>1</v>
          </cell>
        </row>
        <row r="2423">
          <cell r="CM2423" t="str">
            <v>311526_3_1</v>
          </cell>
          <cell r="CN2423" t="str">
            <v>Equity (old)</v>
          </cell>
          <cell r="CO2423" t="str">
            <v>Official VaR</v>
          </cell>
          <cell r="CP2423">
            <v>0</v>
          </cell>
          <cell r="CQ2423">
            <v>3</v>
          </cell>
          <cell r="CR2423">
            <v>1</v>
          </cell>
        </row>
        <row r="2424">
          <cell r="CM2424" t="str">
            <v>311526_13_1</v>
          </cell>
          <cell r="CN2424" t="str">
            <v>Total equity</v>
          </cell>
          <cell r="CO2424" t="str">
            <v>Official VaR</v>
          </cell>
          <cell r="CP2424">
            <v>0</v>
          </cell>
          <cell r="CQ2424">
            <v>13</v>
          </cell>
          <cell r="CR2424">
            <v>1</v>
          </cell>
        </row>
        <row r="2425">
          <cell r="CM2425" t="str">
            <v>311526_16_1</v>
          </cell>
          <cell r="CN2425" t="str">
            <v>Total risk + EQopt</v>
          </cell>
          <cell r="CO2425" t="str">
            <v>Official VaR</v>
          </cell>
          <cell r="CP2425">
            <v>2052649.6693255072</v>
          </cell>
          <cell r="CQ2425">
            <v>16</v>
          </cell>
          <cell r="CR2425">
            <v>1</v>
          </cell>
        </row>
        <row r="2426">
          <cell r="CM2426" t="str">
            <v>311526_26_1</v>
          </cell>
          <cell r="CN2426" t="str">
            <v xml:space="preserve">CS VaR </v>
          </cell>
          <cell r="CO2426" t="str">
            <v>Official VaR</v>
          </cell>
          <cell r="CP2426">
            <v>0</v>
          </cell>
          <cell r="CQ2426">
            <v>26</v>
          </cell>
          <cell r="CR2426">
            <v>1</v>
          </cell>
        </row>
        <row r="2427">
          <cell r="CM2427" t="str">
            <v>311526_30_1</v>
          </cell>
          <cell r="CN2427" t="str">
            <v>Total IR risk</v>
          </cell>
          <cell r="CO2427" t="str">
            <v>Official VaR</v>
          </cell>
          <cell r="CP2427">
            <v>2052649.6693255072</v>
          </cell>
          <cell r="CQ2427">
            <v>30</v>
          </cell>
          <cell r="CR2427">
            <v>1</v>
          </cell>
        </row>
        <row r="2428">
          <cell r="CM2428" t="str">
            <v>311526_46_1</v>
          </cell>
          <cell r="CN2428" t="str">
            <v>Eqt + options</v>
          </cell>
          <cell r="CO2428" t="str">
            <v>Official VaR</v>
          </cell>
          <cell r="CP2428">
            <v>0</v>
          </cell>
          <cell r="CQ2428">
            <v>46</v>
          </cell>
          <cell r="CR2428">
            <v>1</v>
          </cell>
        </row>
        <row r="2429">
          <cell r="CM2429" t="str">
            <v>311526_51_1</v>
          </cell>
          <cell r="CN2429" t="str">
            <v>INT Hist simu contr</v>
          </cell>
          <cell r="CO2429" t="str">
            <v>Official VaR</v>
          </cell>
          <cell r="CP2429">
            <v>2052649.6693255072</v>
          </cell>
          <cell r="CQ2429">
            <v>51</v>
          </cell>
          <cell r="CR2429">
            <v>1</v>
          </cell>
        </row>
        <row r="2430">
          <cell r="CM2430" t="str">
            <v>311526_74_1</v>
          </cell>
          <cell r="CN2430" t="str">
            <v>Credit Spread</v>
          </cell>
          <cell r="CO2430" t="str">
            <v>Official VaR</v>
          </cell>
          <cell r="CP2430">
            <v>0</v>
          </cell>
          <cell r="CQ2430">
            <v>74</v>
          </cell>
          <cell r="CR2430">
            <v>1</v>
          </cell>
        </row>
        <row r="2431">
          <cell r="CM2431" t="str">
            <v>311526_118_1</v>
          </cell>
          <cell r="CN2431" t="str">
            <v>FX risk incl options</v>
          </cell>
          <cell r="CO2431" t="str">
            <v>Official VaR</v>
          </cell>
          <cell r="CP2431">
            <v>0</v>
          </cell>
          <cell r="CQ2431">
            <v>118</v>
          </cell>
          <cell r="CR2431">
            <v>1</v>
          </cell>
        </row>
        <row r="2432">
          <cell r="CM2432" t="str">
            <v>311526_119_1</v>
          </cell>
          <cell r="CN2432" t="str">
            <v>FX risk - HS part</v>
          </cell>
          <cell r="CO2432" t="str">
            <v>Official VaR</v>
          </cell>
          <cell r="CP2432">
            <v>0</v>
          </cell>
          <cell r="CQ2432">
            <v>119</v>
          </cell>
          <cell r="CR2432">
            <v>1</v>
          </cell>
        </row>
        <row r="2433">
          <cell r="CM2433" t="str">
            <v>311526_133_1</v>
          </cell>
          <cell r="CN2433" t="str">
            <v>CS VaR Hist simu</v>
          </cell>
          <cell r="CO2433" t="str">
            <v>Official VaR</v>
          </cell>
          <cell r="CP2433">
            <v>0</v>
          </cell>
          <cell r="CQ2433">
            <v>133</v>
          </cell>
          <cell r="CR2433">
            <v>1</v>
          </cell>
        </row>
        <row r="2434">
          <cell r="CM2434" t="str">
            <v>311526_139_1</v>
          </cell>
          <cell r="CN2434" t="str">
            <v>FX risk - Lin appr</v>
          </cell>
          <cell r="CO2434" t="str">
            <v>Official VaR</v>
          </cell>
          <cell r="CP2434">
            <v>0</v>
          </cell>
          <cell r="CQ2434">
            <v>139</v>
          </cell>
          <cell r="CR2434">
            <v>1</v>
          </cell>
        </row>
        <row r="2435">
          <cell r="CM2435" t="str">
            <v>311526_242_1</v>
          </cell>
          <cell r="CN2435" t="str">
            <v>TOT HS part</v>
          </cell>
          <cell r="CO2435" t="str">
            <v>Official VaR</v>
          </cell>
          <cell r="CP2435">
            <v>2052649.6693255072</v>
          </cell>
          <cell r="CQ2435">
            <v>242</v>
          </cell>
          <cell r="CR2435">
            <v>1</v>
          </cell>
        </row>
        <row r="2436">
          <cell r="CM2436" t="str">
            <v>311526_407_1</v>
          </cell>
          <cell r="CN2436" t="str">
            <v>Oil risk</v>
          </cell>
          <cell r="CO2436" t="str">
            <v>Official VaR</v>
          </cell>
          <cell r="CP2436">
            <v>0</v>
          </cell>
          <cell r="CQ2436">
            <v>407</v>
          </cell>
          <cell r="CR2436">
            <v>1</v>
          </cell>
        </row>
        <row r="2437">
          <cell r="CM2437" t="str">
            <v>311540_1_1</v>
          </cell>
          <cell r="CN2437" t="str">
            <v>Interest rate</v>
          </cell>
          <cell r="CO2437" t="str">
            <v>Official VaR</v>
          </cell>
          <cell r="CP2437">
            <v>40221.350740877344</v>
          </cell>
          <cell r="CQ2437">
            <v>1</v>
          </cell>
          <cell r="CR2437">
            <v>1</v>
          </cell>
        </row>
        <row r="2438">
          <cell r="CM2438" t="str">
            <v>311540_3_1</v>
          </cell>
          <cell r="CN2438" t="str">
            <v>Equity (old)</v>
          </cell>
          <cell r="CO2438" t="str">
            <v>Official VaR</v>
          </cell>
          <cell r="CP2438">
            <v>0</v>
          </cell>
          <cell r="CQ2438">
            <v>3</v>
          </cell>
          <cell r="CR2438">
            <v>1</v>
          </cell>
        </row>
        <row r="2439">
          <cell r="CM2439" t="str">
            <v>311540_13_1</v>
          </cell>
          <cell r="CN2439" t="str">
            <v>Total equity</v>
          </cell>
          <cell r="CO2439" t="str">
            <v>Official VaR</v>
          </cell>
          <cell r="CP2439">
            <v>0</v>
          </cell>
          <cell r="CQ2439">
            <v>13</v>
          </cell>
          <cell r="CR2439">
            <v>1</v>
          </cell>
        </row>
        <row r="2440">
          <cell r="CM2440" t="str">
            <v>311540_16_1</v>
          </cell>
          <cell r="CN2440" t="str">
            <v>Total risk + EQopt</v>
          </cell>
          <cell r="CO2440" t="str">
            <v>Official VaR</v>
          </cell>
          <cell r="CP2440">
            <v>49575.877621808322</v>
          </cell>
          <cell r="CQ2440">
            <v>16</v>
          </cell>
          <cell r="CR2440">
            <v>1</v>
          </cell>
        </row>
        <row r="2441">
          <cell r="CM2441" t="str">
            <v>311540_26_1</v>
          </cell>
          <cell r="CN2441" t="str">
            <v xml:space="preserve">CS VaR </v>
          </cell>
          <cell r="CO2441" t="str">
            <v>Official VaR</v>
          </cell>
          <cell r="CP2441">
            <v>0</v>
          </cell>
          <cell r="CQ2441">
            <v>26</v>
          </cell>
          <cell r="CR2441">
            <v>1</v>
          </cell>
        </row>
        <row r="2442">
          <cell r="CM2442" t="str">
            <v>311540_30_1</v>
          </cell>
          <cell r="CN2442" t="str">
            <v>Total IR risk</v>
          </cell>
          <cell r="CO2442" t="str">
            <v>Official VaR</v>
          </cell>
          <cell r="CP2442">
            <v>40221.350740877344</v>
          </cell>
          <cell r="CQ2442">
            <v>30</v>
          </cell>
          <cell r="CR2442">
            <v>1</v>
          </cell>
        </row>
        <row r="2443">
          <cell r="CM2443" t="str">
            <v>311540_46_1</v>
          </cell>
          <cell r="CN2443" t="str">
            <v>Eqt + options</v>
          </cell>
          <cell r="CO2443" t="str">
            <v>Official VaR</v>
          </cell>
          <cell r="CP2443">
            <v>0</v>
          </cell>
          <cell r="CQ2443">
            <v>46</v>
          </cell>
          <cell r="CR2443">
            <v>1</v>
          </cell>
        </row>
        <row r="2444">
          <cell r="CM2444" t="str">
            <v>311540_51_1</v>
          </cell>
          <cell r="CN2444" t="str">
            <v>INT Hist simu contr</v>
          </cell>
          <cell r="CO2444" t="str">
            <v>Official VaR</v>
          </cell>
          <cell r="CP2444">
            <v>40221.350740877344</v>
          </cell>
          <cell r="CQ2444">
            <v>51</v>
          </cell>
          <cell r="CR2444">
            <v>1</v>
          </cell>
        </row>
        <row r="2445">
          <cell r="CM2445" t="str">
            <v>311540_69_1</v>
          </cell>
          <cell r="CN2445" t="str">
            <v>Traded debt instr</v>
          </cell>
          <cell r="CO2445" t="str">
            <v>Official VaR</v>
          </cell>
          <cell r="CP2445">
            <v>40221.350740877344</v>
          </cell>
          <cell r="CQ2445">
            <v>69</v>
          </cell>
          <cell r="CR2445">
            <v>1</v>
          </cell>
        </row>
        <row r="2446">
          <cell r="CM2446" t="str">
            <v>311540_74_1</v>
          </cell>
          <cell r="CN2446" t="str">
            <v>Credit Spread</v>
          </cell>
          <cell r="CO2446" t="str">
            <v>Official VaR</v>
          </cell>
          <cell r="CP2446">
            <v>0</v>
          </cell>
          <cell r="CQ2446">
            <v>74</v>
          </cell>
          <cell r="CR2446">
            <v>1</v>
          </cell>
        </row>
        <row r="2447">
          <cell r="CM2447" t="str">
            <v>311540_118_1</v>
          </cell>
          <cell r="CN2447" t="str">
            <v>FX risk incl options</v>
          </cell>
          <cell r="CO2447" t="str">
            <v>Official VaR</v>
          </cell>
          <cell r="CP2447">
            <v>24507.367975280587</v>
          </cell>
          <cell r="CQ2447">
            <v>118</v>
          </cell>
          <cell r="CR2447">
            <v>1</v>
          </cell>
        </row>
        <row r="2448">
          <cell r="CM2448" t="str">
            <v>311540_119_1</v>
          </cell>
          <cell r="CN2448" t="str">
            <v>FX risk - HS part</v>
          </cell>
          <cell r="CO2448" t="str">
            <v>Official VaR</v>
          </cell>
          <cell r="CP2448">
            <v>24507.367975280587</v>
          </cell>
          <cell r="CQ2448">
            <v>119</v>
          </cell>
          <cell r="CR2448">
            <v>1</v>
          </cell>
        </row>
        <row r="2449">
          <cell r="CM2449" t="str">
            <v>311540_133_1</v>
          </cell>
          <cell r="CN2449" t="str">
            <v>CS VaR Hist simu</v>
          </cell>
          <cell r="CO2449" t="str">
            <v>Official VaR</v>
          </cell>
          <cell r="CP2449">
            <v>0</v>
          </cell>
          <cell r="CQ2449">
            <v>133</v>
          </cell>
          <cell r="CR2449">
            <v>1</v>
          </cell>
        </row>
        <row r="2450">
          <cell r="CM2450" t="str">
            <v>311540_139_1</v>
          </cell>
          <cell r="CN2450" t="str">
            <v>FX risk - Lin appr</v>
          </cell>
          <cell r="CO2450" t="str">
            <v>Official VaR</v>
          </cell>
          <cell r="CP2450">
            <v>24507.367975280587</v>
          </cell>
          <cell r="CQ2450">
            <v>139</v>
          </cell>
          <cell r="CR2450">
            <v>1</v>
          </cell>
        </row>
        <row r="2451">
          <cell r="CM2451" t="str">
            <v>311540_242_1</v>
          </cell>
          <cell r="CN2451" t="str">
            <v>TOT HS part</v>
          </cell>
          <cell r="CO2451" t="str">
            <v>Official VaR</v>
          </cell>
          <cell r="CP2451">
            <v>49575.877621808322</v>
          </cell>
          <cell r="CQ2451">
            <v>242</v>
          </cell>
          <cell r="CR2451">
            <v>1</v>
          </cell>
        </row>
        <row r="2452">
          <cell r="CM2452" t="str">
            <v>311540_273_1</v>
          </cell>
          <cell r="CN2452" t="str">
            <v>Traded debt instr TO</v>
          </cell>
          <cell r="CO2452" t="str">
            <v>Official VaR</v>
          </cell>
          <cell r="CP2452">
            <v>40221.350740877344</v>
          </cell>
          <cell r="CQ2452">
            <v>273</v>
          </cell>
          <cell r="CR2452">
            <v>1</v>
          </cell>
        </row>
        <row r="2453">
          <cell r="CM2453" t="str">
            <v>311540_407_1</v>
          </cell>
          <cell r="CN2453" t="str">
            <v>Oil risk</v>
          </cell>
          <cell r="CO2453" t="str">
            <v>Official VaR</v>
          </cell>
          <cell r="CP2453">
            <v>0</v>
          </cell>
          <cell r="CQ2453">
            <v>407</v>
          </cell>
          <cell r="CR2453">
            <v>1</v>
          </cell>
        </row>
        <row r="2454">
          <cell r="CM2454" t="str">
            <v>311563_1_1</v>
          </cell>
          <cell r="CN2454" t="str">
            <v>Interest rate</v>
          </cell>
          <cell r="CO2454" t="str">
            <v>Official VaR</v>
          </cell>
          <cell r="CP2454">
            <v>0</v>
          </cell>
          <cell r="CQ2454">
            <v>1</v>
          </cell>
          <cell r="CR2454">
            <v>1</v>
          </cell>
        </row>
        <row r="2455">
          <cell r="CM2455" t="str">
            <v>311563_3_1</v>
          </cell>
          <cell r="CN2455" t="str">
            <v>Equity (old)</v>
          </cell>
          <cell r="CO2455" t="str">
            <v>Official VaR</v>
          </cell>
          <cell r="CP2455">
            <v>0</v>
          </cell>
          <cell r="CQ2455">
            <v>3</v>
          </cell>
          <cell r="CR2455">
            <v>1</v>
          </cell>
        </row>
        <row r="2456">
          <cell r="CM2456" t="str">
            <v>311563_13_1</v>
          </cell>
          <cell r="CN2456" t="str">
            <v>Total equity</v>
          </cell>
          <cell r="CO2456" t="str">
            <v>Official VaR</v>
          </cell>
          <cell r="CP2456">
            <v>0</v>
          </cell>
          <cell r="CQ2456">
            <v>13</v>
          </cell>
          <cell r="CR2456">
            <v>1</v>
          </cell>
        </row>
        <row r="2457">
          <cell r="CM2457" t="str">
            <v>311563_16_1</v>
          </cell>
          <cell r="CN2457" t="str">
            <v>Total risk + EQopt</v>
          </cell>
          <cell r="CO2457" t="str">
            <v>Official VaR</v>
          </cell>
          <cell r="CP2457">
            <v>0</v>
          </cell>
          <cell r="CQ2457">
            <v>16</v>
          </cell>
          <cell r="CR2457">
            <v>1</v>
          </cell>
        </row>
        <row r="2458">
          <cell r="CM2458" t="str">
            <v>311563_30_1</v>
          </cell>
          <cell r="CN2458" t="str">
            <v>Total IR risk</v>
          </cell>
          <cell r="CO2458" t="str">
            <v>Official VaR</v>
          </cell>
          <cell r="CP2458">
            <v>0</v>
          </cell>
          <cell r="CQ2458">
            <v>30</v>
          </cell>
          <cell r="CR2458">
            <v>1</v>
          </cell>
        </row>
        <row r="2459">
          <cell r="CM2459" t="str">
            <v>311563_46_1</v>
          </cell>
          <cell r="CN2459" t="str">
            <v>Eqt + options</v>
          </cell>
          <cell r="CO2459" t="str">
            <v>Official VaR</v>
          </cell>
          <cell r="CP2459">
            <v>0</v>
          </cell>
          <cell r="CQ2459">
            <v>46</v>
          </cell>
          <cell r="CR2459">
            <v>1</v>
          </cell>
        </row>
        <row r="2460">
          <cell r="CM2460" t="str">
            <v>311563_51_1</v>
          </cell>
          <cell r="CN2460" t="str">
            <v>INT Hist simu contr</v>
          </cell>
          <cell r="CO2460" t="str">
            <v>Official VaR</v>
          </cell>
          <cell r="CP2460">
            <v>0</v>
          </cell>
          <cell r="CQ2460">
            <v>51</v>
          </cell>
          <cell r="CR2460">
            <v>1</v>
          </cell>
        </row>
        <row r="2461">
          <cell r="CM2461" t="str">
            <v>311563_74_1</v>
          </cell>
          <cell r="CN2461" t="str">
            <v>Credit Spread</v>
          </cell>
          <cell r="CO2461" t="str">
            <v>Official VaR</v>
          </cell>
          <cell r="CP2461">
            <v>0</v>
          </cell>
          <cell r="CQ2461">
            <v>74</v>
          </cell>
          <cell r="CR2461">
            <v>1</v>
          </cell>
        </row>
        <row r="2462">
          <cell r="CM2462" t="str">
            <v>311563_118_1</v>
          </cell>
          <cell r="CN2462" t="str">
            <v>FX risk incl options</v>
          </cell>
          <cell r="CO2462" t="str">
            <v>Official VaR</v>
          </cell>
          <cell r="CP2462">
            <v>0</v>
          </cell>
          <cell r="CQ2462">
            <v>118</v>
          </cell>
          <cell r="CR2462">
            <v>1</v>
          </cell>
        </row>
        <row r="2463">
          <cell r="CM2463" t="str">
            <v>311563_119_1</v>
          </cell>
          <cell r="CN2463" t="str">
            <v>FX risk - HS part</v>
          </cell>
          <cell r="CO2463" t="str">
            <v>Official VaR</v>
          </cell>
          <cell r="CP2463">
            <v>0</v>
          </cell>
          <cell r="CQ2463">
            <v>119</v>
          </cell>
          <cell r="CR2463">
            <v>1</v>
          </cell>
        </row>
        <row r="2464">
          <cell r="CM2464" t="str">
            <v>311563_133_1</v>
          </cell>
          <cell r="CN2464" t="str">
            <v>CS VaR Hist simu</v>
          </cell>
          <cell r="CO2464" t="str">
            <v>Official VaR</v>
          </cell>
          <cell r="CP2464">
            <v>0</v>
          </cell>
          <cell r="CQ2464">
            <v>133</v>
          </cell>
          <cell r="CR2464">
            <v>1</v>
          </cell>
        </row>
        <row r="2465">
          <cell r="CM2465" t="str">
            <v>311563_139_1</v>
          </cell>
          <cell r="CN2465" t="str">
            <v>FX risk - Lin appr</v>
          </cell>
          <cell r="CO2465" t="str">
            <v>Official VaR</v>
          </cell>
          <cell r="CP2465">
            <v>0</v>
          </cell>
          <cell r="CQ2465">
            <v>139</v>
          </cell>
          <cell r="CR2465">
            <v>1</v>
          </cell>
        </row>
        <row r="2466">
          <cell r="CM2466" t="str">
            <v>311563_242_1</v>
          </cell>
          <cell r="CN2466" t="str">
            <v>TOT HS part</v>
          </cell>
          <cell r="CO2466" t="str">
            <v>Official VaR</v>
          </cell>
          <cell r="CP2466">
            <v>0</v>
          </cell>
          <cell r="CQ2466">
            <v>242</v>
          </cell>
          <cell r="CR2466">
            <v>1</v>
          </cell>
        </row>
        <row r="2467">
          <cell r="CM2467" t="str">
            <v>311563_407_1</v>
          </cell>
          <cell r="CN2467" t="str">
            <v>Oil risk</v>
          </cell>
          <cell r="CO2467" t="str">
            <v>Official VaR</v>
          </cell>
          <cell r="CP2467">
            <v>0</v>
          </cell>
          <cell r="CQ2467">
            <v>407</v>
          </cell>
          <cell r="CR2467">
            <v>1</v>
          </cell>
        </row>
        <row r="2468">
          <cell r="CM2468" t="str">
            <v>311566_1_1</v>
          </cell>
          <cell r="CN2468" t="str">
            <v>Interest rate</v>
          </cell>
          <cell r="CO2468" t="str">
            <v>Official VaR</v>
          </cell>
          <cell r="CP2468">
            <v>1177045.1231310316</v>
          </cell>
          <cell r="CQ2468">
            <v>1</v>
          </cell>
          <cell r="CR2468">
            <v>1</v>
          </cell>
        </row>
        <row r="2469">
          <cell r="CM2469" t="str">
            <v>311566_3_1</v>
          </cell>
          <cell r="CN2469" t="str">
            <v>Equity (old)</v>
          </cell>
          <cell r="CO2469" t="str">
            <v>Official VaR</v>
          </cell>
          <cell r="CP2469">
            <v>0</v>
          </cell>
          <cell r="CQ2469">
            <v>3</v>
          </cell>
          <cell r="CR2469">
            <v>1</v>
          </cell>
        </row>
        <row r="2470">
          <cell r="CM2470" t="str">
            <v>311566_13_1</v>
          </cell>
          <cell r="CN2470" t="str">
            <v>Total equity</v>
          </cell>
          <cell r="CO2470" t="str">
            <v>Official VaR</v>
          </cell>
          <cell r="CP2470">
            <v>0</v>
          </cell>
          <cell r="CQ2470">
            <v>13</v>
          </cell>
          <cell r="CR2470">
            <v>1</v>
          </cell>
        </row>
        <row r="2471">
          <cell r="CM2471" t="str">
            <v>311566_16_1</v>
          </cell>
          <cell r="CN2471" t="str">
            <v>Total risk + EQopt</v>
          </cell>
          <cell r="CO2471" t="str">
            <v>Official VaR</v>
          </cell>
          <cell r="CP2471">
            <v>1254856.0363762479</v>
          </cell>
          <cell r="CQ2471">
            <v>16</v>
          </cell>
          <cell r="CR2471">
            <v>1</v>
          </cell>
        </row>
        <row r="2472">
          <cell r="CM2472" t="str">
            <v>311566_30_1</v>
          </cell>
          <cell r="CN2472" t="str">
            <v>Total IR risk</v>
          </cell>
          <cell r="CO2472" t="str">
            <v>Official VaR</v>
          </cell>
          <cell r="CP2472">
            <v>1177045.1231310316</v>
          </cell>
          <cell r="CQ2472">
            <v>30</v>
          </cell>
          <cell r="CR2472">
            <v>1</v>
          </cell>
        </row>
        <row r="2473">
          <cell r="CM2473" t="str">
            <v>311566_46_1</v>
          </cell>
          <cell r="CN2473" t="str">
            <v>Eqt + options</v>
          </cell>
          <cell r="CO2473" t="str">
            <v>Official VaR</v>
          </cell>
          <cell r="CP2473">
            <v>0</v>
          </cell>
          <cell r="CQ2473">
            <v>46</v>
          </cell>
          <cell r="CR2473">
            <v>1</v>
          </cell>
        </row>
        <row r="2474">
          <cell r="CM2474" t="str">
            <v>311566_51_1</v>
          </cell>
          <cell r="CN2474" t="str">
            <v>INT Hist simu contr</v>
          </cell>
          <cell r="CO2474" t="str">
            <v>Official VaR</v>
          </cell>
          <cell r="CP2474">
            <v>1177045.1231310316</v>
          </cell>
          <cell r="CQ2474">
            <v>51</v>
          </cell>
          <cell r="CR2474">
            <v>1</v>
          </cell>
        </row>
        <row r="2475">
          <cell r="CM2475" t="str">
            <v>311566_74_1</v>
          </cell>
          <cell r="CN2475" t="str">
            <v>Credit Spread</v>
          </cell>
          <cell r="CO2475" t="str">
            <v>Official VaR</v>
          </cell>
          <cell r="CP2475">
            <v>1210899.6201795</v>
          </cell>
          <cell r="CQ2475">
            <v>74</v>
          </cell>
          <cell r="CR2475">
            <v>1</v>
          </cell>
        </row>
        <row r="2476">
          <cell r="CM2476" t="str">
            <v>311566_118_1</v>
          </cell>
          <cell r="CN2476" t="str">
            <v>FX risk incl options</v>
          </cell>
          <cell r="CO2476" t="str">
            <v>Official VaR</v>
          </cell>
          <cell r="CP2476">
            <v>555516.82448796753</v>
          </cell>
          <cell r="CQ2476">
            <v>118</v>
          </cell>
          <cell r="CR2476">
            <v>1</v>
          </cell>
        </row>
        <row r="2477">
          <cell r="CM2477" t="str">
            <v>311566_119_1</v>
          </cell>
          <cell r="CN2477" t="str">
            <v>FX risk - HS part</v>
          </cell>
          <cell r="CO2477" t="str">
            <v>Official VaR</v>
          </cell>
          <cell r="CP2477">
            <v>555516.82448796753</v>
          </cell>
          <cell r="CQ2477">
            <v>119</v>
          </cell>
          <cell r="CR2477">
            <v>1</v>
          </cell>
        </row>
        <row r="2478">
          <cell r="CM2478" t="str">
            <v>311566_133_1</v>
          </cell>
          <cell r="CN2478" t="str">
            <v>CS VaR Hist simu</v>
          </cell>
          <cell r="CO2478" t="str">
            <v>Official VaR</v>
          </cell>
          <cell r="CP2478">
            <v>1210899.6201795</v>
          </cell>
          <cell r="CQ2478">
            <v>133</v>
          </cell>
          <cell r="CR2478">
            <v>1</v>
          </cell>
        </row>
        <row r="2479">
          <cell r="CM2479" t="str">
            <v>311566_139_1</v>
          </cell>
          <cell r="CN2479" t="str">
            <v>FX risk - Lin appr</v>
          </cell>
          <cell r="CO2479" t="str">
            <v>Official VaR</v>
          </cell>
          <cell r="CP2479">
            <v>555516.82448796753</v>
          </cell>
          <cell r="CQ2479">
            <v>139</v>
          </cell>
          <cell r="CR2479">
            <v>1</v>
          </cell>
        </row>
        <row r="2480">
          <cell r="CM2480" t="str">
            <v>311566_242_1</v>
          </cell>
          <cell r="CN2480" t="str">
            <v>TOT HS part</v>
          </cell>
          <cell r="CO2480" t="str">
            <v>Official VaR</v>
          </cell>
          <cell r="CP2480">
            <v>1254856.0363762479</v>
          </cell>
          <cell r="CQ2480">
            <v>242</v>
          </cell>
          <cell r="CR2480">
            <v>1</v>
          </cell>
        </row>
        <row r="2481">
          <cell r="CM2481" t="str">
            <v>311566_407_1</v>
          </cell>
          <cell r="CN2481" t="str">
            <v>Oil risk</v>
          </cell>
          <cell r="CO2481" t="str">
            <v>Official VaR</v>
          </cell>
          <cell r="CP2481">
            <v>0</v>
          </cell>
          <cell r="CQ2481">
            <v>407</v>
          </cell>
          <cell r="CR2481">
            <v>1</v>
          </cell>
        </row>
        <row r="2482">
          <cell r="CM2482" t="str">
            <v>311567_1_1</v>
          </cell>
          <cell r="CN2482" t="str">
            <v>Interest rate</v>
          </cell>
          <cell r="CO2482" t="str">
            <v>Official VaR</v>
          </cell>
          <cell r="CP2482">
            <v>0</v>
          </cell>
          <cell r="CQ2482">
            <v>1</v>
          </cell>
          <cell r="CR2482">
            <v>1</v>
          </cell>
        </row>
        <row r="2483">
          <cell r="CM2483" t="str">
            <v>311567_3_1</v>
          </cell>
          <cell r="CN2483" t="str">
            <v>Equity (old)</v>
          </cell>
          <cell r="CO2483" t="str">
            <v>Official VaR</v>
          </cell>
          <cell r="CP2483">
            <v>0</v>
          </cell>
          <cell r="CQ2483">
            <v>3</v>
          </cell>
          <cell r="CR2483">
            <v>1</v>
          </cell>
        </row>
        <row r="2484">
          <cell r="CM2484" t="str">
            <v>311567_13_1</v>
          </cell>
          <cell r="CN2484" t="str">
            <v>Total equity</v>
          </cell>
          <cell r="CO2484" t="str">
            <v>Official VaR</v>
          </cell>
          <cell r="CP2484">
            <v>0</v>
          </cell>
          <cell r="CQ2484">
            <v>13</v>
          </cell>
          <cell r="CR2484">
            <v>1</v>
          </cell>
        </row>
        <row r="2485">
          <cell r="CM2485" t="str">
            <v>311567_16_1</v>
          </cell>
          <cell r="CN2485" t="str">
            <v>Total risk + EQopt</v>
          </cell>
          <cell r="CO2485" t="str">
            <v>Official VaR</v>
          </cell>
          <cell r="CP2485">
            <v>0.94390798130189146</v>
          </cell>
          <cell r="CQ2485">
            <v>16</v>
          </cell>
          <cell r="CR2485">
            <v>1</v>
          </cell>
        </row>
        <row r="2486">
          <cell r="CM2486" t="str">
            <v>311567_30_1</v>
          </cell>
          <cell r="CN2486" t="str">
            <v>Total IR risk</v>
          </cell>
          <cell r="CO2486" t="str">
            <v>Official VaR</v>
          </cell>
          <cell r="CP2486">
            <v>0</v>
          </cell>
          <cell r="CQ2486">
            <v>30</v>
          </cell>
          <cell r="CR2486">
            <v>1</v>
          </cell>
        </row>
        <row r="2487">
          <cell r="CM2487" t="str">
            <v>311567_46_1</v>
          </cell>
          <cell r="CN2487" t="str">
            <v>Eqt + options</v>
          </cell>
          <cell r="CO2487" t="str">
            <v>Official VaR</v>
          </cell>
          <cell r="CP2487">
            <v>0</v>
          </cell>
          <cell r="CQ2487">
            <v>46</v>
          </cell>
          <cell r="CR2487">
            <v>1</v>
          </cell>
        </row>
        <row r="2488">
          <cell r="CM2488" t="str">
            <v>311567_51_1</v>
          </cell>
          <cell r="CN2488" t="str">
            <v>INT Hist simu contr</v>
          </cell>
          <cell r="CO2488" t="str">
            <v>Official VaR</v>
          </cell>
          <cell r="CP2488">
            <v>0</v>
          </cell>
          <cell r="CQ2488">
            <v>51</v>
          </cell>
          <cell r="CR2488">
            <v>1</v>
          </cell>
        </row>
        <row r="2489">
          <cell r="CM2489" t="str">
            <v>311567_74_1</v>
          </cell>
          <cell r="CN2489" t="str">
            <v>Credit Spread</v>
          </cell>
          <cell r="CO2489" t="str">
            <v>Official VaR</v>
          </cell>
          <cell r="CP2489">
            <v>0</v>
          </cell>
          <cell r="CQ2489">
            <v>74</v>
          </cell>
          <cell r="CR2489">
            <v>1</v>
          </cell>
        </row>
        <row r="2490">
          <cell r="CM2490" t="str">
            <v>311567_118_1</v>
          </cell>
          <cell r="CN2490" t="str">
            <v>FX risk incl options</v>
          </cell>
          <cell r="CO2490" t="str">
            <v>Official VaR</v>
          </cell>
          <cell r="CP2490">
            <v>0.94390798130189146</v>
          </cell>
          <cell r="CQ2490">
            <v>118</v>
          </cell>
          <cell r="CR2490">
            <v>1</v>
          </cell>
        </row>
        <row r="2491">
          <cell r="CM2491" t="str">
            <v>311567_119_1</v>
          </cell>
          <cell r="CN2491" t="str">
            <v>FX risk - HS part</v>
          </cell>
          <cell r="CO2491" t="str">
            <v>Official VaR</v>
          </cell>
          <cell r="CP2491">
            <v>0.94390798130189146</v>
          </cell>
          <cell r="CQ2491">
            <v>119</v>
          </cell>
          <cell r="CR2491">
            <v>1</v>
          </cell>
        </row>
        <row r="2492">
          <cell r="CM2492" t="str">
            <v>311567_133_1</v>
          </cell>
          <cell r="CN2492" t="str">
            <v>CS VaR Hist simu</v>
          </cell>
          <cell r="CO2492" t="str">
            <v>Official VaR</v>
          </cell>
          <cell r="CP2492">
            <v>0</v>
          </cell>
          <cell r="CQ2492">
            <v>133</v>
          </cell>
          <cell r="CR2492">
            <v>1</v>
          </cell>
        </row>
        <row r="2493">
          <cell r="CM2493" t="str">
            <v>311567_139_1</v>
          </cell>
          <cell r="CN2493" t="str">
            <v>FX risk - Lin appr</v>
          </cell>
          <cell r="CO2493" t="str">
            <v>Official VaR</v>
          </cell>
          <cell r="CP2493">
            <v>0.94390798130189146</v>
          </cell>
          <cell r="CQ2493">
            <v>139</v>
          </cell>
          <cell r="CR2493">
            <v>1</v>
          </cell>
        </row>
        <row r="2494">
          <cell r="CM2494" t="str">
            <v>311567_242_1</v>
          </cell>
          <cell r="CN2494" t="str">
            <v>TOT HS part</v>
          </cell>
          <cell r="CO2494" t="str">
            <v>Official VaR</v>
          </cell>
          <cell r="CP2494">
            <v>0.94390798130189146</v>
          </cell>
          <cell r="CQ2494">
            <v>242</v>
          </cell>
          <cell r="CR2494">
            <v>1</v>
          </cell>
        </row>
        <row r="2495">
          <cell r="CM2495" t="str">
            <v>311567_407_1</v>
          </cell>
          <cell r="CN2495" t="str">
            <v>Oil risk</v>
          </cell>
          <cell r="CO2495" t="str">
            <v>Official VaR</v>
          </cell>
          <cell r="CP2495">
            <v>0</v>
          </cell>
          <cell r="CQ2495">
            <v>407</v>
          </cell>
          <cell r="CR2495">
            <v>1</v>
          </cell>
        </row>
        <row r="2496">
          <cell r="CM2496" t="str">
            <v>311568_1_1</v>
          </cell>
          <cell r="CN2496" t="str">
            <v>Interest rate</v>
          </cell>
          <cell r="CO2496" t="str">
            <v>Official VaR</v>
          </cell>
          <cell r="CP2496">
            <v>3758134.3929836131</v>
          </cell>
          <cell r="CQ2496">
            <v>1</v>
          </cell>
          <cell r="CR2496">
            <v>1</v>
          </cell>
        </row>
        <row r="2497">
          <cell r="CM2497" t="str">
            <v>311568_3_1</v>
          </cell>
          <cell r="CN2497" t="str">
            <v>Equity (old)</v>
          </cell>
          <cell r="CO2497" t="str">
            <v>Official VaR</v>
          </cell>
          <cell r="CP2497">
            <v>0</v>
          </cell>
          <cell r="CQ2497">
            <v>3</v>
          </cell>
          <cell r="CR2497">
            <v>1</v>
          </cell>
        </row>
        <row r="2498">
          <cell r="CM2498" t="str">
            <v>311568_13_1</v>
          </cell>
          <cell r="CN2498" t="str">
            <v>Total equity</v>
          </cell>
          <cell r="CO2498" t="str">
            <v>Official VaR</v>
          </cell>
          <cell r="CP2498">
            <v>0</v>
          </cell>
          <cell r="CQ2498">
            <v>13</v>
          </cell>
          <cell r="CR2498">
            <v>1</v>
          </cell>
        </row>
        <row r="2499">
          <cell r="CM2499" t="str">
            <v>311568_16_1</v>
          </cell>
          <cell r="CN2499" t="str">
            <v>Total risk + EQopt</v>
          </cell>
          <cell r="CO2499" t="str">
            <v>Official VaR</v>
          </cell>
          <cell r="CP2499">
            <v>1415249.69141677</v>
          </cell>
          <cell r="CQ2499">
            <v>16</v>
          </cell>
          <cell r="CR2499">
            <v>1</v>
          </cell>
        </row>
        <row r="2500">
          <cell r="CM2500" t="str">
            <v>311568_30_1</v>
          </cell>
          <cell r="CN2500" t="str">
            <v>Total IR risk</v>
          </cell>
          <cell r="CO2500" t="str">
            <v>Official VaR</v>
          </cell>
          <cell r="CP2500">
            <v>1402459.4900810586</v>
          </cell>
          <cell r="CQ2500">
            <v>30</v>
          </cell>
          <cell r="CR2500">
            <v>1</v>
          </cell>
        </row>
        <row r="2501">
          <cell r="CM2501" t="str">
            <v>311568_46_1</v>
          </cell>
          <cell r="CN2501" t="str">
            <v>Eqt + options</v>
          </cell>
          <cell r="CO2501" t="str">
            <v>Official VaR</v>
          </cell>
          <cell r="CP2501">
            <v>0</v>
          </cell>
          <cell r="CQ2501">
            <v>46</v>
          </cell>
          <cell r="CR2501">
            <v>1</v>
          </cell>
        </row>
        <row r="2502">
          <cell r="CM2502" t="str">
            <v>311568_51_1</v>
          </cell>
          <cell r="CN2502" t="str">
            <v>INT Hist simu contr</v>
          </cell>
          <cell r="CO2502" t="str">
            <v>Official VaR</v>
          </cell>
          <cell r="CP2502">
            <v>1402459.4900810586</v>
          </cell>
          <cell r="CQ2502">
            <v>51</v>
          </cell>
          <cell r="CR2502">
            <v>1</v>
          </cell>
        </row>
        <row r="2503">
          <cell r="CM2503" t="str">
            <v>311568_74_1</v>
          </cell>
          <cell r="CN2503" t="str">
            <v>Credit Spread</v>
          </cell>
          <cell r="CO2503" t="str">
            <v>Official VaR</v>
          </cell>
          <cell r="CP2503">
            <v>368869.54332054366</v>
          </cell>
          <cell r="CQ2503">
            <v>74</v>
          </cell>
          <cell r="CR2503">
            <v>1</v>
          </cell>
        </row>
        <row r="2504">
          <cell r="CM2504" t="str">
            <v>311568_118_1</v>
          </cell>
          <cell r="CN2504" t="str">
            <v>FX risk incl options</v>
          </cell>
          <cell r="CO2504" t="str">
            <v>Official VaR</v>
          </cell>
          <cell r="CP2504">
            <v>22582.498010451709</v>
          </cell>
          <cell r="CQ2504">
            <v>118</v>
          </cell>
          <cell r="CR2504">
            <v>1</v>
          </cell>
        </row>
        <row r="2505">
          <cell r="CM2505" t="str">
            <v>311568_119_1</v>
          </cell>
          <cell r="CN2505" t="str">
            <v>FX risk - HS part</v>
          </cell>
          <cell r="CO2505" t="str">
            <v>Official VaR</v>
          </cell>
          <cell r="CP2505">
            <v>22582.498010451709</v>
          </cell>
          <cell r="CQ2505">
            <v>119</v>
          </cell>
          <cell r="CR2505">
            <v>1</v>
          </cell>
        </row>
        <row r="2506">
          <cell r="CM2506" t="str">
            <v>311568_133_1</v>
          </cell>
          <cell r="CN2506" t="str">
            <v>CS VaR Hist simu</v>
          </cell>
          <cell r="CO2506" t="str">
            <v>Official VaR</v>
          </cell>
          <cell r="CP2506">
            <v>368869.54332054366</v>
          </cell>
          <cell r="CQ2506">
            <v>133</v>
          </cell>
          <cell r="CR2506">
            <v>1</v>
          </cell>
        </row>
        <row r="2507">
          <cell r="CM2507" t="str">
            <v>311568_139_1</v>
          </cell>
          <cell r="CN2507" t="str">
            <v>FX risk - Lin appr</v>
          </cell>
          <cell r="CO2507" t="str">
            <v>Official VaR</v>
          </cell>
          <cell r="CP2507">
            <v>22582.498010451709</v>
          </cell>
          <cell r="CQ2507">
            <v>139</v>
          </cell>
          <cell r="CR2507">
            <v>1</v>
          </cell>
        </row>
        <row r="2508">
          <cell r="CM2508" t="str">
            <v>311568_242_1</v>
          </cell>
          <cell r="CN2508" t="str">
            <v>TOT HS part</v>
          </cell>
          <cell r="CO2508" t="str">
            <v>Official VaR</v>
          </cell>
          <cell r="CP2508">
            <v>1415249.69141677</v>
          </cell>
          <cell r="CQ2508">
            <v>242</v>
          </cell>
          <cell r="CR2508">
            <v>1</v>
          </cell>
        </row>
        <row r="2509">
          <cell r="CM2509" t="str">
            <v>311568_407_1</v>
          </cell>
          <cell r="CN2509" t="str">
            <v>Oil risk</v>
          </cell>
          <cell r="CO2509" t="str">
            <v>Official VaR</v>
          </cell>
          <cell r="CP2509">
            <v>0</v>
          </cell>
          <cell r="CQ2509">
            <v>407</v>
          </cell>
          <cell r="CR2509">
            <v>1</v>
          </cell>
        </row>
        <row r="2510">
          <cell r="CM2510" t="str">
            <v>311570_1_1</v>
          </cell>
          <cell r="CN2510" t="str">
            <v>Interest rate</v>
          </cell>
          <cell r="CO2510" t="str">
            <v>Official VaR</v>
          </cell>
          <cell r="CP2510">
            <v>0</v>
          </cell>
          <cell r="CQ2510">
            <v>1</v>
          </cell>
          <cell r="CR2510">
            <v>1</v>
          </cell>
        </row>
        <row r="2511">
          <cell r="CM2511" t="str">
            <v>311570_3_1</v>
          </cell>
          <cell r="CN2511" t="str">
            <v>Equity (old)</v>
          </cell>
          <cell r="CO2511" t="str">
            <v>Official VaR</v>
          </cell>
          <cell r="CP2511">
            <v>0</v>
          </cell>
          <cell r="CQ2511">
            <v>3</v>
          </cell>
          <cell r="CR2511">
            <v>1</v>
          </cell>
        </row>
        <row r="2512">
          <cell r="CM2512" t="str">
            <v>311570_13_1</v>
          </cell>
          <cell r="CN2512" t="str">
            <v>Total equity</v>
          </cell>
          <cell r="CO2512" t="str">
            <v>Official VaR</v>
          </cell>
          <cell r="CP2512">
            <v>0</v>
          </cell>
          <cell r="CQ2512">
            <v>13</v>
          </cell>
          <cell r="CR2512">
            <v>1</v>
          </cell>
        </row>
        <row r="2513">
          <cell r="CM2513" t="str">
            <v>311570_16_1</v>
          </cell>
          <cell r="CN2513" t="str">
            <v>Total risk + EQopt</v>
          </cell>
          <cell r="CO2513" t="str">
            <v>Official VaR</v>
          </cell>
          <cell r="CP2513">
            <v>15499.943053940404</v>
          </cell>
          <cell r="CQ2513">
            <v>16</v>
          </cell>
          <cell r="CR2513">
            <v>1</v>
          </cell>
        </row>
        <row r="2514">
          <cell r="CM2514" t="str">
            <v>311570_30_1</v>
          </cell>
          <cell r="CN2514" t="str">
            <v>Total IR risk</v>
          </cell>
          <cell r="CO2514" t="str">
            <v>Official VaR</v>
          </cell>
          <cell r="CP2514">
            <v>0</v>
          </cell>
          <cell r="CQ2514">
            <v>30</v>
          </cell>
          <cell r="CR2514">
            <v>1</v>
          </cell>
        </row>
        <row r="2515">
          <cell r="CM2515" t="str">
            <v>311570_46_1</v>
          </cell>
          <cell r="CN2515" t="str">
            <v>Eqt + options</v>
          </cell>
          <cell r="CO2515" t="str">
            <v>Official VaR</v>
          </cell>
          <cell r="CP2515">
            <v>0</v>
          </cell>
          <cell r="CQ2515">
            <v>46</v>
          </cell>
          <cell r="CR2515">
            <v>1</v>
          </cell>
        </row>
        <row r="2516">
          <cell r="CM2516" t="str">
            <v>311570_51_1</v>
          </cell>
          <cell r="CN2516" t="str">
            <v>INT Hist simu contr</v>
          </cell>
          <cell r="CO2516" t="str">
            <v>Official VaR</v>
          </cell>
          <cell r="CP2516">
            <v>0</v>
          </cell>
          <cell r="CQ2516">
            <v>51</v>
          </cell>
          <cell r="CR2516">
            <v>1</v>
          </cell>
        </row>
        <row r="2517">
          <cell r="CM2517" t="str">
            <v>311570_74_1</v>
          </cell>
          <cell r="CN2517" t="str">
            <v>Credit Spread</v>
          </cell>
          <cell r="CO2517" t="str">
            <v>Official VaR</v>
          </cell>
          <cell r="CP2517">
            <v>0</v>
          </cell>
          <cell r="CQ2517">
            <v>74</v>
          </cell>
          <cell r="CR2517">
            <v>1</v>
          </cell>
        </row>
        <row r="2518">
          <cell r="CM2518" t="str">
            <v>311570_118_1</v>
          </cell>
          <cell r="CN2518" t="str">
            <v>FX risk incl options</v>
          </cell>
          <cell r="CO2518" t="str">
            <v>Official VaR</v>
          </cell>
          <cell r="CP2518">
            <v>15499.943053940404</v>
          </cell>
          <cell r="CQ2518">
            <v>118</v>
          </cell>
          <cell r="CR2518">
            <v>1</v>
          </cell>
        </row>
        <row r="2519">
          <cell r="CM2519" t="str">
            <v>311570_119_1</v>
          </cell>
          <cell r="CN2519" t="str">
            <v>FX risk - HS part</v>
          </cell>
          <cell r="CO2519" t="str">
            <v>Official VaR</v>
          </cell>
          <cell r="CP2519">
            <v>15499.943053940404</v>
          </cell>
          <cell r="CQ2519">
            <v>119</v>
          </cell>
          <cell r="CR2519">
            <v>1</v>
          </cell>
        </row>
        <row r="2520">
          <cell r="CM2520" t="str">
            <v>311570_133_1</v>
          </cell>
          <cell r="CN2520" t="str">
            <v>CS VaR Hist simu</v>
          </cell>
          <cell r="CO2520" t="str">
            <v>Official VaR</v>
          </cell>
          <cell r="CP2520">
            <v>0</v>
          </cell>
          <cell r="CQ2520">
            <v>133</v>
          </cell>
          <cell r="CR2520">
            <v>1</v>
          </cell>
        </row>
        <row r="2521">
          <cell r="CM2521" t="str">
            <v>311570_139_1</v>
          </cell>
          <cell r="CN2521" t="str">
            <v>FX risk - Lin appr</v>
          </cell>
          <cell r="CO2521" t="str">
            <v>Official VaR</v>
          </cell>
          <cell r="CP2521">
            <v>15499.943053940404</v>
          </cell>
          <cell r="CQ2521">
            <v>139</v>
          </cell>
          <cell r="CR2521">
            <v>1</v>
          </cell>
        </row>
        <row r="2522">
          <cell r="CM2522" t="str">
            <v>311570_242_1</v>
          </cell>
          <cell r="CN2522" t="str">
            <v>TOT HS part</v>
          </cell>
          <cell r="CO2522" t="str">
            <v>Official VaR</v>
          </cell>
          <cell r="CP2522">
            <v>15499.943053940404</v>
          </cell>
          <cell r="CQ2522">
            <v>242</v>
          </cell>
          <cell r="CR2522">
            <v>1</v>
          </cell>
        </row>
        <row r="2523">
          <cell r="CM2523" t="str">
            <v>311570_407_1</v>
          </cell>
          <cell r="CN2523" t="str">
            <v>Oil risk</v>
          </cell>
          <cell r="CO2523" t="str">
            <v>Official VaR</v>
          </cell>
          <cell r="CP2523">
            <v>0</v>
          </cell>
          <cell r="CQ2523">
            <v>407</v>
          </cell>
          <cell r="CR2523">
            <v>1</v>
          </cell>
        </row>
        <row r="2524">
          <cell r="CM2524" t="str">
            <v>311571_1_1</v>
          </cell>
          <cell r="CN2524" t="str">
            <v>Interest rate</v>
          </cell>
          <cell r="CO2524" t="str">
            <v>Official VaR</v>
          </cell>
          <cell r="CP2524">
            <v>737936.98273531953</v>
          </cell>
          <cell r="CQ2524">
            <v>1</v>
          </cell>
          <cell r="CR2524">
            <v>1</v>
          </cell>
        </row>
        <row r="2525">
          <cell r="CM2525" t="str">
            <v>311571_3_1</v>
          </cell>
          <cell r="CN2525" t="str">
            <v>Equity (old)</v>
          </cell>
          <cell r="CO2525" t="str">
            <v>Official VaR</v>
          </cell>
          <cell r="CP2525">
            <v>0</v>
          </cell>
          <cell r="CQ2525">
            <v>3</v>
          </cell>
          <cell r="CR2525">
            <v>1</v>
          </cell>
        </row>
        <row r="2526">
          <cell r="CM2526" t="str">
            <v>311571_13_1</v>
          </cell>
          <cell r="CN2526" t="str">
            <v>Total equity</v>
          </cell>
          <cell r="CO2526" t="str">
            <v>Official VaR</v>
          </cell>
          <cell r="CP2526">
            <v>0</v>
          </cell>
          <cell r="CQ2526">
            <v>13</v>
          </cell>
          <cell r="CR2526">
            <v>1</v>
          </cell>
        </row>
        <row r="2527">
          <cell r="CM2527" t="str">
            <v>311571_16_1</v>
          </cell>
          <cell r="CN2527" t="str">
            <v>Total risk + EQopt</v>
          </cell>
          <cell r="CO2527" t="str">
            <v>Official VaR</v>
          </cell>
          <cell r="CP2527">
            <v>729000.6210538384</v>
          </cell>
          <cell r="CQ2527">
            <v>16</v>
          </cell>
          <cell r="CR2527">
            <v>1</v>
          </cell>
        </row>
        <row r="2528">
          <cell r="CM2528" t="str">
            <v>311571_30_1</v>
          </cell>
          <cell r="CN2528" t="str">
            <v>Total IR risk</v>
          </cell>
          <cell r="CO2528" t="str">
            <v>Official VaR</v>
          </cell>
          <cell r="CP2528">
            <v>737936.98273531953</v>
          </cell>
          <cell r="CQ2528">
            <v>30</v>
          </cell>
          <cell r="CR2528">
            <v>1</v>
          </cell>
        </row>
        <row r="2529">
          <cell r="CM2529" t="str">
            <v>311571_46_1</v>
          </cell>
          <cell r="CN2529" t="str">
            <v>Eqt + options</v>
          </cell>
          <cell r="CO2529" t="str">
            <v>Official VaR</v>
          </cell>
          <cell r="CP2529">
            <v>0</v>
          </cell>
          <cell r="CQ2529">
            <v>46</v>
          </cell>
          <cell r="CR2529">
            <v>1</v>
          </cell>
        </row>
        <row r="2530">
          <cell r="CM2530" t="str">
            <v>311571_51_1</v>
          </cell>
          <cell r="CN2530" t="str">
            <v>INT Hist simu contr</v>
          </cell>
          <cell r="CO2530" t="str">
            <v>Official VaR</v>
          </cell>
          <cell r="CP2530">
            <v>737936.98273531953</v>
          </cell>
          <cell r="CQ2530">
            <v>51</v>
          </cell>
          <cell r="CR2530">
            <v>1</v>
          </cell>
        </row>
        <row r="2531">
          <cell r="CM2531" t="str">
            <v>311571_74_1</v>
          </cell>
          <cell r="CN2531" t="str">
            <v>Credit Spread</v>
          </cell>
          <cell r="CO2531" t="str">
            <v>Official VaR</v>
          </cell>
          <cell r="CP2531">
            <v>35097.313872824001</v>
          </cell>
          <cell r="CQ2531">
            <v>74</v>
          </cell>
          <cell r="CR2531">
            <v>1</v>
          </cell>
        </row>
        <row r="2532">
          <cell r="CM2532" t="str">
            <v>311571_118_1</v>
          </cell>
          <cell r="CN2532" t="str">
            <v>FX risk incl options</v>
          </cell>
          <cell r="CO2532" t="str">
            <v>Official VaR</v>
          </cell>
          <cell r="CP2532">
            <v>93217.575552359078</v>
          </cell>
          <cell r="CQ2532">
            <v>118</v>
          </cell>
          <cell r="CR2532">
            <v>1</v>
          </cell>
        </row>
        <row r="2533">
          <cell r="CM2533" t="str">
            <v>311571_119_1</v>
          </cell>
          <cell r="CN2533" t="str">
            <v>FX risk - HS part</v>
          </cell>
          <cell r="CO2533" t="str">
            <v>Official VaR</v>
          </cell>
          <cell r="CP2533">
            <v>93217.575552359078</v>
          </cell>
          <cell r="CQ2533">
            <v>119</v>
          </cell>
          <cell r="CR2533">
            <v>1</v>
          </cell>
        </row>
        <row r="2534">
          <cell r="CM2534" t="str">
            <v>311571_133_1</v>
          </cell>
          <cell r="CN2534" t="str">
            <v>CS VaR Hist simu</v>
          </cell>
          <cell r="CO2534" t="str">
            <v>Official VaR</v>
          </cell>
          <cell r="CP2534">
            <v>35097.313872824001</v>
          </cell>
          <cell r="CQ2534">
            <v>133</v>
          </cell>
          <cell r="CR2534">
            <v>1</v>
          </cell>
        </row>
        <row r="2535">
          <cell r="CM2535" t="str">
            <v>311571_139_1</v>
          </cell>
          <cell r="CN2535" t="str">
            <v>FX risk - Lin appr</v>
          </cell>
          <cell r="CO2535" t="str">
            <v>Official VaR</v>
          </cell>
          <cell r="CP2535">
            <v>93217.575552359078</v>
          </cell>
          <cell r="CQ2535">
            <v>139</v>
          </cell>
          <cell r="CR2535">
            <v>1</v>
          </cell>
        </row>
        <row r="2536">
          <cell r="CM2536" t="str">
            <v>311571_242_1</v>
          </cell>
          <cell r="CN2536" t="str">
            <v>TOT HS part</v>
          </cell>
          <cell r="CO2536" t="str">
            <v>Official VaR</v>
          </cell>
          <cell r="CP2536">
            <v>729000.6210538384</v>
          </cell>
          <cell r="CQ2536">
            <v>242</v>
          </cell>
          <cell r="CR2536">
            <v>1</v>
          </cell>
        </row>
        <row r="2537">
          <cell r="CM2537" t="str">
            <v>311571_407_1</v>
          </cell>
          <cell r="CN2537" t="str">
            <v>Oil risk</v>
          </cell>
          <cell r="CO2537" t="str">
            <v>Official VaR</v>
          </cell>
          <cell r="CP2537">
            <v>0</v>
          </cell>
          <cell r="CQ2537">
            <v>407</v>
          </cell>
          <cell r="CR2537">
            <v>1</v>
          </cell>
        </row>
        <row r="2538">
          <cell r="CM2538" t="str">
            <v>311576_1_1</v>
          </cell>
          <cell r="CN2538" t="str">
            <v>Interest rate</v>
          </cell>
          <cell r="CO2538" t="str">
            <v>Official VaR</v>
          </cell>
          <cell r="CP2538">
            <v>2233.187683004784</v>
          </cell>
          <cell r="CQ2538">
            <v>1</v>
          </cell>
          <cell r="CR2538">
            <v>1</v>
          </cell>
        </row>
        <row r="2539">
          <cell r="CM2539" t="str">
            <v>311576_3_1</v>
          </cell>
          <cell r="CN2539" t="str">
            <v>Equity (old)</v>
          </cell>
          <cell r="CO2539" t="str">
            <v>Official VaR</v>
          </cell>
          <cell r="CP2539">
            <v>0</v>
          </cell>
          <cell r="CQ2539">
            <v>3</v>
          </cell>
          <cell r="CR2539">
            <v>1</v>
          </cell>
        </row>
        <row r="2540">
          <cell r="CM2540" t="str">
            <v>311576_13_1</v>
          </cell>
          <cell r="CN2540" t="str">
            <v>Total equity</v>
          </cell>
          <cell r="CO2540" t="str">
            <v>Official VaR</v>
          </cell>
          <cell r="CP2540">
            <v>0</v>
          </cell>
          <cell r="CQ2540">
            <v>13</v>
          </cell>
          <cell r="CR2540">
            <v>1</v>
          </cell>
        </row>
        <row r="2541">
          <cell r="CM2541" t="str">
            <v>311576_16_1</v>
          </cell>
          <cell r="CN2541" t="str">
            <v>Total risk + EQopt</v>
          </cell>
          <cell r="CO2541" t="str">
            <v>Official VaR</v>
          </cell>
          <cell r="CP2541">
            <v>2233.187683004784</v>
          </cell>
          <cell r="CQ2541">
            <v>16</v>
          </cell>
          <cell r="CR2541">
            <v>1</v>
          </cell>
        </row>
        <row r="2542">
          <cell r="CM2542" t="str">
            <v>311576_30_1</v>
          </cell>
          <cell r="CN2542" t="str">
            <v>Total IR risk</v>
          </cell>
          <cell r="CO2542" t="str">
            <v>Official VaR</v>
          </cell>
          <cell r="CP2542">
            <v>2233.187683004784</v>
          </cell>
          <cell r="CQ2542">
            <v>30</v>
          </cell>
          <cell r="CR2542">
            <v>1</v>
          </cell>
        </row>
        <row r="2543">
          <cell r="CM2543" t="str">
            <v>311576_46_1</v>
          </cell>
          <cell r="CN2543" t="str">
            <v>Eqt + options</v>
          </cell>
          <cell r="CO2543" t="str">
            <v>Official VaR</v>
          </cell>
          <cell r="CP2543">
            <v>0</v>
          </cell>
          <cell r="CQ2543">
            <v>46</v>
          </cell>
          <cell r="CR2543">
            <v>1</v>
          </cell>
        </row>
        <row r="2544">
          <cell r="CM2544" t="str">
            <v>311576_51_1</v>
          </cell>
          <cell r="CN2544" t="str">
            <v>INT Hist simu contr</v>
          </cell>
          <cell r="CO2544" t="str">
            <v>Official VaR</v>
          </cell>
          <cell r="CP2544">
            <v>2233.187683004784</v>
          </cell>
          <cell r="CQ2544">
            <v>51</v>
          </cell>
          <cell r="CR2544">
            <v>1</v>
          </cell>
        </row>
        <row r="2545">
          <cell r="CM2545" t="str">
            <v>311576_74_1</v>
          </cell>
          <cell r="CN2545" t="str">
            <v>Credit Spread</v>
          </cell>
          <cell r="CO2545" t="str">
            <v>Official VaR</v>
          </cell>
          <cell r="CP2545">
            <v>0</v>
          </cell>
          <cell r="CQ2545">
            <v>74</v>
          </cell>
          <cell r="CR2545">
            <v>1</v>
          </cell>
        </row>
        <row r="2546">
          <cell r="CM2546" t="str">
            <v>311576_118_1</v>
          </cell>
          <cell r="CN2546" t="str">
            <v>FX risk incl options</v>
          </cell>
          <cell r="CO2546" t="str">
            <v>Official VaR</v>
          </cell>
          <cell r="CP2546">
            <v>0</v>
          </cell>
          <cell r="CQ2546">
            <v>118</v>
          </cell>
          <cell r="CR2546">
            <v>1</v>
          </cell>
        </row>
        <row r="2547">
          <cell r="CM2547" t="str">
            <v>311576_119_1</v>
          </cell>
          <cell r="CN2547" t="str">
            <v>FX risk - HS part</v>
          </cell>
          <cell r="CO2547" t="str">
            <v>Official VaR</v>
          </cell>
          <cell r="CP2547">
            <v>0</v>
          </cell>
          <cell r="CQ2547">
            <v>119</v>
          </cell>
          <cell r="CR2547">
            <v>1</v>
          </cell>
        </row>
        <row r="2548">
          <cell r="CM2548" t="str">
            <v>311576_133_1</v>
          </cell>
          <cell r="CN2548" t="str">
            <v>CS VaR Hist simu</v>
          </cell>
          <cell r="CO2548" t="str">
            <v>Official VaR</v>
          </cell>
          <cell r="CP2548">
            <v>0</v>
          </cell>
          <cell r="CQ2548">
            <v>133</v>
          </cell>
          <cell r="CR2548">
            <v>1</v>
          </cell>
        </row>
        <row r="2549">
          <cell r="CM2549" t="str">
            <v>311576_139_1</v>
          </cell>
          <cell r="CN2549" t="str">
            <v>FX risk - Lin appr</v>
          </cell>
          <cell r="CO2549" t="str">
            <v>Official VaR</v>
          </cell>
          <cell r="CP2549">
            <v>0</v>
          </cell>
          <cell r="CQ2549">
            <v>139</v>
          </cell>
          <cell r="CR2549">
            <v>1</v>
          </cell>
        </row>
        <row r="2550">
          <cell r="CM2550" t="str">
            <v>311576_242_1</v>
          </cell>
          <cell r="CN2550" t="str">
            <v>TOT HS part</v>
          </cell>
          <cell r="CO2550" t="str">
            <v>Official VaR</v>
          </cell>
          <cell r="CP2550">
            <v>2233.187683004784</v>
          </cell>
          <cell r="CQ2550">
            <v>242</v>
          </cell>
          <cell r="CR2550">
            <v>1</v>
          </cell>
        </row>
        <row r="2551">
          <cell r="CM2551" t="str">
            <v>311576_407_1</v>
          </cell>
          <cell r="CN2551" t="str">
            <v>Oil risk</v>
          </cell>
          <cell r="CO2551" t="str">
            <v>Official VaR</v>
          </cell>
          <cell r="CP2551">
            <v>0</v>
          </cell>
          <cell r="CQ2551">
            <v>407</v>
          </cell>
          <cell r="CR2551">
            <v>1</v>
          </cell>
        </row>
        <row r="2552">
          <cell r="CM2552" t="str">
            <v>311577_1_1</v>
          </cell>
          <cell r="CN2552" t="str">
            <v>Interest rate</v>
          </cell>
          <cell r="CO2552" t="str">
            <v>Official VaR</v>
          </cell>
          <cell r="CP2552">
            <v>484888.5218421914</v>
          </cell>
          <cell r="CQ2552">
            <v>1</v>
          </cell>
          <cell r="CR2552">
            <v>1</v>
          </cell>
        </row>
        <row r="2553">
          <cell r="CM2553" t="str">
            <v>311577_3_1</v>
          </cell>
          <cell r="CN2553" t="str">
            <v>Equity (old)</v>
          </cell>
          <cell r="CO2553" t="str">
            <v>Official VaR</v>
          </cell>
          <cell r="CP2553">
            <v>0</v>
          </cell>
          <cell r="CQ2553">
            <v>3</v>
          </cell>
          <cell r="CR2553">
            <v>1</v>
          </cell>
        </row>
        <row r="2554">
          <cell r="CM2554" t="str">
            <v>311577_13_1</v>
          </cell>
          <cell r="CN2554" t="str">
            <v>Total equity</v>
          </cell>
          <cell r="CO2554" t="str">
            <v>Official VaR</v>
          </cell>
          <cell r="CP2554">
            <v>0</v>
          </cell>
          <cell r="CQ2554">
            <v>13</v>
          </cell>
          <cell r="CR2554">
            <v>1</v>
          </cell>
        </row>
        <row r="2555">
          <cell r="CM2555" t="str">
            <v>311577_16_1</v>
          </cell>
          <cell r="CN2555" t="str">
            <v>Total risk + EQopt</v>
          </cell>
          <cell r="CO2555" t="str">
            <v>Official VaR</v>
          </cell>
          <cell r="CP2555">
            <v>481596.38043047558</v>
          </cell>
          <cell r="CQ2555">
            <v>16</v>
          </cell>
          <cell r="CR2555">
            <v>1</v>
          </cell>
        </row>
        <row r="2556">
          <cell r="CM2556" t="str">
            <v>311577_26_1</v>
          </cell>
          <cell r="CN2556" t="str">
            <v xml:space="preserve">CS VaR </v>
          </cell>
          <cell r="CO2556" t="str">
            <v>Official VaR</v>
          </cell>
          <cell r="CP2556">
            <v>374975.29322940297</v>
          </cell>
          <cell r="CQ2556">
            <v>26</v>
          </cell>
          <cell r="CR2556">
            <v>1</v>
          </cell>
        </row>
        <row r="2557">
          <cell r="CM2557" t="str">
            <v>311577_30_1</v>
          </cell>
          <cell r="CN2557" t="str">
            <v>Total IR risk</v>
          </cell>
          <cell r="CO2557" t="str">
            <v>Official VaR</v>
          </cell>
          <cell r="CP2557">
            <v>484888.5218421914</v>
          </cell>
          <cell r="CQ2557">
            <v>30</v>
          </cell>
          <cell r="CR2557">
            <v>1</v>
          </cell>
        </row>
        <row r="2558">
          <cell r="CM2558" t="str">
            <v>311577_46_1</v>
          </cell>
          <cell r="CN2558" t="str">
            <v>Eqt + options</v>
          </cell>
          <cell r="CO2558" t="str">
            <v>Official VaR</v>
          </cell>
          <cell r="CP2558">
            <v>0</v>
          </cell>
          <cell r="CQ2558">
            <v>46</v>
          </cell>
          <cell r="CR2558">
            <v>1</v>
          </cell>
        </row>
        <row r="2559">
          <cell r="CM2559" t="str">
            <v>311577_51_1</v>
          </cell>
          <cell r="CN2559" t="str">
            <v>INT Hist simu contr</v>
          </cell>
          <cell r="CO2559" t="str">
            <v>Official VaR</v>
          </cell>
          <cell r="CP2559">
            <v>484888.5218421914</v>
          </cell>
          <cell r="CQ2559">
            <v>51</v>
          </cell>
          <cell r="CR2559">
            <v>1</v>
          </cell>
        </row>
        <row r="2560">
          <cell r="CM2560" t="str">
            <v>311577_69_1</v>
          </cell>
          <cell r="CN2560" t="str">
            <v>Traded debt instr</v>
          </cell>
          <cell r="CO2560" t="str">
            <v>Official VaR</v>
          </cell>
          <cell r="CP2560">
            <v>484888.5218421914</v>
          </cell>
          <cell r="CQ2560">
            <v>69</v>
          </cell>
          <cell r="CR2560">
            <v>1</v>
          </cell>
        </row>
        <row r="2561">
          <cell r="CM2561" t="str">
            <v>311577_74_1</v>
          </cell>
          <cell r="CN2561" t="str">
            <v>Credit Spread</v>
          </cell>
          <cell r="CO2561" t="str">
            <v>Official VaR</v>
          </cell>
          <cell r="CP2561">
            <v>374975.29322940297</v>
          </cell>
          <cell r="CQ2561">
            <v>74</v>
          </cell>
          <cell r="CR2561">
            <v>1</v>
          </cell>
        </row>
        <row r="2562">
          <cell r="CM2562" t="str">
            <v>311577_118_1</v>
          </cell>
          <cell r="CN2562" t="str">
            <v>FX risk incl options</v>
          </cell>
          <cell r="CO2562" t="str">
            <v>Official VaR</v>
          </cell>
          <cell r="CP2562">
            <v>0</v>
          </cell>
          <cell r="CQ2562">
            <v>118</v>
          </cell>
          <cell r="CR2562">
            <v>1</v>
          </cell>
        </row>
        <row r="2563">
          <cell r="CM2563" t="str">
            <v>311577_119_1</v>
          </cell>
          <cell r="CN2563" t="str">
            <v>FX risk - HS part</v>
          </cell>
          <cell r="CO2563" t="str">
            <v>Official VaR</v>
          </cell>
          <cell r="CP2563">
            <v>0</v>
          </cell>
          <cell r="CQ2563">
            <v>119</v>
          </cell>
          <cell r="CR2563">
            <v>1</v>
          </cell>
        </row>
        <row r="2564">
          <cell r="CM2564" t="str">
            <v>311577_133_1</v>
          </cell>
          <cell r="CN2564" t="str">
            <v>CS VaR Hist simu</v>
          </cell>
          <cell r="CO2564" t="str">
            <v>Official VaR</v>
          </cell>
          <cell r="CP2564">
            <v>374975.29322940297</v>
          </cell>
          <cell r="CQ2564">
            <v>133</v>
          </cell>
          <cell r="CR2564">
            <v>1</v>
          </cell>
        </row>
        <row r="2565">
          <cell r="CM2565" t="str">
            <v>311577_139_1</v>
          </cell>
          <cell r="CN2565" t="str">
            <v>FX risk - Lin appr</v>
          </cell>
          <cell r="CO2565" t="str">
            <v>Official VaR</v>
          </cell>
          <cell r="CP2565">
            <v>0</v>
          </cell>
          <cell r="CQ2565">
            <v>139</v>
          </cell>
          <cell r="CR2565">
            <v>1</v>
          </cell>
        </row>
        <row r="2566">
          <cell r="CM2566" t="str">
            <v>311577_242_1</v>
          </cell>
          <cell r="CN2566" t="str">
            <v>TOT HS part</v>
          </cell>
          <cell r="CO2566" t="str">
            <v>Official VaR</v>
          </cell>
          <cell r="CP2566">
            <v>481596.38043047558</v>
          </cell>
          <cell r="CQ2566">
            <v>242</v>
          </cell>
          <cell r="CR2566">
            <v>1</v>
          </cell>
        </row>
        <row r="2567">
          <cell r="CM2567" t="str">
            <v>311577_273_1</v>
          </cell>
          <cell r="CN2567" t="str">
            <v>Traded debt instr TO</v>
          </cell>
          <cell r="CO2567" t="str">
            <v>Official VaR</v>
          </cell>
          <cell r="CP2567">
            <v>484888.5218421914</v>
          </cell>
          <cell r="CQ2567">
            <v>273</v>
          </cell>
          <cell r="CR2567">
            <v>1</v>
          </cell>
        </row>
        <row r="2568">
          <cell r="CM2568" t="str">
            <v>311577_407_1</v>
          </cell>
          <cell r="CN2568" t="str">
            <v>Oil risk</v>
          </cell>
          <cell r="CO2568" t="str">
            <v>Official VaR</v>
          </cell>
          <cell r="CP2568">
            <v>0</v>
          </cell>
          <cell r="CQ2568">
            <v>407</v>
          </cell>
          <cell r="CR2568">
            <v>1</v>
          </cell>
        </row>
        <row r="2569">
          <cell r="CM2569" t="str">
            <v>311578_1_1</v>
          </cell>
          <cell r="CN2569" t="str">
            <v>Interest rate</v>
          </cell>
          <cell r="CO2569" t="str">
            <v>Official VaR</v>
          </cell>
          <cell r="CP2569">
            <v>0</v>
          </cell>
          <cell r="CQ2569">
            <v>1</v>
          </cell>
          <cell r="CR2569">
            <v>1</v>
          </cell>
        </row>
        <row r="2570">
          <cell r="CM2570" t="str">
            <v>311578_3_1</v>
          </cell>
          <cell r="CN2570" t="str">
            <v>Equity (old)</v>
          </cell>
          <cell r="CO2570" t="str">
            <v>Official VaR</v>
          </cell>
          <cell r="CP2570">
            <v>0</v>
          </cell>
          <cell r="CQ2570">
            <v>3</v>
          </cell>
          <cell r="CR2570">
            <v>1</v>
          </cell>
        </row>
        <row r="2571">
          <cell r="CM2571" t="str">
            <v>311578_8_1</v>
          </cell>
          <cell r="CN2571" t="str">
            <v>Equity, non-listed</v>
          </cell>
          <cell r="CO2571" t="str">
            <v>Official VaR</v>
          </cell>
          <cell r="CP2571">
            <v>0</v>
          </cell>
          <cell r="CQ2571">
            <v>8</v>
          </cell>
          <cell r="CR2571">
            <v>1</v>
          </cell>
        </row>
        <row r="2572">
          <cell r="CM2572" t="str">
            <v>311578_13_1</v>
          </cell>
          <cell r="CN2572" t="str">
            <v>Total equity</v>
          </cell>
          <cell r="CO2572" t="str">
            <v>Official VaR</v>
          </cell>
          <cell r="CP2572">
            <v>0</v>
          </cell>
          <cell r="CQ2572">
            <v>13</v>
          </cell>
          <cell r="CR2572">
            <v>1</v>
          </cell>
        </row>
        <row r="2573">
          <cell r="CM2573" t="str">
            <v>311578_16_1</v>
          </cell>
          <cell r="CN2573" t="str">
            <v>Total risk + EQopt</v>
          </cell>
          <cell r="CO2573" t="str">
            <v>Official VaR</v>
          </cell>
          <cell r="CP2573">
            <v>3946.9220081411549</v>
          </cell>
          <cell r="CQ2573">
            <v>16</v>
          </cell>
          <cell r="CR2573">
            <v>1</v>
          </cell>
        </row>
        <row r="2574">
          <cell r="CM2574" t="str">
            <v>311578_26_1</v>
          </cell>
          <cell r="CN2574" t="str">
            <v xml:space="preserve">CS VaR </v>
          </cell>
          <cell r="CO2574" t="str">
            <v>Official VaR</v>
          </cell>
          <cell r="CP2574">
            <v>0</v>
          </cell>
          <cell r="CQ2574">
            <v>26</v>
          </cell>
          <cell r="CR2574">
            <v>1</v>
          </cell>
        </row>
        <row r="2575">
          <cell r="CM2575" t="str">
            <v>311578_30_1</v>
          </cell>
          <cell r="CN2575" t="str">
            <v>Total IR risk</v>
          </cell>
          <cell r="CO2575" t="str">
            <v>Official VaR</v>
          </cell>
          <cell r="CP2575">
            <v>0</v>
          </cell>
          <cell r="CQ2575">
            <v>30</v>
          </cell>
          <cell r="CR2575">
            <v>1</v>
          </cell>
        </row>
        <row r="2576">
          <cell r="CM2576" t="str">
            <v>311578_34_1</v>
          </cell>
          <cell r="CN2576" t="str">
            <v>Equity, listed</v>
          </cell>
          <cell r="CO2576" t="str">
            <v>Official VaR</v>
          </cell>
          <cell r="CP2576">
            <v>0</v>
          </cell>
          <cell r="CQ2576">
            <v>34</v>
          </cell>
          <cell r="CR2576">
            <v>1</v>
          </cell>
        </row>
        <row r="2577">
          <cell r="CM2577" t="str">
            <v>311578_46_1</v>
          </cell>
          <cell r="CN2577" t="str">
            <v>Eqt + options</v>
          </cell>
          <cell r="CO2577" t="str">
            <v>Official VaR</v>
          </cell>
          <cell r="CP2577">
            <v>0</v>
          </cell>
          <cell r="CQ2577">
            <v>46</v>
          </cell>
          <cell r="CR2577">
            <v>1</v>
          </cell>
        </row>
        <row r="2578">
          <cell r="CM2578" t="str">
            <v>311578_51_1</v>
          </cell>
          <cell r="CN2578" t="str">
            <v>INT Hist simu contr</v>
          </cell>
          <cell r="CO2578" t="str">
            <v>Official VaR</v>
          </cell>
          <cell r="CP2578">
            <v>0</v>
          </cell>
          <cell r="CQ2578">
            <v>51</v>
          </cell>
          <cell r="CR2578">
            <v>1</v>
          </cell>
        </row>
        <row r="2579">
          <cell r="CM2579" t="str">
            <v>311578_74_1</v>
          </cell>
          <cell r="CN2579" t="str">
            <v>Credit Spread</v>
          </cell>
          <cell r="CO2579" t="str">
            <v>Official VaR</v>
          </cell>
          <cell r="CP2579">
            <v>0</v>
          </cell>
          <cell r="CQ2579">
            <v>74</v>
          </cell>
          <cell r="CR2579">
            <v>1</v>
          </cell>
        </row>
        <row r="2580">
          <cell r="CM2580" t="str">
            <v>311578_118_1</v>
          </cell>
          <cell r="CN2580" t="str">
            <v>FX risk incl options</v>
          </cell>
          <cell r="CO2580" t="str">
            <v>Official VaR</v>
          </cell>
          <cell r="CP2580">
            <v>3946.9220081411549</v>
          </cell>
          <cell r="CQ2580">
            <v>118</v>
          </cell>
          <cell r="CR2580">
            <v>1</v>
          </cell>
        </row>
        <row r="2581">
          <cell r="CM2581" t="str">
            <v>311578_119_1</v>
          </cell>
          <cell r="CN2581" t="str">
            <v>FX risk - HS part</v>
          </cell>
          <cell r="CO2581" t="str">
            <v>Official VaR</v>
          </cell>
          <cell r="CP2581">
            <v>3946.9220081411549</v>
          </cell>
          <cell r="CQ2581">
            <v>119</v>
          </cell>
          <cell r="CR2581">
            <v>1</v>
          </cell>
        </row>
        <row r="2582">
          <cell r="CM2582" t="str">
            <v>311578_133_1</v>
          </cell>
          <cell r="CN2582" t="str">
            <v>CS VaR Hist simu</v>
          </cell>
          <cell r="CO2582" t="str">
            <v>Official VaR</v>
          </cell>
          <cell r="CP2582">
            <v>0</v>
          </cell>
          <cell r="CQ2582">
            <v>133</v>
          </cell>
          <cell r="CR2582">
            <v>1</v>
          </cell>
        </row>
        <row r="2583">
          <cell r="CM2583" t="str">
            <v>311578_139_1</v>
          </cell>
          <cell r="CN2583" t="str">
            <v>FX risk - Lin appr</v>
          </cell>
          <cell r="CO2583" t="str">
            <v>Official VaR</v>
          </cell>
          <cell r="CP2583">
            <v>3946.9220081411549</v>
          </cell>
          <cell r="CQ2583">
            <v>139</v>
          </cell>
          <cell r="CR2583">
            <v>1</v>
          </cell>
        </row>
        <row r="2584">
          <cell r="CM2584" t="str">
            <v>311578_242_1</v>
          </cell>
          <cell r="CN2584" t="str">
            <v>TOT HS part</v>
          </cell>
          <cell r="CO2584" t="str">
            <v>Official VaR</v>
          </cell>
          <cell r="CP2584">
            <v>3946.9220081411549</v>
          </cell>
          <cell r="CQ2584">
            <v>242</v>
          </cell>
          <cell r="CR2584">
            <v>1</v>
          </cell>
        </row>
        <row r="2585">
          <cell r="CM2585" t="str">
            <v>311578_407_1</v>
          </cell>
          <cell r="CN2585" t="str">
            <v>Oil risk</v>
          </cell>
          <cell r="CO2585" t="str">
            <v>Official VaR</v>
          </cell>
          <cell r="CP2585">
            <v>0</v>
          </cell>
          <cell r="CQ2585">
            <v>407</v>
          </cell>
          <cell r="CR2585">
            <v>1</v>
          </cell>
        </row>
        <row r="2586">
          <cell r="CM2586" t="str">
            <v>311582_1_1</v>
          </cell>
          <cell r="CN2586" t="str">
            <v>Interest rate</v>
          </cell>
          <cell r="CO2586" t="str">
            <v>Official VaR</v>
          </cell>
          <cell r="CP2586">
            <v>0</v>
          </cell>
          <cell r="CQ2586">
            <v>1</v>
          </cell>
          <cell r="CR2586">
            <v>1</v>
          </cell>
        </row>
        <row r="2587">
          <cell r="CM2587" t="str">
            <v>311582_3_1</v>
          </cell>
          <cell r="CN2587" t="str">
            <v>Equity (old)</v>
          </cell>
          <cell r="CO2587" t="str">
            <v>Official VaR</v>
          </cell>
          <cell r="CP2587">
            <v>0</v>
          </cell>
          <cell r="CQ2587">
            <v>3</v>
          </cell>
          <cell r="CR2587">
            <v>1</v>
          </cell>
        </row>
        <row r="2588">
          <cell r="CM2588" t="str">
            <v>311582_13_1</v>
          </cell>
          <cell r="CN2588" t="str">
            <v>Total equity</v>
          </cell>
          <cell r="CO2588" t="str">
            <v>Official VaR</v>
          </cell>
          <cell r="CP2588">
            <v>0</v>
          </cell>
          <cell r="CQ2588">
            <v>13</v>
          </cell>
          <cell r="CR2588">
            <v>1</v>
          </cell>
        </row>
        <row r="2589">
          <cell r="CM2589" t="str">
            <v>311582_16_1</v>
          </cell>
          <cell r="CN2589" t="str">
            <v>Total risk + EQopt</v>
          </cell>
          <cell r="CO2589" t="str">
            <v>Official VaR</v>
          </cell>
          <cell r="CP2589">
            <v>0</v>
          </cell>
          <cell r="CQ2589">
            <v>16</v>
          </cell>
          <cell r="CR2589">
            <v>1</v>
          </cell>
        </row>
        <row r="2590">
          <cell r="CM2590" t="str">
            <v>311582_30_1</v>
          </cell>
          <cell r="CN2590" t="str">
            <v>Total IR risk</v>
          </cell>
          <cell r="CO2590" t="str">
            <v>Official VaR</v>
          </cell>
          <cell r="CP2590">
            <v>0</v>
          </cell>
          <cell r="CQ2590">
            <v>30</v>
          </cell>
          <cell r="CR2590">
            <v>1</v>
          </cell>
        </row>
        <row r="2591">
          <cell r="CM2591" t="str">
            <v>311582_46_1</v>
          </cell>
          <cell r="CN2591" t="str">
            <v>Eqt + options</v>
          </cell>
          <cell r="CO2591" t="str">
            <v>Official VaR</v>
          </cell>
          <cell r="CP2591">
            <v>0</v>
          </cell>
          <cell r="CQ2591">
            <v>46</v>
          </cell>
          <cell r="CR2591">
            <v>1</v>
          </cell>
        </row>
        <row r="2592">
          <cell r="CM2592" t="str">
            <v>311582_51_1</v>
          </cell>
          <cell r="CN2592" t="str">
            <v>INT Hist simu contr</v>
          </cell>
          <cell r="CO2592" t="str">
            <v>Official VaR</v>
          </cell>
          <cell r="CP2592">
            <v>0</v>
          </cell>
          <cell r="CQ2592">
            <v>51</v>
          </cell>
          <cell r="CR2592">
            <v>1</v>
          </cell>
        </row>
        <row r="2593">
          <cell r="CM2593" t="str">
            <v>311582_74_1</v>
          </cell>
          <cell r="CN2593" t="str">
            <v>Credit Spread</v>
          </cell>
          <cell r="CO2593" t="str">
            <v>Official VaR</v>
          </cell>
          <cell r="CP2593">
            <v>0</v>
          </cell>
          <cell r="CQ2593">
            <v>74</v>
          </cell>
          <cell r="CR2593">
            <v>1</v>
          </cell>
        </row>
        <row r="2594">
          <cell r="CM2594" t="str">
            <v>311582_118_1</v>
          </cell>
          <cell r="CN2594" t="str">
            <v>FX risk incl options</v>
          </cell>
          <cell r="CO2594" t="str">
            <v>Official VaR</v>
          </cell>
          <cell r="CP2594">
            <v>0</v>
          </cell>
          <cell r="CQ2594">
            <v>118</v>
          </cell>
          <cell r="CR2594">
            <v>1</v>
          </cell>
        </row>
        <row r="2595">
          <cell r="CM2595" t="str">
            <v>311582_119_1</v>
          </cell>
          <cell r="CN2595" t="str">
            <v>FX risk - HS part</v>
          </cell>
          <cell r="CO2595" t="str">
            <v>Official VaR</v>
          </cell>
          <cell r="CP2595">
            <v>0</v>
          </cell>
          <cell r="CQ2595">
            <v>119</v>
          </cell>
          <cell r="CR2595">
            <v>1</v>
          </cell>
        </row>
        <row r="2596">
          <cell r="CM2596" t="str">
            <v>311582_133_1</v>
          </cell>
          <cell r="CN2596" t="str">
            <v>CS VaR Hist simu</v>
          </cell>
          <cell r="CO2596" t="str">
            <v>Official VaR</v>
          </cell>
          <cell r="CP2596">
            <v>0</v>
          </cell>
          <cell r="CQ2596">
            <v>133</v>
          </cell>
          <cell r="CR2596">
            <v>1</v>
          </cell>
        </row>
        <row r="2597">
          <cell r="CM2597" t="str">
            <v>311582_139_1</v>
          </cell>
          <cell r="CN2597" t="str">
            <v>FX risk - Lin appr</v>
          </cell>
          <cell r="CO2597" t="str">
            <v>Official VaR</v>
          </cell>
          <cell r="CP2597">
            <v>0</v>
          </cell>
          <cell r="CQ2597">
            <v>139</v>
          </cell>
          <cell r="CR2597">
            <v>1</v>
          </cell>
        </row>
        <row r="2598">
          <cell r="CM2598" t="str">
            <v>311582_242_1</v>
          </cell>
          <cell r="CN2598" t="str">
            <v>TOT HS part</v>
          </cell>
          <cell r="CO2598" t="str">
            <v>Official VaR</v>
          </cell>
          <cell r="CP2598">
            <v>0</v>
          </cell>
          <cell r="CQ2598">
            <v>242</v>
          </cell>
          <cell r="CR2598">
            <v>1</v>
          </cell>
        </row>
        <row r="2599">
          <cell r="CM2599" t="str">
            <v>311582_407_1</v>
          </cell>
          <cell r="CN2599" t="str">
            <v>Oil risk</v>
          </cell>
          <cell r="CO2599" t="str">
            <v>Official VaR</v>
          </cell>
          <cell r="CP2599">
            <v>0</v>
          </cell>
          <cell r="CQ2599">
            <v>407</v>
          </cell>
          <cell r="CR2599">
            <v>1</v>
          </cell>
        </row>
        <row r="2600">
          <cell r="CM2600" t="str">
            <v>311583_1_1</v>
          </cell>
          <cell r="CN2600" t="str">
            <v>Interest rate</v>
          </cell>
          <cell r="CO2600" t="str">
            <v>Official VaR</v>
          </cell>
          <cell r="CP2600">
            <v>1354996.0432811661</v>
          </cell>
          <cell r="CQ2600">
            <v>1</v>
          </cell>
          <cell r="CR2600">
            <v>1</v>
          </cell>
        </row>
        <row r="2601">
          <cell r="CM2601" t="str">
            <v>311583_3_1</v>
          </cell>
          <cell r="CN2601" t="str">
            <v>Equity (old)</v>
          </cell>
          <cell r="CO2601" t="str">
            <v>Official VaR</v>
          </cell>
          <cell r="CP2601">
            <v>0</v>
          </cell>
          <cell r="CQ2601">
            <v>3</v>
          </cell>
          <cell r="CR2601">
            <v>1</v>
          </cell>
        </row>
        <row r="2602">
          <cell r="CM2602" t="str">
            <v>311583_13_1</v>
          </cell>
          <cell r="CN2602" t="str">
            <v>Total equity</v>
          </cell>
          <cell r="CO2602" t="str">
            <v>Official VaR</v>
          </cell>
          <cell r="CP2602">
            <v>0</v>
          </cell>
          <cell r="CQ2602">
            <v>13</v>
          </cell>
          <cell r="CR2602">
            <v>1</v>
          </cell>
        </row>
        <row r="2603">
          <cell r="CM2603" t="str">
            <v>311583_16_1</v>
          </cell>
          <cell r="CN2603" t="str">
            <v>Total risk + EQopt</v>
          </cell>
          <cell r="CO2603" t="str">
            <v>Official VaR</v>
          </cell>
          <cell r="CP2603">
            <v>1552773.1193084205</v>
          </cell>
          <cell r="CQ2603">
            <v>16</v>
          </cell>
          <cell r="CR2603">
            <v>1</v>
          </cell>
        </row>
        <row r="2604">
          <cell r="CM2604" t="str">
            <v>311583_30_1</v>
          </cell>
          <cell r="CN2604" t="str">
            <v>Total IR risk</v>
          </cell>
          <cell r="CO2604" t="str">
            <v>Official VaR</v>
          </cell>
          <cell r="CP2604">
            <v>1343865.7019094196</v>
          </cell>
          <cell r="CQ2604">
            <v>30</v>
          </cell>
          <cell r="CR2604">
            <v>1</v>
          </cell>
        </row>
        <row r="2605">
          <cell r="CM2605" t="str">
            <v>311583_46_1</v>
          </cell>
          <cell r="CN2605" t="str">
            <v>Eqt + options</v>
          </cell>
          <cell r="CO2605" t="str">
            <v>Official VaR</v>
          </cell>
          <cell r="CP2605">
            <v>0</v>
          </cell>
          <cell r="CQ2605">
            <v>46</v>
          </cell>
          <cell r="CR2605">
            <v>1</v>
          </cell>
        </row>
        <row r="2606">
          <cell r="CM2606" t="str">
            <v>311583_51_1</v>
          </cell>
          <cell r="CN2606" t="str">
            <v>INT Hist simu contr</v>
          </cell>
          <cell r="CO2606" t="str">
            <v>Official VaR</v>
          </cell>
          <cell r="CP2606">
            <v>1343865.7019094196</v>
          </cell>
          <cell r="CQ2606">
            <v>51</v>
          </cell>
          <cell r="CR2606">
            <v>1</v>
          </cell>
        </row>
        <row r="2607">
          <cell r="CM2607" t="str">
            <v>311583_74_1</v>
          </cell>
          <cell r="CN2607" t="str">
            <v>Credit Spread</v>
          </cell>
          <cell r="CO2607" t="str">
            <v>Official VaR</v>
          </cell>
          <cell r="CP2607">
            <v>1822355.744532547</v>
          </cell>
          <cell r="CQ2607">
            <v>74</v>
          </cell>
          <cell r="CR2607">
            <v>1</v>
          </cell>
        </row>
        <row r="2608">
          <cell r="CM2608" t="str">
            <v>311583_118_1</v>
          </cell>
          <cell r="CN2608" t="str">
            <v>FX risk incl options</v>
          </cell>
          <cell r="CO2608" t="str">
            <v>Official VaR</v>
          </cell>
          <cell r="CP2608">
            <v>115010.06581669628</v>
          </cell>
          <cell r="CQ2608">
            <v>118</v>
          </cell>
          <cell r="CR2608">
            <v>1</v>
          </cell>
        </row>
        <row r="2609">
          <cell r="CM2609" t="str">
            <v>311583_119_1</v>
          </cell>
          <cell r="CN2609" t="str">
            <v>FX risk - HS part</v>
          </cell>
          <cell r="CO2609" t="str">
            <v>Official VaR</v>
          </cell>
          <cell r="CP2609">
            <v>115010.06581669628</v>
          </cell>
          <cell r="CQ2609">
            <v>119</v>
          </cell>
          <cell r="CR2609">
            <v>1</v>
          </cell>
        </row>
        <row r="2610">
          <cell r="CM2610" t="str">
            <v>311583_133_1</v>
          </cell>
          <cell r="CN2610" t="str">
            <v>CS VaR Hist simu</v>
          </cell>
          <cell r="CO2610" t="str">
            <v>Official VaR</v>
          </cell>
          <cell r="CP2610">
            <v>1822355.744532547</v>
          </cell>
          <cell r="CQ2610">
            <v>133</v>
          </cell>
          <cell r="CR2610">
            <v>1</v>
          </cell>
        </row>
        <row r="2611">
          <cell r="CM2611" t="str">
            <v>311583_139_1</v>
          </cell>
          <cell r="CN2611" t="str">
            <v>FX risk - Lin appr</v>
          </cell>
          <cell r="CO2611" t="str">
            <v>Official VaR</v>
          </cell>
          <cell r="CP2611">
            <v>115010.06581669628</v>
          </cell>
          <cell r="CQ2611">
            <v>139</v>
          </cell>
          <cell r="CR2611">
            <v>1</v>
          </cell>
        </row>
        <row r="2612">
          <cell r="CM2612" t="str">
            <v>311583_242_1</v>
          </cell>
          <cell r="CN2612" t="str">
            <v>TOT HS part</v>
          </cell>
          <cell r="CO2612" t="str">
            <v>Official VaR</v>
          </cell>
          <cell r="CP2612">
            <v>1552773.1193084205</v>
          </cell>
          <cell r="CQ2612">
            <v>242</v>
          </cell>
          <cell r="CR2612">
            <v>1</v>
          </cell>
        </row>
        <row r="2613">
          <cell r="CM2613" t="str">
            <v>311583_407_1</v>
          </cell>
          <cell r="CN2613" t="str">
            <v>Oil risk</v>
          </cell>
          <cell r="CO2613" t="str">
            <v>Official VaR</v>
          </cell>
          <cell r="CP2613">
            <v>0</v>
          </cell>
          <cell r="CQ2613">
            <v>407</v>
          </cell>
          <cell r="CR2613">
            <v>1</v>
          </cell>
        </row>
        <row r="2614">
          <cell r="CM2614" t="str">
            <v>311585_1_1</v>
          </cell>
          <cell r="CN2614" t="str">
            <v>Interest rate</v>
          </cell>
          <cell r="CO2614" t="str">
            <v>Official VaR</v>
          </cell>
          <cell r="CP2614">
            <v>0</v>
          </cell>
          <cell r="CQ2614">
            <v>1</v>
          </cell>
          <cell r="CR2614">
            <v>1</v>
          </cell>
        </row>
        <row r="2615">
          <cell r="CM2615" t="str">
            <v>311585_3_1</v>
          </cell>
          <cell r="CN2615" t="str">
            <v>Equity (old)</v>
          </cell>
          <cell r="CO2615" t="str">
            <v>Official VaR</v>
          </cell>
          <cell r="CP2615">
            <v>0</v>
          </cell>
          <cell r="CQ2615">
            <v>3</v>
          </cell>
          <cell r="CR2615">
            <v>1</v>
          </cell>
        </row>
        <row r="2616">
          <cell r="CM2616" t="str">
            <v>311585_13_1</v>
          </cell>
          <cell r="CN2616" t="str">
            <v>Total equity</v>
          </cell>
          <cell r="CO2616" t="str">
            <v>Official VaR</v>
          </cell>
          <cell r="CP2616">
            <v>0</v>
          </cell>
          <cell r="CQ2616">
            <v>13</v>
          </cell>
          <cell r="CR2616">
            <v>1</v>
          </cell>
        </row>
        <row r="2617">
          <cell r="CM2617" t="str">
            <v>311585_16_1</v>
          </cell>
          <cell r="CN2617" t="str">
            <v>Total risk + EQopt</v>
          </cell>
          <cell r="CO2617" t="str">
            <v>Official VaR</v>
          </cell>
          <cell r="CP2617">
            <v>1.0646334789233543E-38</v>
          </cell>
          <cell r="CQ2617">
            <v>16</v>
          </cell>
          <cell r="CR2617">
            <v>1</v>
          </cell>
        </row>
        <row r="2618">
          <cell r="CM2618" t="str">
            <v>311585_30_1</v>
          </cell>
          <cell r="CN2618" t="str">
            <v>Total IR risk</v>
          </cell>
          <cell r="CO2618" t="str">
            <v>Official VaR</v>
          </cell>
          <cell r="CP2618">
            <v>0</v>
          </cell>
          <cell r="CQ2618">
            <v>30</v>
          </cell>
          <cell r="CR2618">
            <v>1</v>
          </cell>
        </row>
        <row r="2619">
          <cell r="CM2619" t="str">
            <v>311585_46_1</v>
          </cell>
          <cell r="CN2619" t="str">
            <v>Eqt + options</v>
          </cell>
          <cell r="CO2619" t="str">
            <v>Official VaR</v>
          </cell>
          <cell r="CP2619">
            <v>0</v>
          </cell>
          <cell r="CQ2619">
            <v>46</v>
          </cell>
          <cell r="CR2619">
            <v>1</v>
          </cell>
        </row>
        <row r="2620">
          <cell r="CM2620" t="str">
            <v>311585_51_1</v>
          </cell>
          <cell r="CN2620" t="str">
            <v>INT Hist simu contr</v>
          </cell>
          <cell r="CO2620" t="str">
            <v>Official VaR</v>
          </cell>
          <cell r="CP2620">
            <v>0</v>
          </cell>
          <cell r="CQ2620">
            <v>51</v>
          </cell>
          <cell r="CR2620">
            <v>1</v>
          </cell>
        </row>
        <row r="2621">
          <cell r="CM2621" t="str">
            <v>311585_74_1</v>
          </cell>
          <cell r="CN2621" t="str">
            <v>Credit Spread</v>
          </cell>
          <cell r="CO2621" t="str">
            <v>Official VaR</v>
          </cell>
          <cell r="CP2621">
            <v>0</v>
          </cell>
          <cell r="CQ2621">
            <v>74</v>
          </cell>
          <cell r="CR2621">
            <v>1</v>
          </cell>
        </row>
        <row r="2622">
          <cell r="CM2622" t="str">
            <v>311585_118_1</v>
          </cell>
          <cell r="CN2622" t="str">
            <v>FX risk incl options</v>
          </cell>
          <cell r="CO2622" t="str">
            <v>Official VaR</v>
          </cell>
          <cell r="CP2622">
            <v>1.0646334789233543E-38</v>
          </cell>
          <cell r="CQ2622">
            <v>118</v>
          </cell>
          <cell r="CR2622">
            <v>1</v>
          </cell>
        </row>
        <row r="2623">
          <cell r="CM2623" t="str">
            <v>311585_119_1</v>
          </cell>
          <cell r="CN2623" t="str">
            <v>FX risk - HS part</v>
          </cell>
          <cell r="CO2623" t="str">
            <v>Official VaR</v>
          </cell>
          <cell r="CP2623">
            <v>1.0646334789233543E-38</v>
          </cell>
          <cell r="CQ2623">
            <v>119</v>
          </cell>
          <cell r="CR2623">
            <v>1</v>
          </cell>
        </row>
        <row r="2624">
          <cell r="CM2624" t="str">
            <v>311585_133_1</v>
          </cell>
          <cell r="CN2624" t="str">
            <v>CS VaR Hist simu</v>
          </cell>
          <cell r="CO2624" t="str">
            <v>Official VaR</v>
          </cell>
          <cell r="CP2624">
            <v>0</v>
          </cell>
          <cell r="CQ2624">
            <v>133</v>
          </cell>
          <cell r="CR2624">
            <v>1</v>
          </cell>
        </row>
        <row r="2625">
          <cell r="CM2625" t="str">
            <v>311585_139_1</v>
          </cell>
          <cell r="CN2625" t="str">
            <v>FX risk - Lin appr</v>
          </cell>
          <cell r="CO2625" t="str">
            <v>Official VaR</v>
          </cell>
          <cell r="CP2625">
            <v>1.0646334789233543E-38</v>
          </cell>
          <cell r="CQ2625">
            <v>139</v>
          </cell>
          <cell r="CR2625">
            <v>1</v>
          </cell>
        </row>
        <row r="2626">
          <cell r="CM2626" t="str">
            <v>311585_242_1</v>
          </cell>
          <cell r="CN2626" t="str">
            <v>TOT HS part</v>
          </cell>
          <cell r="CO2626" t="str">
            <v>Official VaR</v>
          </cell>
          <cell r="CP2626">
            <v>1.0646334789233543E-38</v>
          </cell>
          <cell r="CQ2626">
            <v>242</v>
          </cell>
          <cell r="CR2626">
            <v>1</v>
          </cell>
        </row>
        <row r="2627">
          <cell r="CM2627" t="str">
            <v>311585_407_1</v>
          </cell>
          <cell r="CN2627" t="str">
            <v>Oil risk</v>
          </cell>
          <cell r="CO2627" t="str">
            <v>Official VaR</v>
          </cell>
          <cell r="CP2627">
            <v>0</v>
          </cell>
          <cell r="CQ2627">
            <v>407</v>
          </cell>
          <cell r="CR2627">
            <v>1</v>
          </cell>
        </row>
        <row r="2628">
          <cell r="CM2628" t="str">
            <v>311587_1_1</v>
          </cell>
          <cell r="CN2628" t="str">
            <v>Interest rate</v>
          </cell>
          <cell r="CO2628" t="str">
            <v>Official VaR</v>
          </cell>
          <cell r="CP2628">
            <v>0</v>
          </cell>
          <cell r="CQ2628">
            <v>1</v>
          </cell>
          <cell r="CR2628">
            <v>1</v>
          </cell>
        </row>
        <row r="2629">
          <cell r="CM2629" t="str">
            <v>311587_3_1</v>
          </cell>
          <cell r="CN2629" t="str">
            <v>Equity (old)</v>
          </cell>
          <cell r="CO2629" t="str">
            <v>Official VaR</v>
          </cell>
          <cell r="CP2629">
            <v>0</v>
          </cell>
          <cell r="CQ2629">
            <v>3</v>
          </cell>
          <cell r="CR2629">
            <v>1</v>
          </cell>
        </row>
        <row r="2630">
          <cell r="CM2630" t="str">
            <v>311587_13_1</v>
          </cell>
          <cell r="CN2630" t="str">
            <v>Total equity</v>
          </cell>
          <cell r="CO2630" t="str">
            <v>Official VaR</v>
          </cell>
          <cell r="CP2630">
            <v>0</v>
          </cell>
          <cell r="CQ2630">
            <v>13</v>
          </cell>
          <cell r="CR2630">
            <v>1</v>
          </cell>
        </row>
        <row r="2631">
          <cell r="CM2631" t="str">
            <v>311587_16_1</v>
          </cell>
          <cell r="CN2631" t="str">
            <v>Total risk + EQopt</v>
          </cell>
          <cell r="CO2631" t="str">
            <v>Official VaR</v>
          </cell>
          <cell r="CP2631">
            <v>3321.1625750714034</v>
          </cell>
          <cell r="CQ2631">
            <v>16</v>
          </cell>
          <cell r="CR2631">
            <v>1</v>
          </cell>
        </row>
        <row r="2632">
          <cell r="CM2632" t="str">
            <v>311587_30_1</v>
          </cell>
          <cell r="CN2632" t="str">
            <v>Total IR risk</v>
          </cell>
          <cell r="CO2632" t="str">
            <v>Official VaR</v>
          </cell>
          <cell r="CP2632">
            <v>0</v>
          </cell>
          <cell r="CQ2632">
            <v>30</v>
          </cell>
          <cell r="CR2632">
            <v>1</v>
          </cell>
        </row>
        <row r="2633">
          <cell r="CM2633" t="str">
            <v>311587_46_1</v>
          </cell>
          <cell r="CN2633" t="str">
            <v>Eqt + options</v>
          </cell>
          <cell r="CO2633" t="str">
            <v>Official VaR</v>
          </cell>
          <cell r="CP2633">
            <v>0</v>
          </cell>
          <cell r="CQ2633">
            <v>46</v>
          </cell>
          <cell r="CR2633">
            <v>1</v>
          </cell>
        </row>
        <row r="2634">
          <cell r="CM2634" t="str">
            <v>311587_51_1</v>
          </cell>
          <cell r="CN2634" t="str">
            <v>INT Hist simu contr</v>
          </cell>
          <cell r="CO2634" t="str">
            <v>Official VaR</v>
          </cell>
          <cell r="CP2634">
            <v>0</v>
          </cell>
          <cell r="CQ2634">
            <v>51</v>
          </cell>
          <cell r="CR2634">
            <v>1</v>
          </cell>
        </row>
        <row r="2635">
          <cell r="CM2635" t="str">
            <v>311587_74_1</v>
          </cell>
          <cell r="CN2635" t="str">
            <v>Credit Spread</v>
          </cell>
          <cell r="CO2635" t="str">
            <v>Official VaR</v>
          </cell>
          <cell r="CP2635">
            <v>0</v>
          </cell>
          <cell r="CQ2635">
            <v>74</v>
          </cell>
          <cell r="CR2635">
            <v>1</v>
          </cell>
        </row>
        <row r="2636">
          <cell r="CM2636" t="str">
            <v>311587_118_1</v>
          </cell>
          <cell r="CN2636" t="str">
            <v>FX risk incl options</v>
          </cell>
          <cell r="CO2636" t="str">
            <v>Official VaR</v>
          </cell>
          <cell r="CP2636">
            <v>3321.1625750714034</v>
          </cell>
          <cell r="CQ2636">
            <v>118</v>
          </cell>
          <cell r="CR2636">
            <v>1</v>
          </cell>
        </row>
        <row r="2637">
          <cell r="CM2637" t="str">
            <v>311587_119_1</v>
          </cell>
          <cell r="CN2637" t="str">
            <v>FX risk - HS part</v>
          </cell>
          <cell r="CO2637" t="str">
            <v>Official VaR</v>
          </cell>
          <cell r="CP2637">
            <v>3321.1625750714034</v>
          </cell>
          <cell r="CQ2637">
            <v>119</v>
          </cell>
          <cell r="CR2637">
            <v>1</v>
          </cell>
        </row>
        <row r="2638">
          <cell r="CM2638" t="str">
            <v>311587_133_1</v>
          </cell>
          <cell r="CN2638" t="str">
            <v>CS VaR Hist simu</v>
          </cell>
          <cell r="CO2638" t="str">
            <v>Official VaR</v>
          </cell>
          <cell r="CP2638">
            <v>0</v>
          </cell>
          <cell r="CQ2638">
            <v>133</v>
          </cell>
          <cell r="CR2638">
            <v>1</v>
          </cell>
        </row>
        <row r="2639">
          <cell r="CM2639" t="str">
            <v>311587_139_1</v>
          </cell>
          <cell r="CN2639" t="str">
            <v>FX risk - Lin appr</v>
          </cell>
          <cell r="CO2639" t="str">
            <v>Official VaR</v>
          </cell>
          <cell r="CP2639">
            <v>3321.1625750714034</v>
          </cell>
          <cell r="CQ2639">
            <v>139</v>
          </cell>
          <cell r="CR2639">
            <v>1</v>
          </cell>
        </row>
        <row r="2640">
          <cell r="CM2640" t="str">
            <v>311587_242_1</v>
          </cell>
          <cell r="CN2640" t="str">
            <v>TOT HS part</v>
          </cell>
          <cell r="CO2640" t="str">
            <v>Official VaR</v>
          </cell>
          <cell r="CP2640">
            <v>3321.1625750714034</v>
          </cell>
          <cell r="CQ2640">
            <v>242</v>
          </cell>
          <cell r="CR2640">
            <v>1</v>
          </cell>
        </row>
        <row r="2641">
          <cell r="CM2641" t="str">
            <v>311587_407_1</v>
          </cell>
          <cell r="CN2641" t="str">
            <v>Oil risk</v>
          </cell>
          <cell r="CO2641" t="str">
            <v>Official VaR</v>
          </cell>
          <cell r="CP2641">
            <v>0</v>
          </cell>
          <cell r="CQ2641">
            <v>407</v>
          </cell>
          <cell r="CR2641">
            <v>1</v>
          </cell>
        </row>
        <row r="2642">
          <cell r="CM2642" t="str">
            <v>311588_1_1</v>
          </cell>
          <cell r="CN2642" t="str">
            <v>Interest rate</v>
          </cell>
          <cell r="CO2642" t="str">
            <v>Official VaR</v>
          </cell>
          <cell r="CP2642">
            <v>1177045.1231310316</v>
          </cell>
          <cell r="CQ2642">
            <v>1</v>
          </cell>
          <cell r="CR2642">
            <v>1</v>
          </cell>
        </row>
        <row r="2643">
          <cell r="CM2643" t="str">
            <v>311588_3_1</v>
          </cell>
          <cell r="CN2643" t="str">
            <v>Equity (old)</v>
          </cell>
          <cell r="CO2643" t="str">
            <v>Official VaR</v>
          </cell>
          <cell r="CP2643">
            <v>0</v>
          </cell>
          <cell r="CQ2643">
            <v>3</v>
          </cell>
          <cell r="CR2643">
            <v>1</v>
          </cell>
        </row>
        <row r="2644">
          <cell r="CM2644" t="str">
            <v>311588_13_1</v>
          </cell>
          <cell r="CN2644" t="str">
            <v>Total equity</v>
          </cell>
          <cell r="CO2644" t="str">
            <v>Official VaR</v>
          </cell>
          <cell r="CP2644">
            <v>0</v>
          </cell>
          <cell r="CQ2644">
            <v>13</v>
          </cell>
          <cell r="CR2644">
            <v>1</v>
          </cell>
        </row>
        <row r="2645">
          <cell r="CM2645" t="str">
            <v>311588_16_1</v>
          </cell>
          <cell r="CN2645" t="str">
            <v>Total risk + EQopt</v>
          </cell>
          <cell r="CO2645" t="str">
            <v>Official VaR</v>
          </cell>
          <cell r="CP2645">
            <v>1254856.0363762479</v>
          </cell>
          <cell r="CQ2645">
            <v>16</v>
          </cell>
          <cell r="CR2645">
            <v>1</v>
          </cell>
        </row>
        <row r="2646">
          <cell r="CM2646" t="str">
            <v>311588_30_1</v>
          </cell>
          <cell r="CN2646" t="str">
            <v>Total IR risk</v>
          </cell>
          <cell r="CO2646" t="str">
            <v>Official VaR</v>
          </cell>
          <cell r="CP2646">
            <v>1177045.1231310316</v>
          </cell>
          <cell r="CQ2646">
            <v>30</v>
          </cell>
          <cell r="CR2646">
            <v>1</v>
          </cell>
        </row>
        <row r="2647">
          <cell r="CM2647" t="str">
            <v>311588_46_1</v>
          </cell>
          <cell r="CN2647" t="str">
            <v>Eqt + options</v>
          </cell>
          <cell r="CO2647" t="str">
            <v>Official VaR</v>
          </cell>
          <cell r="CP2647">
            <v>0</v>
          </cell>
          <cell r="CQ2647">
            <v>46</v>
          </cell>
          <cell r="CR2647">
            <v>1</v>
          </cell>
        </row>
        <row r="2648">
          <cell r="CM2648" t="str">
            <v>311588_51_1</v>
          </cell>
          <cell r="CN2648" t="str">
            <v>INT Hist simu contr</v>
          </cell>
          <cell r="CO2648" t="str">
            <v>Official VaR</v>
          </cell>
          <cell r="CP2648">
            <v>1177045.1231310316</v>
          </cell>
          <cell r="CQ2648">
            <v>51</v>
          </cell>
          <cell r="CR2648">
            <v>1</v>
          </cell>
        </row>
        <row r="2649">
          <cell r="CM2649" t="str">
            <v>311588_74_1</v>
          </cell>
          <cell r="CN2649" t="str">
            <v>Credit Spread</v>
          </cell>
          <cell r="CO2649" t="str">
            <v>Official VaR</v>
          </cell>
          <cell r="CP2649">
            <v>1210899.6201795</v>
          </cell>
          <cell r="CQ2649">
            <v>74</v>
          </cell>
          <cell r="CR2649">
            <v>1</v>
          </cell>
        </row>
        <row r="2650">
          <cell r="CM2650" t="str">
            <v>311588_118_1</v>
          </cell>
          <cell r="CN2650" t="str">
            <v>FX risk incl options</v>
          </cell>
          <cell r="CO2650" t="str">
            <v>Official VaR</v>
          </cell>
          <cell r="CP2650">
            <v>555516.82448796753</v>
          </cell>
          <cell r="CQ2650">
            <v>118</v>
          </cell>
          <cell r="CR2650">
            <v>1</v>
          </cell>
        </row>
        <row r="2651">
          <cell r="CM2651" t="str">
            <v>311588_119_1</v>
          </cell>
          <cell r="CN2651" t="str">
            <v>FX risk - HS part</v>
          </cell>
          <cell r="CO2651" t="str">
            <v>Official VaR</v>
          </cell>
          <cell r="CP2651">
            <v>555516.82448796753</v>
          </cell>
          <cell r="CQ2651">
            <v>119</v>
          </cell>
          <cell r="CR2651">
            <v>1</v>
          </cell>
        </row>
        <row r="2652">
          <cell r="CM2652" t="str">
            <v>311588_133_1</v>
          </cell>
          <cell r="CN2652" t="str">
            <v>CS VaR Hist simu</v>
          </cell>
          <cell r="CO2652" t="str">
            <v>Official VaR</v>
          </cell>
          <cell r="CP2652">
            <v>1210899.6201795</v>
          </cell>
          <cell r="CQ2652">
            <v>133</v>
          </cell>
          <cell r="CR2652">
            <v>1</v>
          </cell>
        </row>
        <row r="2653">
          <cell r="CM2653" t="str">
            <v>311588_139_1</v>
          </cell>
          <cell r="CN2653" t="str">
            <v>FX risk - Lin appr</v>
          </cell>
          <cell r="CO2653" t="str">
            <v>Official VaR</v>
          </cell>
          <cell r="CP2653">
            <v>555516.82448796753</v>
          </cell>
          <cell r="CQ2653">
            <v>139</v>
          </cell>
          <cell r="CR2653">
            <v>1</v>
          </cell>
        </row>
        <row r="2654">
          <cell r="CM2654" t="str">
            <v>311588_242_1</v>
          </cell>
          <cell r="CN2654" t="str">
            <v>TOT HS part</v>
          </cell>
          <cell r="CO2654" t="str">
            <v>Official VaR</v>
          </cell>
          <cell r="CP2654">
            <v>1254856.0363762479</v>
          </cell>
          <cell r="CQ2654">
            <v>242</v>
          </cell>
          <cell r="CR2654">
            <v>1</v>
          </cell>
        </row>
        <row r="2655">
          <cell r="CM2655" t="str">
            <v>311588_407_1</v>
          </cell>
          <cell r="CN2655" t="str">
            <v>Oil risk</v>
          </cell>
          <cell r="CO2655" t="str">
            <v>Official VaR</v>
          </cell>
          <cell r="CP2655">
            <v>0</v>
          </cell>
          <cell r="CQ2655">
            <v>407</v>
          </cell>
          <cell r="CR2655">
            <v>1</v>
          </cell>
        </row>
        <row r="2656">
          <cell r="CM2656" t="str">
            <v>311589_1_1</v>
          </cell>
          <cell r="CN2656" t="str">
            <v>Interest rate</v>
          </cell>
          <cell r="CO2656" t="str">
            <v>Official VaR</v>
          </cell>
          <cell r="CP2656">
            <v>1354996.0432811661</v>
          </cell>
          <cell r="CQ2656">
            <v>1</v>
          </cell>
          <cell r="CR2656">
            <v>1</v>
          </cell>
        </row>
        <row r="2657">
          <cell r="CM2657" t="str">
            <v>311589_3_1</v>
          </cell>
          <cell r="CN2657" t="str">
            <v>Equity (old)</v>
          </cell>
          <cell r="CO2657" t="str">
            <v>Official VaR</v>
          </cell>
          <cell r="CP2657">
            <v>0</v>
          </cell>
          <cell r="CQ2657">
            <v>3</v>
          </cell>
          <cell r="CR2657">
            <v>1</v>
          </cell>
        </row>
        <row r="2658">
          <cell r="CM2658" t="str">
            <v>311589_13_1</v>
          </cell>
          <cell r="CN2658" t="str">
            <v>Total equity</v>
          </cell>
          <cell r="CO2658" t="str">
            <v>Official VaR</v>
          </cell>
          <cell r="CP2658">
            <v>0</v>
          </cell>
          <cell r="CQ2658">
            <v>13</v>
          </cell>
          <cell r="CR2658">
            <v>1</v>
          </cell>
        </row>
        <row r="2659">
          <cell r="CM2659" t="str">
            <v>311589_16_1</v>
          </cell>
          <cell r="CN2659" t="str">
            <v>Total risk + EQopt</v>
          </cell>
          <cell r="CO2659" t="str">
            <v>Official VaR</v>
          </cell>
          <cell r="CP2659">
            <v>1552773.1193084205</v>
          </cell>
          <cell r="CQ2659">
            <v>16</v>
          </cell>
          <cell r="CR2659">
            <v>1</v>
          </cell>
        </row>
        <row r="2660">
          <cell r="CM2660" t="str">
            <v>311589_30_1</v>
          </cell>
          <cell r="CN2660" t="str">
            <v>Total IR risk</v>
          </cell>
          <cell r="CO2660" t="str">
            <v>Official VaR</v>
          </cell>
          <cell r="CP2660">
            <v>1343865.7019094196</v>
          </cell>
          <cell r="CQ2660">
            <v>30</v>
          </cell>
          <cell r="CR2660">
            <v>1</v>
          </cell>
        </row>
        <row r="2661">
          <cell r="CM2661" t="str">
            <v>311589_46_1</v>
          </cell>
          <cell r="CN2661" t="str">
            <v>Eqt + options</v>
          </cell>
          <cell r="CO2661" t="str">
            <v>Official VaR</v>
          </cell>
          <cell r="CP2661">
            <v>0</v>
          </cell>
          <cell r="CQ2661">
            <v>46</v>
          </cell>
          <cell r="CR2661">
            <v>1</v>
          </cell>
        </row>
        <row r="2662">
          <cell r="CM2662" t="str">
            <v>311589_51_1</v>
          </cell>
          <cell r="CN2662" t="str">
            <v>INT Hist simu contr</v>
          </cell>
          <cell r="CO2662" t="str">
            <v>Official VaR</v>
          </cell>
          <cell r="CP2662">
            <v>1343865.7019094196</v>
          </cell>
          <cell r="CQ2662">
            <v>51</v>
          </cell>
          <cell r="CR2662">
            <v>1</v>
          </cell>
        </row>
        <row r="2663">
          <cell r="CM2663" t="str">
            <v>311589_74_1</v>
          </cell>
          <cell r="CN2663" t="str">
            <v>Credit Spread</v>
          </cell>
          <cell r="CO2663" t="str">
            <v>Official VaR</v>
          </cell>
          <cell r="CP2663">
            <v>1822355.744532547</v>
          </cell>
          <cell r="CQ2663">
            <v>74</v>
          </cell>
          <cell r="CR2663">
            <v>1</v>
          </cell>
        </row>
        <row r="2664">
          <cell r="CM2664" t="str">
            <v>311589_118_1</v>
          </cell>
          <cell r="CN2664" t="str">
            <v>FX risk incl options</v>
          </cell>
          <cell r="CO2664" t="str">
            <v>Official VaR</v>
          </cell>
          <cell r="CP2664">
            <v>115010.06581669628</v>
          </cell>
          <cell r="CQ2664">
            <v>118</v>
          </cell>
          <cell r="CR2664">
            <v>1</v>
          </cell>
        </row>
        <row r="2665">
          <cell r="CM2665" t="str">
            <v>311589_119_1</v>
          </cell>
          <cell r="CN2665" t="str">
            <v>FX risk - HS part</v>
          </cell>
          <cell r="CO2665" t="str">
            <v>Official VaR</v>
          </cell>
          <cell r="CP2665">
            <v>115010.06581669628</v>
          </cell>
          <cell r="CQ2665">
            <v>119</v>
          </cell>
          <cell r="CR2665">
            <v>1</v>
          </cell>
        </row>
        <row r="2666">
          <cell r="CM2666" t="str">
            <v>311589_133_1</v>
          </cell>
          <cell r="CN2666" t="str">
            <v>CS VaR Hist simu</v>
          </cell>
          <cell r="CO2666" t="str">
            <v>Official VaR</v>
          </cell>
          <cell r="CP2666">
            <v>1822355.744532547</v>
          </cell>
          <cell r="CQ2666">
            <v>133</v>
          </cell>
          <cell r="CR2666">
            <v>1</v>
          </cell>
        </row>
        <row r="2667">
          <cell r="CM2667" t="str">
            <v>311589_139_1</v>
          </cell>
          <cell r="CN2667" t="str">
            <v>FX risk - Lin appr</v>
          </cell>
          <cell r="CO2667" t="str">
            <v>Official VaR</v>
          </cell>
          <cell r="CP2667">
            <v>115010.06581669628</v>
          </cell>
          <cell r="CQ2667">
            <v>139</v>
          </cell>
          <cell r="CR2667">
            <v>1</v>
          </cell>
        </row>
        <row r="2668">
          <cell r="CM2668" t="str">
            <v>311589_242_1</v>
          </cell>
          <cell r="CN2668" t="str">
            <v>TOT HS part</v>
          </cell>
          <cell r="CO2668" t="str">
            <v>Official VaR</v>
          </cell>
          <cell r="CP2668">
            <v>1552773.1193084205</v>
          </cell>
          <cell r="CQ2668">
            <v>242</v>
          </cell>
          <cell r="CR2668">
            <v>1</v>
          </cell>
        </row>
        <row r="2669">
          <cell r="CM2669" t="str">
            <v>311589_407_1</v>
          </cell>
          <cell r="CN2669" t="str">
            <v>Oil risk</v>
          </cell>
          <cell r="CO2669" t="str">
            <v>Official VaR</v>
          </cell>
          <cell r="CP2669">
            <v>0</v>
          </cell>
          <cell r="CQ2669">
            <v>407</v>
          </cell>
          <cell r="CR2669">
            <v>1</v>
          </cell>
        </row>
        <row r="2670">
          <cell r="CM2670" t="str">
            <v>312000_1_1</v>
          </cell>
          <cell r="CN2670" t="str">
            <v>Interest rate</v>
          </cell>
          <cell r="CO2670" t="str">
            <v>Official VaR</v>
          </cell>
          <cell r="CP2670">
            <v>1177045.1231310316</v>
          </cell>
          <cell r="CQ2670">
            <v>1</v>
          </cell>
          <cell r="CR2670">
            <v>1</v>
          </cell>
        </row>
        <row r="2671">
          <cell r="CM2671" t="str">
            <v>312000_3_1</v>
          </cell>
          <cell r="CN2671" t="str">
            <v>Equity (old)</v>
          </cell>
          <cell r="CO2671" t="str">
            <v>Official VaR</v>
          </cell>
          <cell r="CP2671">
            <v>0</v>
          </cell>
          <cell r="CQ2671">
            <v>3</v>
          </cell>
          <cell r="CR2671">
            <v>1</v>
          </cell>
        </row>
        <row r="2672">
          <cell r="CM2672" t="str">
            <v>312000_13_1</v>
          </cell>
          <cell r="CN2672" t="str">
            <v>Total equity</v>
          </cell>
          <cell r="CO2672" t="str">
            <v>Official VaR</v>
          </cell>
          <cell r="CP2672">
            <v>0</v>
          </cell>
          <cell r="CQ2672">
            <v>13</v>
          </cell>
          <cell r="CR2672">
            <v>1</v>
          </cell>
        </row>
        <row r="2673">
          <cell r="CM2673" t="str">
            <v>312000_16_1</v>
          </cell>
          <cell r="CN2673" t="str">
            <v>Total risk + EQopt</v>
          </cell>
          <cell r="CO2673" t="str">
            <v>Official VaR</v>
          </cell>
          <cell r="CP2673">
            <v>1254818.5228196897</v>
          </cell>
          <cell r="CQ2673">
            <v>16</v>
          </cell>
          <cell r="CR2673">
            <v>1</v>
          </cell>
        </row>
        <row r="2674">
          <cell r="CM2674" t="str">
            <v>312000_30_1</v>
          </cell>
          <cell r="CN2674" t="str">
            <v>Total IR risk</v>
          </cell>
          <cell r="CO2674" t="str">
            <v>Official VaR</v>
          </cell>
          <cell r="CP2674">
            <v>1177045.1231310316</v>
          </cell>
          <cell r="CQ2674">
            <v>30</v>
          </cell>
          <cell r="CR2674">
            <v>1</v>
          </cell>
        </row>
        <row r="2675">
          <cell r="CM2675" t="str">
            <v>312000_46_1</v>
          </cell>
          <cell r="CN2675" t="str">
            <v>Eqt + options</v>
          </cell>
          <cell r="CO2675" t="str">
            <v>Official VaR</v>
          </cell>
          <cell r="CP2675">
            <v>0</v>
          </cell>
          <cell r="CQ2675">
            <v>46</v>
          </cell>
          <cell r="CR2675">
            <v>1</v>
          </cell>
        </row>
        <row r="2676">
          <cell r="CM2676" t="str">
            <v>312000_51_1</v>
          </cell>
          <cell r="CN2676" t="str">
            <v>INT Hist simu contr</v>
          </cell>
          <cell r="CO2676" t="str">
            <v>Official VaR</v>
          </cell>
          <cell r="CP2676">
            <v>1177045.1231310316</v>
          </cell>
          <cell r="CQ2676">
            <v>51</v>
          </cell>
          <cell r="CR2676">
            <v>1</v>
          </cell>
        </row>
        <row r="2677">
          <cell r="CM2677" t="str">
            <v>312000_74_1</v>
          </cell>
          <cell r="CN2677" t="str">
            <v>Credit Spread</v>
          </cell>
          <cell r="CO2677" t="str">
            <v>Official VaR</v>
          </cell>
          <cell r="CP2677">
            <v>1210899.6201795</v>
          </cell>
          <cell r="CQ2677">
            <v>74</v>
          </cell>
          <cell r="CR2677">
            <v>1</v>
          </cell>
        </row>
        <row r="2678">
          <cell r="CM2678" t="str">
            <v>312000_118_1</v>
          </cell>
          <cell r="CN2678" t="str">
            <v>FX risk incl options</v>
          </cell>
          <cell r="CO2678" t="str">
            <v>Official VaR</v>
          </cell>
          <cell r="CP2678">
            <v>555320.8025023893</v>
          </cell>
          <cell r="CQ2678">
            <v>118</v>
          </cell>
          <cell r="CR2678">
            <v>1</v>
          </cell>
        </row>
        <row r="2679">
          <cell r="CM2679" t="str">
            <v>312000_119_1</v>
          </cell>
          <cell r="CN2679" t="str">
            <v>FX risk - HS part</v>
          </cell>
          <cell r="CO2679" t="str">
            <v>Official VaR</v>
          </cell>
          <cell r="CP2679">
            <v>555320.8025023893</v>
          </cell>
          <cell r="CQ2679">
            <v>119</v>
          </cell>
          <cell r="CR2679">
            <v>1</v>
          </cell>
        </row>
        <row r="2680">
          <cell r="CM2680" t="str">
            <v>312000_133_1</v>
          </cell>
          <cell r="CN2680" t="str">
            <v>CS VaR Hist simu</v>
          </cell>
          <cell r="CO2680" t="str">
            <v>Official VaR</v>
          </cell>
          <cell r="CP2680">
            <v>1210899.6201795</v>
          </cell>
          <cell r="CQ2680">
            <v>133</v>
          </cell>
          <cell r="CR2680">
            <v>1</v>
          </cell>
        </row>
        <row r="2681">
          <cell r="CM2681" t="str">
            <v>312000_139_1</v>
          </cell>
          <cell r="CN2681" t="str">
            <v>FX risk - Lin appr</v>
          </cell>
          <cell r="CO2681" t="str">
            <v>Official VaR</v>
          </cell>
          <cell r="CP2681">
            <v>555320.8025023893</v>
          </cell>
          <cell r="CQ2681">
            <v>139</v>
          </cell>
          <cell r="CR2681">
            <v>1</v>
          </cell>
        </row>
        <row r="2682">
          <cell r="CM2682" t="str">
            <v>312000_242_1</v>
          </cell>
          <cell r="CN2682" t="str">
            <v>TOT HS part</v>
          </cell>
          <cell r="CO2682" t="str">
            <v>Official VaR</v>
          </cell>
          <cell r="CP2682">
            <v>1254818.5228196897</v>
          </cell>
          <cell r="CQ2682">
            <v>242</v>
          </cell>
          <cell r="CR2682">
            <v>1</v>
          </cell>
        </row>
        <row r="2683">
          <cell r="CM2683" t="str">
            <v>312000_407_1</v>
          </cell>
          <cell r="CN2683" t="str">
            <v>Oil risk</v>
          </cell>
          <cell r="CO2683" t="str">
            <v>Official VaR</v>
          </cell>
          <cell r="CP2683">
            <v>0</v>
          </cell>
          <cell r="CQ2683">
            <v>407</v>
          </cell>
          <cell r="CR2683">
            <v>1</v>
          </cell>
        </row>
        <row r="2684">
          <cell r="CM2684" t="str">
            <v>312001_1_1</v>
          </cell>
          <cell r="CN2684" t="str">
            <v>Interest rate</v>
          </cell>
          <cell r="CO2684" t="str">
            <v>Official VaR</v>
          </cell>
          <cell r="CP2684">
            <v>1354996.0432811661</v>
          </cell>
          <cell r="CQ2684">
            <v>1</v>
          </cell>
          <cell r="CR2684">
            <v>1</v>
          </cell>
        </row>
        <row r="2685">
          <cell r="CM2685" t="str">
            <v>312001_3_1</v>
          </cell>
          <cell r="CN2685" t="str">
            <v>Equity (old)</v>
          </cell>
          <cell r="CO2685" t="str">
            <v>Official VaR</v>
          </cell>
          <cell r="CP2685">
            <v>0</v>
          </cell>
          <cell r="CQ2685">
            <v>3</v>
          </cell>
          <cell r="CR2685">
            <v>1</v>
          </cell>
        </row>
        <row r="2686">
          <cell r="CM2686" t="str">
            <v>312001_13_1</v>
          </cell>
          <cell r="CN2686" t="str">
            <v>Total equity</v>
          </cell>
          <cell r="CO2686" t="str">
            <v>Official VaR</v>
          </cell>
          <cell r="CP2686">
            <v>0</v>
          </cell>
          <cell r="CQ2686">
            <v>13</v>
          </cell>
          <cell r="CR2686">
            <v>1</v>
          </cell>
        </row>
        <row r="2687">
          <cell r="CM2687" t="str">
            <v>312001_16_1</v>
          </cell>
          <cell r="CN2687" t="str">
            <v>Total risk + EQopt</v>
          </cell>
          <cell r="CO2687" t="str">
            <v>Official VaR</v>
          </cell>
          <cell r="CP2687">
            <v>1552773.130901447</v>
          </cell>
          <cell r="CQ2687">
            <v>16</v>
          </cell>
          <cell r="CR2687">
            <v>1</v>
          </cell>
        </row>
        <row r="2688">
          <cell r="CM2688" t="str">
            <v>312001_30_1</v>
          </cell>
          <cell r="CN2688" t="str">
            <v>Total IR risk</v>
          </cell>
          <cell r="CO2688" t="str">
            <v>Official VaR</v>
          </cell>
          <cell r="CP2688">
            <v>1343865.7019094196</v>
          </cell>
          <cell r="CQ2688">
            <v>30</v>
          </cell>
          <cell r="CR2688">
            <v>1</v>
          </cell>
        </row>
        <row r="2689">
          <cell r="CM2689" t="str">
            <v>312001_46_1</v>
          </cell>
          <cell r="CN2689" t="str">
            <v>Eqt + options</v>
          </cell>
          <cell r="CO2689" t="str">
            <v>Official VaR</v>
          </cell>
          <cell r="CP2689">
            <v>0</v>
          </cell>
          <cell r="CQ2689">
            <v>46</v>
          </cell>
          <cell r="CR2689">
            <v>1</v>
          </cell>
        </row>
        <row r="2690">
          <cell r="CM2690" t="str">
            <v>312001_51_1</v>
          </cell>
          <cell r="CN2690" t="str">
            <v>INT Hist simu contr</v>
          </cell>
          <cell r="CO2690" t="str">
            <v>Official VaR</v>
          </cell>
          <cell r="CP2690">
            <v>1343865.7019094196</v>
          </cell>
          <cell r="CQ2690">
            <v>51</v>
          </cell>
          <cell r="CR2690">
            <v>1</v>
          </cell>
        </row>
        <row r="2691">
          <cell r="CM2691" t="str">
            <v>312001_74_1</v>
          </cell>
          <cell r="CN2691" t="str">
            <v>Credit Spread</v>
          </cell>
          <cell r="CO2691" t="str">
            <v>Official VaR</v>
          </cell>
          <cell r="CP2691">
            <v>1822355.744532547</v>
          </cell>
          <cell r="CQ2691">
            <v>74</v>
          </cell>
          <cell r="CR2691">
            <v>1</v>
          </cell>
        </row>
        <row r="2692">
          <cell r="CM2692" t="str">
            <v>312001_118_1</v>
          </cell>
          <cell r="CN2692" t="str">
            <v>FX risk incl options</v>
          </cell>
          <cell r="CO2692" t="str">
            <v>Official VaR</v>
          </cell>
          <cell r="CP2692">
            <v>115010.06190718825</v>
          </cell>
          <cell r="CQ2692">
            <v>118</v>
          </cell>
          <cell r="CR2692">
            <v>1</v>
          </cell>
        </row>
        <row r="2693">
          <cell r="CM2693" t="str">
            <v>312001_119_1</v>
          </cell>
          <cell r="CN2693" t="str">
            <v>FX risk - HS part</v>
          </cell>
          <cell r="CO2693" t="str">
            <v>Official VaR</v>
          </cell>
          <cell r="CP2693">
            <v>115010.06190718825</v>
          </cell>
          <cell r="CQ2693">
            <v>119</v>
          </cell>
          <cell r="CR2693">
            <v>1</v>
          </cell>
        </row>
        <row r="2694">
          <cell r="CM2694" t="str">
            <v>312001_133_1</v>
          </cell>
          <cell r="CN2694" t="str">
            <v>CS VaR Hist simu</v>
          </cell>
          <cell r="CO2694" t="str">
            <v>Official VaR</v>
          </cell>
          <cell r="CP2694">
            <v>1822355.744532547</v>
          </cell>
          <cell r="CQ2694">
            <v>133</v>
          </cell>
          <cell r="CR2694">
            <v>1</v>
          </cell>
        </row>
        <row r="2695">
          <cell r="CM2695" t="str">
            <v>312001_139_1</v>
          </cell>
          <cell r="CN2695" t="str">
            <v>FX risk - Lin appr</v>
          </cell>
          <cell r="CO2695" t="str">
            <v>Official VaR</v>
          </cell>
          <cell r="CP2695">
            <v>115010.06190718825</v>
          </cell>
          <cell r="CQ2695">
            <v>139</v>
          </cell>
          <cell r="CR2695">
            <v>1</v>
          </cell>
        </row>
        <row r="2696">
          <cell r="CM2696" t="str">
            <v>312001_242_1</v>
          </cell>
          <cell r="CN2696" t="str">
            <v>TOT HS part</v>
          </cell>
          <cell r="CO2696" t="str">
            <v>Official VaR</v>
          </cell>
          <cell r="CP2696">
            <v>1552773.130901447</v>
          </cell>
          <cell r="CQ2696">
            <v>242</v>
          </cell>
          <cell r="CR2696">
            <v>1</v>
          </cell>
        </row>
        <row r="2697">
          <cell r="CM2697" t="str">
            <v>312001_407_1</v>
          </cell>
          <cell r="CN2697" t="str">
            <v>Oil risk</v>
          </cell>
          <cell r="CO2697" t="str">
            <v>Official VaR</v>
          </cell>
          <cell r="CP2697">
            <v>0</v>
          </cell>
          <cell r="CQ2697">
            <v>407</v>
          </cell>
          <cell r="CR2697">
            <v>1</v>
          </cell>
        </row>
        <row r="2698">
          <cell r="CM2698" t="str">
            <v>312002_1_1</v>
          </cell>
          <cell r="CN2698" t="str">
            <v>Interest rate</v>
          </cell>
          <cell r="CO2698" t="str">
            <v>Official VaR</v>
          </cell>
          <cell r="CP2698">
            <v>737936.98273531953</v>
          </cell>
          <cell r="CQ2698">
            <v>1</v>
          </cell>
          <cell r="CR2698">
            <v>1</v>
          </cell>
        </row>
        <row r="2699">
          <cell r="CM2699" t="str">
            <v>312002_3_1</v>
          </cell>
          <cell r="CN2699" t="str">
            <v>Equity (old)</v>
          </cell>
          <cell r="CO2699" t="str">
            <v>Official VaR</v>
          </cell>
          <cell r="CP2699">
            <v>0</v>
          </cell>
          <cell r="CQ2699">
            <v>3</v>
          </cell>
          <cell r="CR2699">
            <v>1</v>
          </cell>
        </row>
        <row r="2700">
          <cell r="CM2700" t="str">
            <v>312002_13_1</v>
          </cell>
          <cell r="CN2700" t="str">
            <v>Total equity</v>
          </cell>
          <cell r="CO2700" t="str">
            <v>Official VaR</v>
          </cell>
          <cell r="CP2700">
            <v>0</v>
          </cell>
          <cell r="CQ2700">
            <v>13</v>
          </cell>
          <cell r="CR2700">
            <v>1</v>
          </cell>
        </row>
        <row r="2701">
          <cell r="CM2701" t="str">
            <v>312002_16_1</v>
          </cell>
          <cell r="CN2701" t="str">
            <v>Total risk + EQopt</v>
          </cell>
          <cell r="CO2701" t="str">
            <v>Official VaR</v>
          </cell>
          <cell r="CP2701">
            <v>729000.6210538384</v>
          </cell>
          <cell r="CQ2701">
            <v>16</v>
          </cell>
          <cell r="CR2701">
            <v>1</v>
          </cell>
        </row>
        <row r="2702">
          <cell r="CM2702" t="str">
            <v>312002_30_1</v>
          </cell>
          <cell r="CN2702" t="str">
            <v>Total IR risk</v>
          </cell>
          <cell r="CO2702" t="str">
            <v>Official VaR</v>
          </cell>
          <cell r="CP2702">
            <v>737936.98273531953</v>
          </cell>
          <cell r="CQ2702">
            <v>30</v>
          </cell>
          <cell r="CR2702">
            <v>1</v>
          </cell>
        </row>
        <row r="2703">
          <cell r="CM2703" t="str">
            <v>312002_46_1</v>
          </cell>
          <cell r="CN2703" t="str">
            <v>Eqt + options</v>
          </cell>
          <cell r="CO2703" t="str">
            <v>Official VaR</v>
          </cell>
          <cell r="CP2703">
            <v>0</v>
          </cell>
          <cell r="CQ2703">
            <v>46</v>
          </cell>
          <cell r="CR2703">
            <v>1</v>
          </cell>
        </row>
        <row r="2704">
          <cell r="CM2704" t="str">
            <v>312002_51_1</v>
          </cell>
          <cell r="CN2704" t="str">
            <v>INT Hist simu contr</v>
          </cell>
          <cell r="CO2704" t="str">
            <v>Official VaR</v>
          </cell>
          <cell r="CP2704">
            <v>737936.98273531953</v>
          </cell>
          <cell r="CQ2704">
            <v>51</v>
          </cell>
          <cell r="CR2704">
            <v>1</v>
          </cell>
        </row>
        <row r="2705">
          <cell r="CM2705" t="str">
            <v>312002_74_1</v>
          </cell>
          <cell r="CN2705" t="str">
            <v>Credit Spread</v>
          </cell>
          <cell r="CO2705" t="str">
            <v>Official VaR</v>
          </cell>
          <cell r="CP2705">
            <v>35097.313872824001</v>
          </cell>
          <cell r="CQ2705">
            <v>74</v>
          </cell>
          <cell r="CR2705">
            <v>1</v>
          </cell>
        </row>
        <row r="2706">
          <cell r="CM2706" t="str">
            <v>312002_118_1</v>
          </cell>
          <cell r="CN2706" t="str">
            <v>FX risk incl options</v>
          </cell>
          <cell r="CO2706" t="str">
            <v>Official VaR</v>
          </cell>
          <cell r="CP2706">
            <v>93217.575552359078</v>
          </cell>
          <cell r="CQ2706">
            <v>118</v>
          </cell>
          <cell r="CR2706">
            <v>1</v>
          </cell>
        </row>
        <row r="2707">
          <cell r="CM2707" t="str">
            <v>312002_119_1</v>
          </cell>
          <cell r="CN2707" t="str">
            <v>FX risk - HS part</v>
          </cell>
          <cell r="CO2707" t="str">
            <v>Official VaR</v>
          </cell>
          <cell r="CP2707">
            <v>93217.575552359078</v>
          </cell>
          <cell r="CQ2707">
            <v>119</v>
          </cell>
          <cell r="CR2707">
            <v>1</v>
          </cell>
        </row>
        <row r="2708">
          <cell r="CM2708" t="str">
            <v>312002_133_1</v>
          </cell>
          <cell r="CN2708" t="str">
            <v>CS VaR Hist simu</v>
          </cell>
          <cell r="CO2708" t="str">
            <v>Official VaR</v>
          </cell>
          <cell r="CP2708">
            <v>35097.313872824001</v>
          </cell>
          <cell r="CQ2708">
            <v>133</v>
          </cell>
          <cell r="CR2708">
            <v>1</v>
          </cell>
        </row>
        <row r="2709">
          <cell r="CM2709" t="str">
            <v>312002_139_1</v>
          </cell>
          <cell r="CN2709" t="str">
            <v>FX risk - Lin appr</v>
          </cell>
          <cell r="CO2709" t="str">
            <v>Official VaR</v>
          </cell>
          <cell r="CP2709">
            <v>93217.575552359078</v>
          </cell>
          <cell r="CQ2709">
            <v>139</v>
          </cell>
          <cell r="CR2709">
            <v>1</v>
          </cell>
        </row>
        <row r="2710">
          <cell r="CM2710" t="str">
            <v>312002_242_1</v>
          </cell>
          <cell r="CN2710" t="str">
            <v>TOT HS part</v>
          </cell>
          <cell r="CO2710" t="str">
            <v>Official VaR</v>
          </cell>
          <cell r="CP2710">
            <v>729000.6210538384</v>
          </cell>
          <cell r="CQ2710">
            <v>242</v>
          </cell>
          <cell r="CR2710">
            <v>1</v>
          </cell>
        </row>
        <row r="2711">
          <cell r="CM2711" t="str">
            <v>312002_407_1</v>
          </cell>
          <cell r="CN2711" t="str">
            <v>Oil risk</v>
          </cell>
          <cell r="CO2711" t="str">
            <v>Official VaR</v>
          </cell>
          <cell r="CP2711">
            <v>0</v>
          </cell>
          <cell r="CQ2711">
            <v>407</v>
          </cell>
          <cell r="CR2711">
            <v>1</v>
          </cell>
        </row>
        <row r="2712">
          <cell r="CM2712" t="str">
            <v>312003_1_1</v>
          </cell>
          <cell r="CN2712" t="str">
            <v>Interest rate</v>
          </cell>
          <cell r="CO2712" t="str">
            <v>Official VaR</v>
          </cell>
          <cell r="CP2712">
            <v>0</v>
          </cell>
          <cell r="CQ2712">
            <v>1</v>
          </cell>
          <cell r="CR2712">
            <v>1</v>
          </cell>
        </row>
        <row r="2713">
          <cell r="CM2713" t="str">
            <v>312003_3_1</v>
          </cell>
          <cell r="CN2713" t="str">
            <v>Equity (old)</v>
          </cell>
          <cell r="CO2713" t="str">
            <v>Official VaR</v>
          </cell>
          <cell r="CP2713">
            <v>0</v>
          </cell>
          <cell r="CQ2713">
            <v>3</v>
          </cell>
          <cell r="CR2713">
            <v>1</v>
          </cell>
        </row>
        <row r="2714">
          <cell r="CM2714" t="str">
            <v>312003_13_1</v>
          </cell>
          <cell r="CN2714" t="str">
            <v>Total equity</v>
          </cell>
          <cell r="CO2714" t="str">
            <v>Official VaR</v>
          </cell>
          <cell r="CP2714">
            <v>0</v>
          </cell>
          <cell r="CQ2714">
            <v>13</v>
          </cell>
          <cell r="CR2714">
            <v>1</v>
          </cell>
        </row>
        <row r="2715">
          <cell r="CM2715" t="str">
            <v>312003_16_1</v>
          </cell>
          <cell r="CN2715" t="str">
            <v>Total risk + EQopt</v>
          </cell>
          <cell r="CO2715" t="str">
            <v>Official VaR</v>
          </cell>
          <cell r="CP2715">
            <v>15499.943053940404</v>
          </cell>
          <cell r="CQ2715">
            <v>16</v>
          </cell>
          <cell r="CR2715">
            <v>1</v>
          </cell>
        </row>
        <row r="2716">
          <cell r="CM2716" t="str">
            <v>312003_30_1</v>
          </cell>
          <cell r="CN2716" t="str">
            <v>Total IR risk</v>
          </cell>
          <cell r="CO2716" t="str">
            <v>Official VaR</v>
          </cell>
          <cell r="CP2716">
            <v>0</v>
          </cell>
          <cell r="CQ2716">
            <v>30</v>
          </cell>
          <cell r="CR2716">
            <v>1</v>
          </cell>
        </row>
        <row r="2717">
          <cell r="CM2717" t="str">
            <v>312003_46_1</v>
          </cell>
          <cell r="CN2717" t="str">
            <v>Eqt + options</v>
          </cell>
          <cell r="CO2717" t="str">
            <v>Official VaR</v>
          </cell>
          <cell r="CP2717">
            <v>0</v>
          </cell>
          <cell r="CQ2717">
            <v>46</v>
          </cell>
          <cell r="CR2717">
            <v>1</v>
          </cell>
        </row>
        <row r="2718">
          <cell r="CM2718" t="str">
            <v>312003_51_1</v>
          </cell>
          <cell r="CN2718" t="str">
            <v>INT Hist simu contr</v>
          </cell>
          <cell r="CO2718" t="str">
            <v>Official VaR</v>
          </cell>
          <cell r="CP2718">
            <v>0</v>
          </cell>
          <cell r="CQ2718">
            <v>51</v>
          </cell>
          <cell r="CR2718">
            <v>1</v>
          </cell>
        </row>
        <row r="2719">
          <cell r="CM2719" t="str">
            <v>312003_74_1</v>
          </cell>
          <cell r="CN2719" t="str">
            <v>Credit Spread</v>
          </cell>
          <cell r="CO2719" t="str">
            <v>Official VaR</v>
          </cell>
          <cell r="CP2719">
            <v>0</v>
          </cell>
          <cell r="CQ2719">
            <v>74</v>
          </cell>
          <cell r="CR2719">
            <v>1</v>
          </cell>
        </row>
        <row r="2720">
          <cell r="CM2720" t="str">
            <v>312003_118_1</v>
          </cell>
          <cell r="CN2720" t="str">
            <v>FX risk incl options</v>
          </cell>
          <cell r="CO2720" t="str">
            <v>Official VaR</v>
          </cell>
          <cell r="CP2720">
            <v>15499.943053940404</v>
          </cell>
          <cell r="CQ2720">
            <v>118</v>
          </cell>
          <cell r="CR2720">
            <v>1</v>
          </cell>
        </row>
        <row r="2721">
          <cell r="CM2721" t="str">
            <v>312003_119_1</v>
          </cell>
          <cell r="CN2721" t="str">
            <v>FX risk - HS part</v>
          </cell>
          <cell r="CO2721" t="str">
            <v>Official VaR</v>
          </cell>
          <cell r="CP2721">
            <v>15499.943053940404</v>
          </cell>
          <cell r="CQ2721">
            <v>119</v>
          </cell>
          <cell r="CR2721">
            <v>1</v>
          </cell>
        </row>
        <row r="2722">
          <cell r="CM2722" t="str">
            <v>312003_133_1</v>
          </cell>
          <cell r="CN2722" t="str">
            <v>CS VaR Hist simu</v>
          </cell>
          <cell r="CO2722" t="str">
            <v>Official VaR</v>
          </cell>
          <cell r="CP2722">
            <v>0</v>
          </cell>
          <cell r="CQ2722">
            <v>133</v>
          </cell>
          <cell r="CR2722">
            <v>1</v>
          </cell>
        </row>
        <row r="2723">
          <cell r="CM2723" t="str">
            <v>312003_139_1</v>
          </cell>
          <cell r="CN2723" t="str">
            <v>FX risk - Lin appr</v>
          </cell>
          <cell r="CO2723" t="str">
            <v>Official VaR</v>
          </cell>
          <cell r="CP2723">
            <v>15499.943053940404</v>
          </cell>
          <cell r="CQ2723">
            <v>139</v>
          </cell>
          <cell r="CR2723">
            <v>1</v>
          </cell>
        </row>
        <row r="2724">
          <cell r="CM2724" t="str">
            <v>312003_242_1</v>
          </cell>
          <cell r="CN2724" t="str">
            <v>TOT HS part</v>
          </cell>
          <cell r="CO2724" t="str">
            <v>Official VaR</v>
          </cell>
          <cell r="CP2724">
            <v>15499.943053940404</v>
          </cell>
          <cell r="CQ2724">
            <v>242</v>
          </cell>
          <cell r="CR2724">
            <v>1</v>
          </cell>
        </row>
        <row r="2725">
          <cell r="CM2725" t="str">
            <v>312003_407_1</v>
          </cell>
          <cell r="CN2725" t="str">
            <v>Oil risk</v>
          </cell>
          <cell r="CO2725" t="str">
            <v>Official VaR</v>
          </cell>
          <cell r="CP2725">
            <v>0</v>
          </cell>
          <cell r="CQ2725">
            <v>407</v>
          </cell>
          <cell r="CR2725">
            <v>1</v>
          </cell>
        </row>
        <row r="2726">
          <cell r="CM2726" t="str">
            <v>312004_1_1</v>
          </cell>
          <cell r="CN2726" t="str">
            <v>Interest rate</v>
          </cell>
          <cell r="CO2726" t="str">
            <v>Official VaR</v>
          </cell>
          <cell r="CP2726">
            <v>1062738.231066393</v>
          </cell>
          <cell r="CQ2726">
            <v>1</v>
          </cell>
          <cell r="CR2726">
            <v>1</v>
          </cell>
        </row>
        <row r="2727">
          <cell r="CM2727" t="str">
            <v>312004_3_1</v>
          </cell>
          <cell r="CN2727" t="str">
            <v>Equity (old)</v>
          </cell>
          <cell r="CO2727" t="str">
            <v>Official VaR</v>
          </cell>
          <cell r="CP2727">
            <v>0</v>
          </cell>
          <cell r="CQ2727">
            <v>3</v>
          </cell>
          <cell r="CR2727">
            <v>1</v>
          </cell>
        </row>
        <row r="2728">
          <cell r="CM2728" t="str">
            <v>312004_13_1</v>
          </cell>
          <cell r="CN2728" t="str">
            <v>Total equity</v>
          </cell>
          <cell r="CO2728" t="str">
            <v>Official VaR</v>
          </cell>
          <cell r="CP2728">
            <v>0</v>
          </cell>
          <cell r="CQ2728">
            <v>13</v>
          </cell>
          <cell r="CR2728">
            <v>1</v>
          </cell>
        </row>
        <row r="2729">
          <cell r="CM2729" t="str">
            <v>312004_16_1</v>
          </cell>
          <cell r="CN2729" t="str">
            <v>Total risk + EQopt</v>
          </cell>
          <cell r="CO2729" t="str">
            <v>Official VaR</v>
          </cell>
          <cell r="CP2729">
            <v>1111439.0356942862</v>
          </cell>
          <cell r="CQ2729">
            <v>16</v>
          </cell>
          <cell r="CR2729">
            <v>1</v>
          </cell>
        </row>
        <row r="2730">
          <cell r="CM2730" t="str">
            <v>312004_30_1</v>
          </cell>
          <cell r="CN2730" t="str">
            <v>Total IR risk</v>
          </cell>
          <cell r="CO2730" t="str">
            <v>Official VaR</v>
          </cell>
          <cell r="CP2730">
            <v>1069395.9277104472</v>
          </cell>
          <cell r="CQ2730">
            <v>30</v>
          </cell>
          <cell r="CR2730">
            <v>1</v>
          </cell>
        </row>
        <row r="2731">
          <cell r="CM2731" t="str">
            <v>312004_46_1</v>
          </cell>
          <cell r="CN2731" t="str">
            <v>Eqt + options</v>
          </cell>
          <cell r="CO2731" t="str">
            <v>Official VaR</v>
          </cell>
          <cell r="CP2731">
            <v>0</v>
          </cell>
          <cell r="CQ2731">
            <v>46</v>
          </cell>
          <cell r="CR2731">
            <v>1</v>
          </cell>
        </row>
        <row r="2732">
          <cell r="CM2732" t="str">
            <v>312004_51_1</v>
          </cell>
          <cell r="CN2732" t="str">
            <v>INT Hist simu contr</v>
          </cell>
          <cell r="CO2732" t="str">
            <v>Official VaR</v>
          </cell>
          <cell r="CP2732">
            <v>1069395.9277104472</v>
          </cell>
          <cell r="CQ2732">
            <v>51</v>
          </cell>
          <cell r="CR2732">
            <v>1</v>
          </cell>
        </row>
        <row r="2733">
          <cell r="CM2733" t="str">
            <v>312004_74_1</v>
          </cell>
          <cell r="CN2733" t="str">
            <v>Credit Spread</v>
          </cell>
          <cell r="CO2733" t="str">
            <v>Official VaR</v>
          </cell>
          <cell r="CP2733">
            <v>0</v>
          </cell>
          <cell r="CQ2733">
            <v>74</v>
          </cell>
          <cell r="CR2733">
            <v>1</v>
          </cell>
        </row>
        <row r="2734">
          <cell r="CM2734" t="str">
            <v>312004_118_1</v>
          </cell>
          <cell r="CN2734" t="str">
            <v>FX risk incl options</v>
          </cell>
          <cell r="CO2734" t="str">
            <v>Official VaR</v>
          </cell>
          <cell r="CP2734">
            <v>260844.25245278719</v>
          </cell>
          <cell r="CQ2734">
            <v>118</v>
          </cell>
          <cell r="CR2734">
            <v>1</v>
          </cell>
        </row>
        <row r="2735">
          <cell r="CM2735" t="str">
            <v>312004_119_1</v>
          </cell>
          <cell r="CN2735" t="str">
            <v>FX risk - HS part</v>
          </cell>
          <cell r="CO2735" t="str">
            <v>Official VaR</v>
          </cell>
          <cell r="CP2735">
            <v>260844.25245278719</v>
          </cell>
          <cell r="CQ2735">
            <v>119</v>
          </cell>
          <cell r="CR2735">
            <v>1</v>
          </cell>
        </row>
        <row r="2736">
          <cell r="CM2736" t="str">
            <v>312004_133_1</v>
          </cell>
          <cell r="CN2736" t="str">
            <v>CS VaR Hist simu</v>
          </cell>
          <cell r="CO2736" t="str">
            <v>Official VaR</v>
          </cell>
          <cell r="CP2736">
            <v>0</v>
          </cell>
          <cell r="CQ2736">
            <v>133</v>
          </cell>
          <cell r="CR2736">
            <v>1</v>
          </cell>
        </row>
        <row r="2737">
          <cell r="CM2737" t="str">
            <v>312004_139_1</v>
          </cell>
          <cell r="CN2737" t="str">
            <v>FX risk - Lin appr</v>
          </cell>
          <cell r="CO2737" t="str">
            <v>Official VaR</v>
          </cell>
          <cell r="CP2737">
            <v>260844.25245278719</v>
          </cell>
          <cell r="CQ2737">
            <v>139</v>
          </cell>
          <cell r="CR2737">
            <v>1</v>
          </cell>
        </row>
        <row r="2738">
          <cell r="CM2738" t="str">
            <v>312004_242_1</v>
          </cell>
          <cell r="CN2738" t="str">
            <v>TOT HS part</v>
          </cell>
          <cell r="CO2738" t="str">
            <v>Official VaR</v>
          </cell>
          <cell r="CP2738">
            <v>1111439.0356942862</v>
          </cell>
          <cell r="CQ2738">
            <v>242</v>
          </cell>
          <cell r="CR2738">
            <v>1</v>
          </cell>
        </row>
        <row r="2739">
          <cell r="CM2739" t="str">
            <v>312004_407_1</v>
          </cell>
          <cell r="CN2739" t="str">
            <v>Oil risk</v>
          </cell>
          <cell r="CO2739" t="str">
            <v>Official VaR</v>
          </cell>
          <cell r="CP2739">
            <v>0</v>
          </cell>
          <cell r="CQ2739">
            <v>407</v>
          </cell>
          <cell r="CR2739">
            <v>1</v>
          </cell>
        </row>
        <row r="2740">
          <cell r="CM2740" t="str">
            <v>312005_1_1</v>
          </cell>
          <cell r="CN2740" t="str">
            <v>Interest rate</v>
          </cell>
          <cell r="CO2740" t="str">
            <v>Official VaR</v>
          </cell>
          <cell r="CP2740">
            <v>0</v>
          </cell>
          <cell r="CQ2740">
            <v>1</v>
          </cell>
          <cell r="CR2740">
            <v>1</v>
          </cell>
        </row>
        <row r="2741">
          <cell r="CM2741" t="str">
            <v>312005_3_1</v>
          </cell>
          <cell r="CN2741" t="str">
            <v>Equity (old)</v>
          </cell>
          <cell r="CO2741" t="str">
            <v>Official VaR</v>
          </cell>
          <cell r="CP2741">
            <v>0</v>
          </cell>
          <cell r="CQ2741">
            <v>3</v>
          </cell>
          <cell r="CR2741">
            <v>1</v>
          </cell>
        </row>
        <row r="2742">
          <cell r="CM2742" t="str">
            <v>312005_13_1</v>
          </cell>
          <cell r="CN2742" t="str">
            <v>Total equity</v>
          </cell>
          <cell r="CO2742" t="str">
            <v>Official VaR</v>
          </cell>
          <cell r="CP2742">
            <v>0</v>
          </cell>
          <cell r="CQ2742">
            <v>13</v>
          </cell>
          <cell r="CR2742">
            <v>1</v>
          </cell>
        </row>
        <row r="2743">
          <cell r="CM2743" t="str">
            <v>312005_16_1</v>
          </cell>
          <cell r="CN2743" t="str">
            <v>Total risk + EQopt</v>
          </cell>
          <cell r="CO2743" t="str">
            <v>Official VaR</v>
          </cell>
          <cell r="CP2743">
            <v>0.94390798130189146</v>
          </cell>
          <cell r="CQ2743">
            <v>16</v>
          </cell>
          <cell r="CR2743">
            <v>1</v>
          </cell>
        </row>
        <row r="2744">
          <cell r="CM2744" t="str">
            <v>312005_30_1</v>
          </cell>
          <cell r="CN2744" t="str">
            <v>Total IR risk</v>
          </cell>
          <cell r="CO2744" t="str">
            <v>Official VaR</v>
          </cell>
          <cell r="CP2744">
            <v>0</v>
          </cell>
          <cell r="CQ2744">
            <v>30</v>
          </cell>
          <cell r="CR2744">
            <v>1</v>
          </cell>
        </row>
        <row r="2745">
          <cell r="CM2745" t="str">
            <v>312005_46_1</v>
          </cell>
          <cell r="CN2745" t="str">
            <v>Eqt + options</v>
          </cell>
          <cell r="CO2745" t="str">
            <v>Official VaR</v>
          </cell>
          <cell r="CP2745">
            <v>0</v>
          </cell>
          <cell r="CQ2745">
            <v>46</v>
          </cell>
          <cell r="CR2745">
            <v>1</v>
          </cell>
        </row>
        <row r="2746">
          <cell r="CM2746" t="str">
            <v>312005_51_1</v>
          </cell>
          <cell r="CN2746" t="str">
            <v>INT Hist simu contr</v>
          </cell>
          <cell r="CO2746" t="str">
            <v>Official VaR</v>
          </cell>
          <cell r="CP2746">
            <v>0</v>
          </cell>
          <cell r="CQ2746">
            <v>51</v>
          </cell>
          <cell r="CR2746">
            <v>1</v>
          </cell>
        </row>
        <row r="2747">
          <cell r="CM2747" t="str">
            <v>312005_74_1</v>
          </cell>
          <cell r="CN2747" t="str">
            <v>Credit Spread</v>
          </cell>
          <cell r="CO2747" t="str">
            <v>Official VaR</v>
          </cell>
          <cell r="CP2747">
            <v>0</v>
          </cell>
          <cell r="CQ2747">
            <v>74</v>
          </cell>
          <cell r="CR2747">
            <v>1</v>
          </cell>
        </row>
        <row r="2748">
          <cell r="CM2748" t="str">
            <v>312005_118_1</v>
          </cell>
          <cell r="CN2748" t="str">
            <v>FX risk incl options</v>
          </cell>
          <cell r="CO2748" t="str">
            <v>Official VaR</v>
          </cell>
          <cell r="CP2748">
            <v>0.94390798130189146</v>
          </cell>
          <cell r="CQ2748">
            <v>118</v>
          </cell>
          <cell r="CR2748">
            <v>1</v>
          </cell>
        </row>
        <row r="2749">
          <cell r="CM2749" t="str">
            <v>312005_119_1</v>
          </cell>
          <cell r="CN2749" t="str">
            <v>FX risk - HS part</v>
          </cell>
          <cell r="CO2749" t="str">
            <v>Official VaR</v>
          </cell>
          <cell r="CP2749">
            <v>0.94390798130189146</v>
          </cell>
          <cell r="CQ2749">
            <v>119</v>
          </cell>
          <cell r="CR2749">
            <v>1</v>
          </cell>
        </row>
        <row r="2750">
          <cell r="CM2750" t="str">
            <v>312005_133_1</v>
          </cell>
          <cell r="CN2750" t="str">
            <v>CS VaR Hist simu</v>
          </cell>
          <cell r="CO2750" t="str">
            <v>Official VaR</v>
          </cell>
          <cell r="CP2750">
            <v>0</v>
          </cell>
          <cell r="CQ2750">
            <v>133</v>
          </cell>
          <cell r="CR2750">
            <v>1</v>
          </cell>
        </row>
        <row r="2751">
          <cell r="CM2751" t="str">
            <v>312005_139_1</v>
          </cell>
          <cell r="CN2751" t="str">
            <v>FX risk - Lin appr</v>
          </cell>
          <cell r="CO2751" t="str">
            <v>Official VaR</v>
          </cell>
          <cell r="CP2751">
            <v>0.94390798130189146</v>
          </cell>
          <cell r="CQ2751">
            <v>139</v>
          </cell>
          <cell r="CR2751">
            <v>1</v>
          </cell>
        </row>
        <row r="2752">
          <cell r="CM2752" t="str">
            <v>312005_242_1</v>
          </cell>
          <cell r="CN2752" t="str">
            <v>TOT HS part</v>
          </cell>
          <cell r="CO2752" t="str">
            <v>Official VaR</v>
          </cell>
          <cell r="CP2752">
            <v>0.94390798130189146</v>
          </cell>
          <cell r="CQ2752">
            <v>242</v>
          </cell>
          <cell r="CR2752">
            <v>1</v>
          </cell>
        </row>
        <row r="2753">
          <cell r="CM2753" t="str">
            <v>312005_407_1</v>
          </cell>
          <cell r="CN2753" t="str">
            <v>Oil risk</v>
          </cell>
          <cell r="CO2753" t="str">
            <v>Official VaR</v>
          </cell>
          <cell r="CP2753">
            <v>0</v>
          </cell>
          <cell r="CQ2753">
            <v>407</v>
          </cell>
          <cell r="CR2753">
            <v>1</v>
          </cell>
        </row>
        <row r="2754">
          <cell r="CM2754" t="str">
            <v>312006_1_1</v>
          </cell>
          <cell r="CN2754" t="str">
            <v>Interest rate</v>
          </cell>
          <cell r="CO2754" t="str">
            <v>Official VaR</v>
          </cell>
          <cell r="CP2754">
            <v>2532738.6647469527</v>
          </cell>
          <cell r="CQ2754">
            <v>1</v>
          </cell>
          <cell r="CR2754">
            <v>1</v>
          </cell>
        </row>
        <row r="2755">
          <cell r="CM2755" t="str">
            <v>312006_3_1</v>
          </cell>
          <cell r="CN2755" t="str">
            <v>Equity (old)</v>
          </cell>
          <cell r="CO2755" t="str">
            <v>Official VaR</v>
          </cell>
          <cell r="CP2755">
            <v>0</v>
          </cell>
          <cell r="CQ2755">
            <v>3</v>
          </cell>
          <cell r="CR2755">
            <v>1</v>
          </cell>
        </row>
        <row r="2756">
          <cell r="CM2756" t="str">
            <v>312006_13_1</v>
          </cell>
          <cell r="CN2756" t="str">
            <v>Total equity</v>
          </cell>
          <cell r="CO2756" t="str">
            <v>Official VaR</v>
          </cell>
          <cell r="CP2756">
            <v>0</v>
          </cell>
          <cell r="CQ2756">
            <v>13</v>
          </cell>
          <cell r="CR2756">
            <v>1</v>
          </cell>
        </row>
        <row r="2757">
          <cell r="CM2757" t="str">
            <v>312006_16_1</v>
          </cell>
          <cell r="CN2757" t="str">
            <v>Total risk + EQopt</v>
          </cell>
          <cell r="CO2757" t="str">
            <v>Official VaR</v>
          </cell>
          <cell r="CP2757">
            <v>2995327.7325818813</v>
          </cell>
          <cell r="CQ2757">
            <v>16</v>
          </cell>
          <cell r="CR2757">
            <v>1</v>
          </cell>
        </row>
        <row r="2758">
          <cell r="CM2758" t="str">
            <v>312006_30_1</v>
          </cell>
          <cell r="CN2758" t="str">
            <v>Total IR risk</v>
          </cell>
          <cell r="CO2758" t="str">
            <v>Official VaR</v>
          </cell>
          <cell r="CP2758">
            <v>2645013.234557332</v>
          </cell>
          <cell r="CQ2758">
            <v>30</v>
          </cell>
          <cell r="CR2758">
            <v>1</v>
          </cell>
        </row>
        <row r="2759">
          <cell r="CM2759" t="str">
            <v>312006_46_1</v>
          </cell>
          <cell r="CN2759" t="str">
            <v>Eqt + options</v>
          </cell>
          <cell r="CO2759" t="str">
            <v>Official VaR</v>
          </cell>
          <cell r="CP2759">
            <v>0</v>
          </cell>
          <cell r="CQ2759">
            <v>46</v>
          </cell>
          <cell r="CR2759">
            <v>1</v>
          </cell>
        </row>
        <row r="2760">
          <cell r="CM2760" t="str">
            <v>312006_51_1</v>
          </cell>
          <cell r="CN2760" t="str">
            <v>INT Hist simu contr</v>
          </cell>
          <cell r="CO2760" t="str">
            <v>Official VaR</v>
          </cell>
          <cell r="CP2760">
            <v>2645013.234557332</v>
          </cell>
          <cell r="CQ2760">
            <v>51</v>
          </cell>
          <cell r="CR2760">
            <v>1</v>
          </cell>
        </row>
        <row r="2761">
          <cell r="CM2761" t="str">
            <v>312006_74_1</v>
          </cell>
          <cell r="CN2761" t="str">
            <v>Credit Spread</v>
          </cell>
          <cell r="CO2761" t="str">
            <v>Official VaR</v>
          </cell>
          <cell r="CP2761">
            <v>0</v>
          </cell>
          <cell r="CQ2761">
            <v>74</v>
          </cell>
          <cell r="CR2761">
            <v>1</v>
          </cell>
        </row>
        <row r="2762">
          <cell r="CM2762" t="str">
            <v>312006_118_1</v>
          </cell>
          <cell r="CN2762" t="str">
            <v>FX risk incl options</v>
          </cell>
          <cell r="CO2762" t="str">
            <v>Official VaR</v>
          </cell>
          <cell r="CP2762">
            <v>1026996.895860858</v>
          </cell>
          <cell r="CQ2762">
            <v>118</v>
          </cell>
          <cell r="CR2762">
            <v>1</v>
          </cell>
        </row>
        <row r="2763">
          <cell r="CM2763" t="str">
            <v>312006_119_1</v>
          </cell>
          <cell r="CN2763" t="str">
            <v>FX risk - HS part</v>
          </cell>
          <cell r="CO2763" t="str">
            <v>Official VaR</v>
          </cell>
          <cell r="CP2763">
            <v>1026996.895860858</v>
          </cell>
          <cell r="CQ2763">
            <v>119</v>
          </cell>
          <cell r="CR2763">
            <v>1</v>
          </cell>
        </row>
        <row r="2764">
          <cell r="CM2764" t="str">
            <v>312006_133_1</v>
          </cell>
          <cell r="CN2764" t="str">
            <v>CS VaR Hist simu</v>
          </cell>
          <cell r="CO2764" t="str">
            <v>Official VaR</v>
          </cell>
          <cell r="CP2764">
            <v>0</v>
          </cell>
          <cell r="CQ2764">
            <v>133</v>
          </cell>
          <cell r="CR2764">
            <v>1</v>
          </cell>
        </row>
        <row r="2765">
          <cell r="CM2765" t="str">
            <v>312006_139_1</v>
          </cell>
          <cell r="CN2765" t="str">
            <v>FX risk - Lin appr</v>
          </cell>
          <cell r="CO2765" t="str">
            <v>Official VaR</v>
          </cell>
          <cell r="CP2765">
            <v>1026996.895860858</v>
          </cell>
          <cell r="CQ2765">
            <v>139</v>
          </cell>
          <cell r="CR2765">
            <v>1</v>
          </cell>
        </row>
        <row r="2766">
          <cell r="CM2766" t="str">
            <v>312006_242_1</v>
          </cell>
          <cell r="CN2766" t="str">
            <v>TOT HS part</v>
          </cell>
          <cell r="CO2766" t="str">
            <v>Official VaR</v>
          </cell>
          <cell r="CP2766">
            <v>2995327.7325818813</v>
          </cell>
          <cell r="CQ2766">
            <v>242</v>
          </cell>
          <cell r="CR2766">
            <v>1</v>
          </cell>
        </row>
        <row r="2767">
          <cell r="CM2767" t="str">
            <v>312006_407_1</v>
          </cell>
          <cell r="CN2767" t="str">
            <v>Oil risk</v>
          </cell>
          <cell r="CO2767" t="str">
            <v>Official VaR</v>
          </cell>
          <cell r="CP2767">
            <v>0</v>
          </cell>
          <cell r="CQ2767">
            <v>407</v>
          </cell>
          <cell r="CR2767">
            <v>1</v>
          </cell>
        </row>
        <row r="2768">
          <cell r="CM2768" t="str">
            <v>312007_1_1</v>
          </cell>
          <cell r="CN2768" t="str">
            <v>Interest rate</v>
          </cell>
          <cell r="CO2768" t="str">
            <v>Official VaR</v>
          </cell>
          <cell r="CP2768">
            <v>0</v>
          </cell>
          <cell r="CQ2768">
            <v>1</v>
          </cell>
          <cell r="CR2768">
            <v>1</v>
          </cell>
        </row>
        <row r="2769">
          <cell r="CM2769" t="str">
            <v>312007_3_1</v>
          </cell>
          <cell r="CN2769" t="str">
            <v>Equity (old)</v>
          </cell>
          <cell r="CO2769" t="str">
            <v>Official VaR</v>
          </cell>
          <cell r="CP2769">
            <v>0</v>
          </cell>
          <cell r="CQ2769">
            <v>3</v>
          </cell>
          <cell r="CR2769">
            <v>1</v>
          </cell>
        </row>
        <row r="2770">
          <cell r="CM2770" t="str">
            <v>312007_13_1</v>
          </cell>
          <cell r="CN2770" t="str">
            <v>Total equity</v>
          </cell>
          <cell r="CO2770" t="str">
            <v>Official VaR</v>
          </cell>
          <cell r="CP2770">
            <v>0</v>
          </cell>
          <cell r="CQ2770">
            <v>13</v>
          </cell>
          <cell r="CR2770">
            <v>1</v>
          </cell>
        </row>
        <row r="2771">
          <cell r="CM2771" t="str">
            <v>312007_16_1</v>
          </cell>
          <cell r="CN2771" t="str">
            <v>Total risk + EQopt</v>
          </cell>
          <cell r="CO2771" t="str">
            <v>Official VaR</v>
          </cell>
          <cell r="CP2771">
            <v>1.0646334789233543E-38</v>
          </cell>
          <cell r="CQ2771">
            <v>16</v>
          </cell>
          <cell r="CR2771">
            <v>1</v>
          </cell>
        </row>
        <row r="2772">
          <cell r="CM2772" t="str">
            <v>312007_30_1</v>
          </cell>
          <cell r="CN2772" t="str">
            <v>Total IR risk</v>
          </cell>
          <cell r="CO2772" t="str">
            <v>Official VaR</v>
          </cell>
          <cell r="CP2772">
            <v>0</v>
          </cell>
          <cell r="CQ2772">
            <v>30</v>
          </cell>
          <cell r="CR2772">
            <v>1</v>
          </cell>
        </row>
        <row r="2773">
          <cell r="CM2773" t="str">
            <v>312007_46_1</v>
          </cell>
          <cell r="CN2773" t="str">
            <v>Eqt + options</v>
          </cell>
          <cell r="CO2773" t="str">
            <v>Official VaR</v>
          </cell>
          <cell r="CP2773">
            <v>0</v>
          </cell>
          <cell r="CQ2773">
            <v>46</v>
          </cell>
          <cell r="CR2773">
            <v>1</v>
          </cell>
        </row>
        <row r="2774">
          <cell r="CM2774" t="str">
            <v>312007_51_1</v>
          </cell>
          <cell r="CN2774" t="str">
            <v>INT Hist simu contr</v>
          </cell>
          <cell r="CO2774" t="str">
            <v>Official VaR</v>
          </cell>
          <cell r="CP2774">
            <v>0</v>
          </cell>
          <cell r="CQ2774">
            <v>51</v>
          </cell>
          <cell r="CR2774">
            <v>1</v>
          </cell>
        </row>
        <row r="2775">
          <cell r="CM2775" t="str">
            <v>312007_74_1</v>
          </cell>
          <cell r="CN2775" t="str">
            <v>Credit Spread</v>
          </cell>
          <cell r="CO2775" t="str">
            <v>Official VaR</v>
          </cell>
          <cell r="CP2775">
            <v>0</v>
          </cell>
          <cell r="CQ2775">
            <v>74</v>
          </cell>
          <cell r="CR2775">
            <v>1</v>
          </cell>
        </row>
        <row r="2776">
          <cell r="CM2776" t="str">
            <v>312007_118_1</v>
          </cell>
          <cell r="CN2776" t="str">
            <v>FX risk incl options</v>
          </cell>
          <cell r="CO2776" t="str">
            <v>Official VaR</v>
          </cell>
          <cell r="CP2776">
            <v>1.0646334789233543E-38</v>
          </cell>
          <cell r="CQ2776">
            <v>118</v>
          </cell>
          <cell r="CR2776">
            <v>1</v>
          </cell>
        </row>
        <row r="2777">
          <cell r="CM2777" t="str">
            <v>312007_119_1</v>
          </cell>
          <cell r="CN2777" t="str">
            <v>FX risk - HS part</v>
          </cell>
          <cell r="CO2777" t="str">
            <v>Official VaR</v>
          </cell>
          <cell r="CP2777">
            <v>1.0646334789233543E-38</v>
          </cell>
          <cell r="CQ2777">
            <v>119</v>
          </cell>
          <cell r="CR2777">
            <v>1</v>
          </cell>
        </row>
        <row r="2778">
          <cell r="CM2778" t="str">
            <v>312007_133_1</v>
          </cell>
          <cell r="CN2778" t="str">
            <v>CS VaR Hist simu</v>
          </cell>
          <cell r="CO2778" t="str">
            <v>Official VaR</v>
          </cell>
          <cell r="CP2778">
            <v>0</v>
          </cell>
          <cell r="CQ2778">
            <v>133</v>
          </cell>
          <cell r="CR2778">
            <v>1</v>
          </cell>
        </row>
        <row r="2779">
          <cell r="CM2779" t="str">
            <v>312007_139_1</v>
          </cell>
          <cell r="CN2779" t="str">
            <v>FX risk - Lin appr</v>
          </cell>
          <cell r="CO2779" t="str">
            <v>Official VaR</v>
          </cell>
          <cell r="CP2779">
            <v>1.0646334789233543E-38</v>
          </cell>
          <cell r="CQ2779">
            <v>139</v>
          </cell>
          <cell r="CR2779">
            <v>1</v>
          </cell>
        </row>
        <row r="2780">
          <cell r="CM2780" t="str">
            <v>312007_242_1</v>
          </cell>
          <cell r="CN2780" t="str">
            <v>TOT HS part</v>
          </cell>
          <cell r="CO2780" t="str">
            <v>Official VaR</v>
          </cell>
          <cell r="CP2780">
            <v>1.0646334789233543E-38</v>
          </cell>
          <cell r="CQ2780">
            <v>242</v>
          </cell>
          <cell r="CR2780">
            <v>1</v>
          </cell>
        </row>
        <row r="2781">
          <cell r="CM2781" t="str">
            <v>312007_407_1</v>
          </cell>
          <cell r="CN2781" t="str">
            <v>Oil risk</v>
          </cell>
          <cell r="CO2781" t="str">
            <v>Official VaR</v>
          </cell>
          <cell r="CP2781">
            <v>0</v>
          </cell>
          <cell r="CQ2781">
            <v>407</v>
          </cell>
          <cell r="CR2781">
            <v>1</v>
          </cell>
        </row>
        <row r="2782">
          <cell r="CM2782" t="str">
            <v>312008_1_1</v>
          </cell>
          <cell r="CN2782" t="str">
            <v>Interest rate</v>
          </cell>
          <cell r="CO2782" t="str">
            <v>Official VaR</v>
          </cell>
          <cell r="CP2782">
            <v>0</v>
          </cell>
          <cell r="CQ2782">
            <v>1</v>
          </cell>
          <cell r="CR2782">
            <v>1</v>
          </cell>
        </row>
        <row r="2783">
          <cell r="CM2783" t="str">
            <v>312008_3_1</v>
          </cell>
          <cell r="CN2783" t="str">
            <v>Equity (old)</v>
          </cell>
          <cell r="CO2783" t="str">
            <v>Official VaR</v>
          </cell>
          <cell r="CP2783">
            <v>0</v>
          </cell>
          <cell r="CQ2783">
            <v>3</v>
          </cell>
          <cell r="CR2783">
            <v>1</v>
          </cell>
        </row>
        <row r="2784">
          <cell r="CM2784" t="str">
            <v>312008_13_1</v>
          </cell>
          <cell r="CN2784" t="str">
            <v>Total equity</v>
          </cell>
          <cell r="CO2784" t="str">
            <v>Official VaR</v>
          </cell>
          <cell r="CP2784">
            <v>0</v>
          </cell>
          <cell r="CQ2784">
            <v>13</v>
          </cell>
          <cell r="CR2784">
            <v>1</v>
          </cell>
        </row>
        <row r="2785">
          <cell r="CM2785" t="str">
            <v>312008_16_1</v>
          </cell>
          <cell r="CN2785" t="str">
            <v>Total risk + EQopt</v>
          </cell>
          <cell r="CO2785" t="str">
            <v>Official VaR</v>
          </cell>
          <cell r="CP2785">
            <v>3946.9220081411549</v>
          </cell>
          <cell r="CQ2785">
            <v>16</v>
          </cell>
          <cell r="CR2785">
            <v>1</v>
          </cell>
        </row>
        <row r="2786">
          <cell r="CM2786" t="str">
            <v>312008_30_1</v>
          </cell>
          <cell r="CN2786" t="str">
            <v>Total IR risk</v>
          </cell>
          <cell r="CO2786" t="str">
            <v>Official VaR</v>
          </cell>
          <cell r="CP2786">
            <v>0</v>
          </cell>
          <cell r="CQ2786">
            <v>30</v>
          </cell>
          <cell r="CR2786">
            <v>1</v>
          </cell>
        </row>
        <row r="2787">
          <cell r="CM2787" t="str">
            <v>312008_46_1</v>
          </cell>
          <cell r="CN2787" t="str">
            <v>Eqt + options</v>
          </cell>
          <cell r="CO2787" t="str">
            <v>Official VaR</v>
          </cell>
          <cell r="CP2787">
            <v>0</v>
          </cell>
          <cell r="CQ2787">
            <v>46</v>
          </cell>
          <cell r="CR2787">
            <v>1</v>
          </cell>
        </row>
        <row r="2788">
          <cell r="CM2788" t="str">
            <v>312008_51_1</v>
          </cell>
          <cell r="CN2788" t="str">
            <v>INT Hist simu contr</v>
          </cell>
          <cell r="CO2788" t="str">
            <v>Official VaR</v>
          </cell>
          <cell r="CP2788">
            <v>0</v>
          </cell>
          <cell r="CQ2788">
            <v>51</v>
          </cell>
          <cell r="CR2788">
            <v>1</v>
          </cell>
        </row>
        <row r="2789">
          <cell r="CM2789" t="str">
            <v>312008_74_1</v>
          </cell>
          <cell r="CN2789" t="str">
            <v>Credit Spread</v>
          </cell>
          <cell r="CO2789" t="str">
            <v>Official VaR</v>
          </cell>
          <cell r="CP2789">
            <v>0</v>
          </cell>
          <cell r="CQ2789">
            <v>74</v>
          </cell>
          <cell r="CR2789">
            <v>1</v>
          </cell>
        </row>
        <row r="2790">
          <cell r="CM2790" t="str">
            <v>312008_118_1</v>
          </cell>
          <cell r="CN2790" t="str">
            <v>FX risk incl options</v>
          </cell>
          <cell r="CO2790" t="str">
            <v>Official VaR</v>
          </cell>
          <cell r="CP2790">
            <v>3946.9220081411549</v>
          </cell>
          <cell r="CQ2790">
            <v>118</v>
          </cell>
          <cell r="CR2790">
            <v>1</v>
          </cell>
        </row>
        <row r="2791">
          <cell r="CM2791" t="str">
            <v>312008_119_1</v>
          </cell>
          <cell r="CN2791" t="str">
            <v>FX risk - HS part</v>
          </cell>
          <cell r="CO2791" t="str">
            <v>Official VaR</v>
          </cell>
          <cell r="CP2791">
            <v>3946.9220081411549</v>
          </cell>
          <cell r="CQ2791">
            <v>119</v>
          </cell>
          <cell r="CR2791">
            <v>1</v>
          </cell>
        </row>
        <row r="2792">
          <cell r="CM2792" t="str">
            <v>312008_133_1</v>
          </cell>
          <cell r="CN2792" t="str">
            <v>CS VaR Hist simu</v>
          </cell>
          <cell r="CO2792" t="str">
            <v>Official VaR</v>
          </cell>
          <cell r="CP2792">
            <v>0</v>
          </cell>
          <cell r="CQ2792">
            <v>133</v>
          </cell>
          <cell r="CR2792">
            <v>1</v>
          </cell>
        </row>
        <row r="2793">
          <cell r="CM2793" t="str">
            <v>312008_139_1</v>
          </cell>
          <cell r="CN2793" t="str">
            <v>FX risk - Lin appr</v>
          </cell>
          <cell r="CO2793" t="str">
            <v>Official VaR</v>
          </cell>
          <cell r="CP2793">
            <v>3946.9220081411549</v>
          </cell>
          <cell r="CQ2793">
            <v>139</v>
          </cell>
          <cell r="CR2793">
            <v>1</v>
          </cell>
        </row>
        <row r="2794">
          <cell r="CM2794" t="str">
            <v>312008_242_1</v>
          </cell>
          <cell r="CN2794" t="str">
            <v>TOT HS part</v>
          </cell>
          <cell r="CO2794" t="str">
            <v>Official VaR</v>
          </cell>
          <cell r="CP2794">
            <v>3946.9220081411549</v>
          </cell>
          <cell r="CQ2794">
            <v>242</v>
          </cell>
          <cell r="CR2794">
            <v>1</v>
          </cell>
        </row>
        <row r="2795">
          <cell r="CM2795" t="str">
            <v>312008_407_1</v>
          </cell>
          <cell r="CN2795" t="str">
            <v>Oil risk</v>
          </cell>
          <cell r="CO2795" t="str">
            <v>Official VaR</v>
          </cell>
          <cell r="CP2795">
            <v>0</v>
          </cell>
          <cell r="CQ2795">
            <v>407</v>
          </cell>
          <cell r="CR2795">
            <v>1</v>
          </cell>
        </row>
        <row r="2796">
          <cell r="CM2796" t="str">
            <v>312500_1_1</v>
          </cell>
          <cell r="CN2796" t="str">
            <v>Interest rate</v>
          </cell>
          <cell r="CO2796" t="str">
            <v>Official VaR</v>
          </cell>
          <cell r="CP2796">
            <v>0</v>
          </cell>
          <cell r="CQ2796">
            <v>1</v>
          </cell>
          <cell r="CR2796">
            <v>1</v>
          </cell>
        </row>
        <row r="2797">
          <cell r="CM2797" t="str">
            <v>312500_3_1</v>
          </cell>
          <cell r="CN2797" t="str">
            <v>Equity (old)</v>
          </cell>
          <cell r="CO2797" t="str">
            <v>Official VaR</v>
          </cell>
          <cell r="CP2797">
            <v>0</v>
          </cell>
          <cell r="CQ2797">
            <v>3</v>
          </cell>
          <cell r="CR2797">
            <v>1</v>
          </cell>
        </row>
        <row r="2798">
          <cell r="CM2798" t="str">
            <v>312500_13_1</v>
          </cell>
          <cell r="CN2798" t="str">
            <v>Total equity</v>
          </cell>
          <cell r="CO2798" t="str">
            <v>Official VaR</v>
          </cell>
          <cell r="CP2798">
            <v>0</v>
          </cell>
          <cell r="CQ2798">
            <v>13</v>
          </cell>
          <cell r="CR2798">
            <v>1</v>
          </cell>
        </row>
        <row r="2799">
          <cell r="CM2799" t="str">
            <v>312500_16_1</v>
          </cell>
          <cell r="CN2799" t="str">
            <v>Total risk + EQopt</v>
          </cell>
          <cell r="CO2799" t="str">
            <v>Official VaR</v>
          </cell>
          <cell r="CP2799">
            <v>0</v>
          </cell>
          <cell r="CQ2799">
            <v>16</v>
          </cell>
          <cell r="CR2799">
            <v>1</v>
          </cell>
        </row>
        <row r="2800">
          <cell r="CM2800" t="str">
            <v>312500_30_1</v>
          </cell>
          <cell r="CN2800" t="str">
            <v>Total IR risk</v>
          </cell>
          <cell r="CO2800" t="str">
            <v>Official VaR</v>
          </cell>
          <cell r="CP2800">
            <v>0</v>
          </cell>
          <cell r="CQ2800">
            <v>30</v>
          </cell>
          <cell r="CR2800">
            <v>1</v>
          </cell>
        </row>
        <row r="2801">
          <cell r="CM2801" t="str">
            <v>312500_46_1</v>
          </cell>
          <cell r="CN2801" t="str">
            <v>Eqt + options</v>
          </cell>
          <cell r="CO2801" t="str">
            <v>Official VaR</v>
          </cell>
          <cell r="CP2801">
            <v>0</v>
          </cell>
          <cell r="CQ2801">
            <v>46</v>
          </cell>
          <cell r="CR2801">
            <v>1</v>
          </cell>
        </row>
        <row r="2802">
          <cell r="CM2802" t="str">
            <v>312500_51_1</v>
          </cell>
          <cell r="CN2802" t="str">
            <v>INT Hist simu contr</v>
          </cell>
          <cell r="CO2802" t="str">
            <v>Official VaR</v>
          </cell>
          <cell r="CP2802">
            <v>0</v>
          </cell>
          <cell r="CQ2802">
            <v>51</v>
          </cell>
          <cell r="CR2802">
            <v>1</v>
          </cell>
        </row>
        <row r="2803">
          <cell r="CM2803" t="str">
            <v>312500_74_1</v>
          </cell>
          <cell r="CN2803" t="str">
            <v>Credit Spread</v>
          </cell>
          <cell r="CO2803" t="str">
            <v>Official VaR</v>
          </cell>
          <cell r="CP2803">
            <v>0</v>
          </cell>
          <cell r="CQ2803">
            <v>74</v>
          </cell>
          <cell r="CR2803">
            <v>1</v>
          </cell>
        </row>
        <row r="2804">
          <cell r="CM2804" t="str">
            <v>312500_118_1</v>
          </cell>
          <cell r="CN2804" t="str">
            <v>FX risk incl options</v>
          </cell>
          <cell r="CO2804" t="str">
            <v>Official VaR</v>
          </cell>
          <cell r="CP2804">
            <v>0</v>
          </cell>
          <cell r="CQ2804">
            <v>118</v>
          </cell>
          <cell r="CR2804">
            <v>1</v>
          </cell>
        </row>
        <row r="2805">
          <cell r="CM2805" t="str">
            <v>312500_119_1</v>
          </cell>
          <cell r="CN2805" t="str">
            <v>FX risk - HS part</v>
          </cell>
          <cell r="CO2805" t="str">
            <v>Official VaR</v>
          </cell>
          <cell r="CP2805">
            <v>0</v>
          </cell>
          <cell r="CQ2805">
            <v>119</v>
          </cell>
          <cell r="CR2805">
            <v>1</v>
          </cell>
        </row>
        <row r="2806">
          <cell r="CM2806" t="str">
            <v>312500_133_1</v>
          </cell>
          <cell r="CN2806" t="str">
            <v>CS VaR Hist simu</v>
          </cell>
          <cell r="CO2806" t="str">
            <v>Official VaR</v>
          </cell>
          <cell r="CP2806">
            <v>0</v>
          </cell>
          <cell r="CQ2806">
            <v>133</v>
          </cell>
          <cell r="CR2806">
            <v>1</v>
          </cell>
        </row>
        <row r="2807">
          <cell r="CM2807" t="str">
            <v>312500_139_1</v>
          </cell>
          <cell r="CN2807" t="str">
            <v>FX risk - Lin appr</v>
          </cell>
          <cell r="CO2807" t="str">
            <v>Official VaR</v>
          </cell>
          <cell r="CP2807">
            <v>0</v>
          </cell>
          <cell r="CQ2807">
            <v>139</v>
          </cell>
          <cell r="CR2807">
            <v>1</v>
          </cell>
        </row>
        <row r="2808">
          <cell r="CM2808" t="str">
            <v>312500_242_1</v>
          </cell>
          <cell r="CN2808" t="str">
            <v>TOT HS part</v>
          </cell>
          <cell r="CO2808" t="str">
            <v>Official VaR</v>
          </cell>
          <cell r="CP2808">
            <v>0</v>
          </cell>
          <cell r="CQ2808">
            <v>242</v>
          </cell>
          <cell r="CR2808">
            <v>1</v>
          </cell>
        </row>
        <row r="2809">
          <cell r="CM2809" t="str">
            <v>312500_407_1</v>
          </cell>
          <cell r="CN2809" t="str">
            <v>Oil risk</v>
          </cell>
          <cell r="CO2809" t="str">
            <v>Official VaR</v>
          </cell>
          <cell r="CP2809">
            <v>0</v>
          </cell>
          <cell r="CQ2809">
            <v>407</v>
          </cell>
          <cell r="CR2809">
            <v>1</v>
          </cell>
        </row>
        <row r="2810">
          <cell r="CM2810" t="str">
            <v>312501_1_1</v>
          </cell>
          <cell r="CN2810" t="str">
            <v>Interest rate</v>
          </cell>
          <cell r="CO2810" t="str">
            <v>Official VaR</v>
          </cell>
          <cell r="CP2810">
            <v>0</v>
          </cell>
          <cell r="CQ2810">
            <v>1</v>
          </cell>
          <cell r="CR2810">
            <v>1</v>
          </cell>
        </row>
        <row r="2811">
          <cell r="CM2811" t="str">
            <v>312501_3_1</v>
          </cell>
          <cell r="CN2811" t="str">
            <v>Equity (old)</v>
          </cell>
          <cell r="CO2811" t="str">
            <v>Official VaR</v>
          </cell>
          <cell r="CP2811">
            <v>0</v>
          </cell>
          <cell r="CQ2811">
            <v>3</v>
          </cell>
          <cell r="CR2811">
            <v>1</v>
          </cell>
        </row>
        <row r="2812">
          <cell r="CM2812" t="str">
            <v>312501_13_1</v>
          </cell>
          <cell r="CN2812" t="str">
            <v>Total equity</v>
          </cell>
          <cell r="CO2812" t="str">
            <v>Official VaR</v>
          </cell>
          <cell r="CP2812">
            <v>0</v>
          </cell>
          <cell r="CQ2812">
            <v>13</v>
          </cell>
          <cell r="CR2812">
            <v>1</v>
          </cell>
        </row>
        <row r="2813">
          <cell r="CM2813" t="str">
            <v>312501_16_1</v>
          </cell>
          <cell r="CN2813" t="str">
            <v>Total risk + EQopt</v>
          </cell>
          <cell r="CO2813" t="str">
            <v>Official VaR</v>
          </cell>
          <cell r="CP2813">
            <v>1176.6757511896824</v>
          </cell>
          <cell r="CQ2813">
            <v>16</v>
          </cell>
          <cell r="CR2813">
            <v>1</v>
          </cell>
        </row>
        <row r="2814">
          <cell r="CM2814" t="str">
            <v>312501_30_1</v>
          </cell>
          <cell r="CN2814" t="str">
            <v>Total IR risk</v>
          </cell>
          <cell r="CO2814" t="str">
            <v>Official VaR</v>
          </cell>
          <cell r="CP2814">
            <v>0</v>
          </cell>
          <cell r="CQ2814">
            <v>30</v>
          </cell>
          <cell r="CR2814">
            <v>1</v>
          </cell>
        </row>
        <row r="2815">
          <cell r="CM2815" t="str">
            <v>312501_46_1</v>
          </cell>
          <cell r="CN2815" t="str">
            <v>Eqt + options</v>
          </cell>
          <cell r="CO2815" t="str">
            <v>Official VaR</v>
          </cell>
          <cell r="CP2815">
            <v>0</v>
          </cell>
          <cell r="CQ2815">
            <v>46</v>
          </cell>
          <cell r="CR2815">
            <v>1</v>
          </cell>
        </row>
        <row r="2816">
          <cell r="CM2816" t="str">
            <v>312501_51_1</v>
          </cell>
          <cell r="CN2816" t="str">
            <v>INT Hist simu contr</v>
          </cell>
          <cell r="CO2816" t="str">
            <v>Official VaR</v>
          </cell>
          <cell r="CP2816">
            <v>0</v>
          </cell>
          <cell r="CQ2816">
            <v>51</v>
          </cell>
          <cell r="CR2816">
            <v>1</v>
          </cell>
        </row>
        <row r="2817">
          <cell r="CM2817" t="str">
            <v>312501_74_1</v>
          </cell>
          <cell r="CN2817" t="str">
            <v>Credit Spread</v>
          </cell>
          <cell r="CO2817" t="str">
            <v>Official VaR</v>
          </cell>
          <cell r="CP2817">
            <v>0</v>
          </cell>
          <cell r="CQ2817">
            <v>74</v>
          </cell>
          <cell r="CR2817">
            <v>1</v>
          </cell>
        </row>
        <row r="2818">
          <cell r="CM2818" t="str">
            <v>312501_118_1</v>
          </cell>
          <cell r="CN2818" t="str">
            <v>FX risk incl options</v>
          </cell>
          <cell r="CO2818" t="str">
            <v>Official VaR</v>
          </cell>
          <cell r="CP2818">
            <v>1176.6757511896824</v>
          </cell>
          <cell r="CQ2818">
            <v>118</v>
          </cell>
          <cell r="CR2818">
            <v>1</v>
          </cell>
        </row>
        <row r="2819">
          <cell r="CM2819" t="str">
            <v>312501_119_1</v>
          </cell>
          <cell r="CN2819" t="str">
            <v>FX risk - HS part</v>
          </cell>
          <cell r="CO2819" t="str">
            <v>Official VaR</v>
          </cell>
          <cell r="CP2819">
            <v>1176.6757511896824</v>
          </cell>
          <cell r="CQ2819">
            <v>119</v>
          </cell>
          <cell r="CR2819">
            <v>1</v>
          </cell>
        </row>
        <row r="2820">
          <cell r="CM2820" t="str">
            <v>312501_133_1</v>
          </cell>
          <cell r="CN2820" t="str">
            <v>CS VaR Hist simu</v>
          </cell>
          <cell r="CO2820" t="str">
            <v>Official VaR</v>
          </cell>
          <cell r="CP2820">
            <v>0</v>
          </cell>
          <cell r="CQ2820">
            <v>133</v>
          </cell>
          <cell r="CR2820">
            <v>1</v>
          </cell>
        </row>
        <row r="2821">
          <cell r="CM2821" t="str">
            <v>312501_139_1</v>
          </cell>
          <cell r="CN2821" t="str">
            <v>FX risk - Lin appr</v>
          </cell>
          <cell r="CO2821" t="str">
            <v>Official VaR</v>
          </cell>
          <cell r="CP2821">
            <v>1176.6757511896824</v>
          </cell>
          <cell r="CQ2821">
            <v>139</v>
          </cell>
          <cell r="CR2821">
            <v>1</v>
          </cell>
        </row>
        <row r="2822">
          <cell r="CM2822" t="str">
            <v>312501_242_1</v>
          </cell>
          <cell r="CN2822" t="str">
            <v>TOT HS part</v>
          </cell>
          <cell r="CO2822" t="str">
            <v>Official VaR</v>
          </cell>
          <cell r="CP2822">
            <v>1176.6757511896824</v>
          </cell>
          <cell r="CQ2822">
            <v>242</v>
          </cell>
          <cell r="CR2822">
            <v>1</v>
          </cell>
        </row>
        <row r="2823">
          <cell r="CM2823" t="str">
            <v>312501_407_1</v>
          </cell>
          <cell r="CN2823" t="str">
            <v>Oil risk</v>
          </cell>
          <cell r="CO2823" t="str">
            <v>Official VaR</v>
          </cell>
          <cell r="CP2823">
            <v>0</v>
          </cell>
          <cell r="CQ2823">
            <v>407</v>
          </cell>
          <cell r="CR2823">
            <v>1</v>
          </cell>
        </row>
        <row r="2824">
          <cell r="CM2824" t="str">
            <v>312502_1_1</v>
          </cell>
          <cell r="CN2824" t="str">
            <v>Interest rate</v>
          </cell>
          <cell r="CO2824" t="str">
            <v>Official VaR</v>
          </cell>
          <cell r="CP2824">
            <v>164825.4874656045</v>
          </cell>
          <cell r="CQ2824">
            <v>1</v>
          </cell>
          <cell r="CR2824">
            <v>1</v>
          </cell>
        </row>
        <row r="2825">
          <cell r="CM2825" t="str">
            <v>312502_3_1</v>
          </cell>
          <cell r="CN2825" t="str">
            <v>Equity (old)</v>
          </cell>
          <cell r="CO2825" t="str">
            <v>Official VaR</v>
          </cell>
          <cell r="CP2825">
            <v>0</v>
          </cell>
          <cell r="CQ2825">
            <v>3</v>
          </cell>
          <cell r="CR2825">
            <v>1</v>
          </cell>
        </row>
        <row r="2826">
          <cell r="CM2826" t="str">
            <v>312502_13_1</v>
          </cell>
          <cell r="CN2826" t="str">
            <v>Total equity</v>
          </cell>
          <cell r="CO2826" t="str">
            <v>Official VaR</v>
          </cell>
          <cell r="CP2826">
            <v>0</v>
          </cell>
          <cell r="CQ2826">
            <v>13</v>
          </cell>
          <cell r="CR2826">
            <v>1</v>
          </cell>
        </row>
        <row r="2827">
          <cell r="CM2827" t="str">
            <v>312502_16_1</v>
          </cell>
          <cell r="CN2827" t="str">
            <v>Total risk + EQopt</v>
          </cell>
          <cell r="CO2827" t="str">
            <v>Official VaR</v>
          </cell>
          <cell r="CP2827">
            <v>225313.12029960696</v>
          </cell>
          <cell r="CQ2827">
            <v>16</v>
          </cell>
          <cell r="CR2827">
            <v>1</v>
          </cell>
        </row>
        <row r="2828">
          <cell r="CM2828" t="str">
            <v>312502_30_1</v>
          </cell>
          <cell r="CN2828" t="str">
            <v>Total IR risk</v>
          </cell>
          <cell r="CO2828" t="str">
            <v>Official VaR</v>
          </cell>
          <cell r="CP2828">
            <v>182623.99117777834</v>
          </cell>
          <cell r="CQ2828">
            <v>30</v>
          </cell>
          <cell r="CR2828">
            <v>1</v>
          </cell>
        </row>
        <row r="2829">
          <cell r="CM2829" t="str">
            <v>312502_46_1</v>
          </cell>
          <cell r="CN2829" t="str">
            <v>Eqt + options</v>
          </cell>
          <cell r="CO2829" t="str">
            <v>Official VaR</v>
          </cell>
          <cell r="CP2829">
            <v>0</v>
          </cell>
          <cell r="CQ2829">
            <v>46</v>
          </cell>
          <cell r="CR2829">
            <v>1</v>
          </cell>
        </row>
        <row r="2830">
          <cell r="CM2830" t="str">
            <v>312502_51_1</v>
          </cell>
          <cell r="CN2830" t="str">
            <v>INT Hist simu contr</v>
          </cell>
          <cell r="CO2830" t="str">
            <v>Official VaR</v>
          </cell>
          <cell r="CP2830">
            <v>182623.99117777834</v>
          </cell>
          <cell r="CQ2830">
            <v>51</v>
          </cell>
          <cell r="CR2830">
            <v>1</v>
          </cell>
        </row>
        <row r="2831">
          <cell r="CM2831" t="str">
            <v>312502_74_1</v>
          </cell>
          <cell r="CN2831" t="str">
            <v>Credit Spread</v>
          </cell>
          <cell r="CO2831" t="str">
            <v>Official VaR</v>
          </cell>
          <cell r="CP2831">
            <v>0</v>
          </cell>
          <cell r="CQ2831">
            <v>74</v>
          </cell>
          <cell r="CR2831">
            <v>1</v>
          </cell>
        </row>
        <row r="2832">
          <cell r="CM2832" t="str">
            <v>312502_118_1</v>
          </cell>
          <cell r="CN2832" t="str">
            <v>FX risk incl options</v>
          </cell>
          <cell r="CO2832" t="str">
            <v>Official VaR</v>
          </cell>
          <cell r="CP2832">
            <v>105888.56128725249</v>
          </cell>
          <cell r="CQ2832">
            <v>118</v>
          </cell>
          <cell r="CR2832">
            <v>1</v>
          </cell>
        </row>
        <row r="2833">
          <cell r="CM2833" t="str">
            <v>312502_119_1</v>
          </cell>
          <cell r="CN2833" t="str">
            <v>FX risk - HS part</v>
          </cell>
          <cell r="CO2833" t="str">
            <v>Official VaR</v>
          </cell>
          <cell r="CP2833">
            <v>105888.56128725249</v>
          </cell>
          <cell r="CQ2833">
            <v>119</v>
          </cell>
          <cell r="CR2833">
            <v>1</v>
          </cell>
        </row>
        <row r="2834">
          <cell r="CM2834" t="str">
            <v>312502_133_1</v>
          </cell>
          <cell r="CN2834" t="str">
            <v>CS VaR Hist simu</v>
          </cell>
          <cell r="CO2834" t="str">
            <v>Official VaR</v>
          </cell>
          <cell r="CP2834">
            <v>0</v>
          </cell>
          <cell r="CQ2834">
            <v>133</v>
          </cell>
          <cell r="CR2834">
            <v>1</v>
          </cell>
        </row>
        <row r="2835">
          <cell r="CM2835" t="str">
            <v>312502_139_1</v>
          </cell>
          <cell r="CN2835" t="str">
            <v>FX risk - Lin appr</v>
          </cell>
          <cell r="CO2835" t="str">
            <v>Official VaR</v>
          </cell>
          <cell r="CP2835">
            <v>105888.56128725249</v>
          </cell>
          <cell r="CQ2835">
            <v>139</v>
          </cell>
          <cell r="CR2835">
            <v>1</v>
          </cell>
        </row>
        <row r="2836">
          <cell r="CM2836" t="str">
            <v>312502_242_1</v>
          </cell>
          <cell r="CN2836" t="str">
            <v>TOT HS part</v>
          </cell>
          <cell r="CO2836" t="str">
            <v>Official VaR</v>
          </cell>
          <cell r="CP2836">
            <v>225313.12029960696</v>
          </cell>
          <cell r="CQ2836">
            <v>242</v>
          </cell>
          <cell r="CR2836">
            <v>1</v>
          </cell>
        </row>
        <row r="2837">
          <cell r="CM2837" t="str">
            <v>312502_407_1</v>
          </cell>
          <cell r="CN2837" t="str">
            <v>Oil risk</v>
          </cell>
          <cell r="CO2837" t="str">
            <v>Official VaR</v>
          </cell>
          <cell r="CP2837">
            <v>0</v>
          </cell>
          <cell r="CQ2837">
            <v>407</v>
          </cell>
          <cell r="CR2837">
            <v>1</v>
          </cell>
        </row>
        <row r="2838">
          <cell r="CM2838" t="str">
            <v>312503_1_1</v>
          </cell>
          <cell r="CN2838" t="str">
            <v>Interest rate</v>
          </cell>
          <cell r="CO2838" t="str">
            <v>Official VaR</v>
          </cell>
          <cell r="CP2838">
            <v>0.97796872006260627</v>
          </cell>
          <cell r="CQ2838">
            <v>1</v>
          </cell>
          <cell r="CR2838">
            <v>1</v>
          </cell>
        </row>
        <row r="2839">
          <cell r="CM2839" t="str">
            <v>312503_3_1</v>
          </cell>
          <cell r="CN2839" t="str">
            <v>Equity (old)</v>
          </cell>
          <cell r="CO2839" t="str">
            <v>Official VaR</v>
          </cell>
          <cell r="CP2839">
            <v>0</v>
          </cell>
          <cell r="CQ2839">
            <v>3</v>
          </cell>
          <cell r="CR2839">
            <v>1</v>
          </cell>
        </row>
        <row r="2840">
          <cell r="CM2840" t="str">
            <v>312503_13_1</v>
          </cell>
          <cell r="CN2840" t="str">
            <v>Total equity</v>
          </cell>
          <cell r="CO2840" t="str">
            <v>Official VaR</v>
          </cell>
          <cell r="CP2840">
            <v>0</v>
          </cell>
          <cell r="CQ2840">
            <v>13</v>
          </cell>
          <cell r="CR2840">
            <v>1</v>
          </cell>
        </row>
        <row r="2841">
          <cell r="CM2841" t="str">
            <v>312503_16_1</v>
          </cell>
          <cell r="CN2841" t="str">
            <v>Total risk + EQopt</v>
          </cell>
          <cell r="CO2841" t="str">
            <v>Official VaR</v>
          </cell>
          <cell r="CP2841">
            <v>3304.9414905141216</v>
          </cell>
          <cell r="CQ2841">
            <v>16</v>
          </cell>
          <cell r="CR2841">
            <v>1</v>
          </cell>
        </row>
        <row r="2842">
          <cell r="CM2842" t="str">
            <v>312503_30_1</v>
          </cell>
          <cell r="CN2842" t="str">
            <v>Total IR risk</v>
          </cell>
          <cell r="CO2842" t="str">
            <v>Official VaR</v>
          </cell>
          <cell r="CP2842">
            <v>0.97796872006260627</v>
          </cell>
          <cell r="CQ2842">
            <v>30</v>
          </cell>
          <cell r="CR2842">
            <v>1</v>
          </cell>
        </row>
        <row r="2843">
          <cell r="CM2843" t="str">
            <v>312503_46_1</v>
          </cell>
          <cell r="CN2843" t="str">
            <v>Eqt + options</v>
          </cell>
          <cell r="CO2843" t="str">
            <v>Official VaR</v>
          </cell>
          <cell r="CP2843">
            <v>0</v>
          </cell>
          <cell r="CQ2843">
            <v>46</v>
          </cell>
          <cell r="CR2843">
            <v>1</v>
          </cell>
        </row>
        <row r="2844">
          <cell r="CM2844" t="str">
            <v>312503_51_1</v>
          </cell>
          <cell r="CN2844" t="str">
            <v>INT Hist simu contr</v>
          </cell>
          <cell r="CO2844" t="str">
            <v>Official VaR</v>
          </cell>
          <cell r="CP2844">
            <v>0.97796872006260627</v>
          </cell>
          <cell r="CQ2844">
            <v>51</v>
          </cell>
          <cell r="CR2844">
            <v>1</v>
          </cell>
        </row>
        <row r="2845">
          <cell r="CM2845" t="str">
            <v>312503_74_1</v>
          </cell>
          <cell r="CN2845" t="str">
            <v>Credit Spread</v>
          </cell>
          <cell r="CO2845" t="str">
            <v>Official VaR</v>
          </cell>
          <cell r="CP2845">
            <v>0</v>
          </cell>
          <cell r="CQ2845">
            <v>74</v>
          </cell>
          <cell r="CR2845">
            <v>1</v>
          </cell>
        </row>
        <row r="2846">
          <cell r="CM2846" t="str">
            <v>312503_118_1</v>
          </cell>
          <cell r="CN2846" t="str">
            <v>FX risk incl options</v>
          </cell>
          <cell r="CO2846" t="str">
            <v>Official VaR</v>
          </cell>
          <cell r="CP2846">
            <v>3304.8035776508873</v>
          </cell>
          <cell r="CQ2846">
            <v>118</v>
          </cell>
          <cell r="CR2846">
            <v>1</v>
          </cell>
        </row>
        <row r="2847">
          <cell r="CM2847" t="str">
            <v>312503_119_1</v>
          </cell>
          <cell r="CN2847" t="str">
            <v>FX risk - HS part</v>
          </cell>
          <cell r="CO2847" t="str">
            <v>Official VaR</v>
          </cell>
          <cell r="CP2847">
            <v>3304.8035776508873</v>
          </cell>
          <cell r="CQ2847">
            <v>119</v>
          </cell>
          <cell r="CR2847">
            <v>1</v>
          </cell>
        </row>
        <row r="2848">
          <cell r="CM2848" t="str">
            <v>312503_133_1</v>
          </cell>
          <cell r="CN2848" t="str">
            <v>CS VaR Hist simu</v>
          </cell>
          <cell r="CO2848" t="str">
            <v>Official VaR</v>
          </cell>
          <cell r="CP2848">
            <v>0</v>
          </cell>
          <cell r="CQ2848">
            <v>133</v>
          </cell>
          <cell r="CR2848">
            <v>1</v>
          </cell>
        </row>
        <row r="2849">
          <cell r="CM2849" t="str">
            <v>312503_139_1</v>
          </cell>
          <cell r="CN2849" t="str">
            <v>FX risk - Lin appr</v>
          </cell>
          <cell r="CO2849" t="str">
            <v>Official VaR</v>
          </cell>
          <cell r="CP2849">
            <v>3304.8035776508873</v>
          </cell>
          <cell r="CQ2849">
            <v>139</v>
          </cell>
          <cell r="CR2849">
            <v>1</v>
          </cell>
        </row>
        <row r="2850">
          <cell r="CM2850" t="str">
            <v>312503_242_1</v>
          </cell>
          <cell r="CN2850" t="str">
            <v>TOT HS part</v>
          </cell>
          <cell r="CO2850" t="str">
            <v>Official VaR</v>
          </cell>
          <cell r="CP2850">
            <v>3304.9414905141216</v>
          </cell>
          <cell r="CQ2850">
            <v>242</v>
          </cell>
          <cell r="CR2850">
            <v>1</v>
          </cell>
        </row>
        <row r="2851">
          <cell r="CM2851" t="str">
            <v>312503_407_1</v>
          </cell>
          <cell r="CN2851" t="str">
            <v>Oil risk</v>
          </cell>
          <cell r="CO2851" t="str">
            <v>Official VaR</v>
          </cell>
          <cell r="CP2851">
            <v>0</v>
          </cell>
          <cell r="CQ2851">
            <v>407</v>
          </cell>
          <cell r="CR2851">
            <v>1</v>
          </cell>
        </row>
        <row r="2852">
          <cell r="CM2852" t="str">
            <v>312800_1_1</v>
          </cell>
          <cell r="CN2852" t="str">
            <v>Interest rate</v>
          </cell>
          <cell r="CO2852" t="str">
            <v>Official VaR</v>
          </cell>
          <cell r="CP2852">
            <v>0</v>
          </cell>
          <cell r="CQ2852">
            <v>1</v>
          </cell>
          <cell r="CR2852">
            <v>1</v>
          </cell>
        </row>
        <row r="2853">
          <cell r="CM2853" t="str">
            <v>312800_3_1</v>
          </cell>
          <cell r="CN2853" t="str">
            <v>Equity (old)</v>
          </cell>
          <cell r="CO2853" t="str">
            <v>Official VaR</v>
          </cell>
          <cell r="CP2853">
            <v>0</v>
          </cell>
          <cell r="CQ2853">
            <v>3</v>
          </cell>
          <cell r="CR2853">
            <v>1</v>
          </cell>
        </row>
        <row r="2854">
          <cell r="CM2854" t="str">
            <v>312800_13_1</v>
          </cell>
          <cell r="CN2854" t="str">
            <v>Total equity</v>
          </cell>
          <cell r="CO2854" t="str">
            <v>Official VaR</v>
          </cell>
          <cell r="CP2854">
            <v>0</v>
          </cell>
          <cell r="CQ2854">
            <v>13</v>
          </cell>
          <cell r="CR2854">
            <v>1</v>
          </cell>
        </row>
        <row r="2855">
          <cell r="CM2855" t="str">
            <v>312800_16_1</v>
          </cell>
          <cell r="CN2855" t="str">
            <v>Total risk + EQopt</v>
          </cell>
          <cell r="CO2855" t="str">
            <v>Official VaR</v>
          </cell>
          <cell r="CP2855">
            <v>0</v>
          </cell>
          <cell r="CQ2855">
            <v>16</v>
          </cell>
          <cell r="CR2855">
            <v>1</v>
          </cell>
        </row>
        <row r="2856">
          <cell r="CM2856" t="str">
            <v>312800_30_1</v>
          </cell>
          <cell r="CN2856" t="str">
            <v>Total IR risk</v>
          </cell>
          <cell r="CO2856" t="str">
            <v>Official VaR</v>
          </cell>
          <cell r="CP2856">
            <v>0</v>
          </cell>
          <cell r="CQ2856">
            <v>30</v>
          </cell>
          <cell r="CR2856">
            <v>1</v>
          </cell>
        </row>
        <row r="2857">
          <cell r="CM2857" t="str">
            <v>312800_46_1</v>
          </cell>
          <cell r="CN2857" t="str">
            <v>Eqt + options</v>
          </cell>
          <cell r="CO2857" t="str">
            <v>Official VaR</v>
          </cell>
          <cell r="CP2857">
            <v>0</v>
          </cell>
          <cell r="CQ2857">
            <v>46</v>
          </cell>
          <cell r="CR2857">
            <v>1</v>
          </cell>
        </row>
        <row r="2858">
          <cell r="CM2858" t="str">
            <v>312800_51_1</v>
          </cell>
          <cell r="CN2858" t="str">
            <v>INT Hist simu contr</v>
          </cell>
          <cell r="CO2858" t="str">
            <v>Official VaR</v>
          </cell>
          <cell r="CP2858">
            <v>0</v>
          </cell>
          <cell r="CQ2858">
            <v>51</v>
          </cell>
          <cell r="CR2858">
            <v>1</v>
          </cell>
        </row>
        <row r="2859">
          <cell r="CM2859" t="str">
            <v>312800_74_1</v>
          </cell>
          <cell r="CN2859" t="str">
            <v>Credit Spread</v>
          </cell>
          <cell r="CO2859" t="str">
            <v>Official VaR</v>
          </cell>
          <cell r="CP2859">
            <v>0</v>
          </cell>
          <cell r="CQ2859">
            <v>74</v>
          </cell>
          <cell r="CR2859">
            <v>1</v>
          </cell>
        </row>
        <row r="2860">
          <cell r="CM2860" t="str">
            <v>312800_118_1</v>
          </cell>
          <cell r="CN2860" t="str">
            <v>FX risk incl options</v>
          </cell>
          <cell r="CO2860" t="str">
            <v>Official VaR</v>
          </cell>
          <cell r="CP2860">
            <v>0</v>
          </cell>
          <cell r="CQ2860">
            <v>118</v>
          </cell>
          <cell r="CR2860">
            <v>1</v>
          </cell>
        </row>
        <row r="2861">
          <cell r="CM2861" t="str">
            <v>312800_119_1</v>
          </cell>
          <cell r="CN2861" t="str">
            <v>FX risk - HS part</v>
          </cell>
          <cell r="CO2861" t="str">
            <v>Official VaR</v>
          </cell>
          <cell r="CP2861">
            <v>0</v>
          </cell>
          <cell r="CQ2861">
            <v>119</v>
          </cell>
          <cell r="CR2861">
            <v>1</v>
          </cell>
        </row>
        <row r="2862">
          <cell r="CM2862" t="str">
            <v>312800_133_1</v>
          </cell>
          <cell r="CN2862" t="str">
            <v>CS VaR Hist simu</v>
          </cell>
          <cell r="CO2862" t="str">
            <v>Official VaR</v>
          </cell>
          <cell r="CP2862">
            <v>0</v>
          </cell>
          <cell r="CQ2862">
            <v>133</v>
          </cell>
          <cell r="CR2862">
            <v>1</v>
          </cell>
        </row>
        <row r="2863">
          <cell r="CM2863" t="str">
            <v>312800_139_1</v>
          </cell>
          <cell r="CN2863" t="str">
            <v>FX risk - Lin appr</v>
          </cell>
          <cell r="CO2863" t="str">
            <v>Official VaR</v>
          </cell>
          <cell r="CP2863">
            <v>0</v>
          </cell>
          <cell r="CQ2863">
            <v>139</v>
          </cell>
          <cell r="CR2863">
            <v>1</v>
          </cell>
        </row>
        <row r="2864">
          <cell r="CM2864" t="str">
            <v>312800_242_1</v>
          </cell>
          <cell r="CN2864" t="str">
            <v>TOT HS part</v>
          </cell>
          <cell r="CO2864" t="str">
            <v>Official VaR</v>
          </cell>
          <cell r="CP2864">
            <v>0</v>
          </cell>
          <cell r="CQ2864">
            <v>242</v>
          </cell>
          <cell r="CR2864">
            <v>1</v>
          </cell>
        </row>
        <row r="2865">
          <cell r="CM2865" t="str">
            <v>312800_407_1</v>
          </cell>
          <cell r="CN2865" t="str">
            <v>Oil risk</v>
          </cell>
          <cell r="CO2865" t="str">
            <v>Official VaR</v>
          </cell>
          <cell r="CP2865">
            <v>0</v>
          </cell>
          <cell r="CQ2865">
            <v>407</v>
          </cell>
          <cell r="CR2865">
            <v>1</v>
          </cell>
        </row>
        <row r="2866">
          <cell r="CM2866" t="str">
            <v>312900_1_1</v>
          </cell>
          <cell r="CN2866" t="str">
            <v>Interest rate</v>
          </cell>
          <cell r="CO2866" t="str">
            <v>Official VaR</v>
          </cell>
          <cell r="CP2866">
            <v>0</v>
          </cell>
          <cell r="CQ2866">
            <v>1</v>
          </cell>
          <cell r="CR2866">
            <v>1</v>
          </cell>
        </row>
        <row r="2867">
          <cell r="CM2867" t="str">
            <v>312900_3_1</v>
          </cell>
          <cell r="CN2867" t="str">
            <v>Equity (old)</v>
          </cell>
          <cell r="CO2867" t="str">
            <v>Official VaR</v>
          </cell>
          <cell r="CP2867">
            <v>0</v>
          </cell>
          <cell r="CQ2867">
            <v>3</v>
          </cell>
          <cell r="CR2867">
            <v>1</v>
          </cell>
        </row>
        <row r="2868">
          <cell r="CM2868" t="str">
            <v>312900_13_1</v>
          </cell>
          <cell r="CN2868" t="str">
            <v>Total equity</v>
          </cell>
          <cell r="CO2868" t="str">
            <v>Official VaR</v>
          </cell>
          <cell r="CP2868">
            <v>0</v>
          </cell>
          <cell r="CQ2868">
            <v>13</v>
          </cell>
          <cell r="CR2868">
            <v>1</v>
          </cell>
        </row>
        <row r="2869">
          <cell r="CM2869" t="str">
            <v>312900_16_1</v>
          </cell>
          <cell r="CN2869" t="str">
            <v>Total risk + EQopt</v>
          </cell>
          <cell r="CO2869" t="str">
            <v>Official VaR</v>
          </cell>
          <cell r="CP2869">
            <v>240861.29135661552</v>
          </cell>
          <cell r="CQ2869">
            <v>16</v>
          </cell>
          <cell r="CR2869">
            <v>1</v>
          </cell>
        </row>
        <row r="2870">
          <cell r="CM2870" t="str">
            <v>312900_30_1</v>
          </cell>
          <cell r="CN2870" t="str">
            <v>Total IR risk</v>
          </cell>
          <cell r="CO2870" t="str">
            <v>Official VaR</v>
          </cell>
          <cell r="CP2870">
            <v>0</v>
          </cell>
          <cell r="CQ2870">
            <v>30</v>
          </cell>
          <cell r="CR2870">
            <v>1</v>
          </cell>
        </row>
        <row r="2871">
          <cell r="CM2871" t="str">
            <v>312900_46_1</v>
          </cell>
          <cell r="CN2871" t="str">
            <v>Eqt + options</v>
          </cell>
          <cell r="CO2871" t="str">
            <v>Official VaR</v>
          </cell>
          <cell r="CP2871">
            <v>0</v>
          </cell>
          <cell r="CQ2871">
            <v>46</v>
          </cell>
          <cell r="CR2871">
            <v>1</v>
          </cell>
        </row>
        <row r="2872">
          <cell r="CM2872" t="str">
            <v>312900_51_1</v>
          </cell>
          <cell r="CN2872" t="str">
            <v>INT Hist simu contr</v>
          </cell>
          <cell r="CO2872" t="str">
            <v>Official VaR</v>
          </cell>
          <cell r="CP2872">
            <v>0</v>
          </cell>
          <cell r="CQ2872">
            <v>51</v>
          </cell>
          <cell r="CR2872">
            <v>1</v>
          </cell>
        </row>
        <row r="2873">
          <cell r="CM2873" t="str">
            <v>312900_74_1</v>
          </cell>
          <cell r="CN2873" t="str">
            <v>Credit Spread</v>
          </cell>
          <cell r="CO2873" t="str">
            <v>Official VaR</v>
          </cell>
          <cell r="CP2873">
            <v>0</v>
          </cell>
          <cell r="CQ2873">
            <v>74</v>
          </cell>
          <cell r="CR2873">
            <v>1</v>
          </cell>
        </row>
        <row r="2874">
          <cell r="CM2874" t="str">
            <v>312900_118_1</v>
          </cell>
          <cell r="CN2874" t="str">
            <v>FX risk incl options</v>
          </cell>
          <cell r="CO2874" t="str">
            <v>Official VaR</v>
          </cell>
          <cell r="CP2874">
            <v>240861.29135661552</v>
          </cell>
          <cell r="CQ2874">
            <v>118</v>
          </cell>
          <cell r="CR2874">
            <v>1</v>
          </cell>
        </row>
        <row r="2875">
          <cell r="CM2875" t="str">
            <v>312900_119_1</v>
          </cell>
          <cell r="CN2875" t="str">
            <v>FX risk - HS part</v>
          </cell>
          <cell r="CO2875" t="str">
            <v>Official VaR</v>
          </cell>
          <cell r="CP2875">
            <v>240861.29135661552</v>
          </cell>
          <cell r="CQ2875">
            <v>119</v>
          </cell>
          <cell r="CR2875">
            <v>1</v>
          </cell>
        </row>
        <row r="2876">
          <cell r="CM2876" t="str">
            <v>312900_133_1</v>
          </cell>
          <cell r="CN2876" t="str">
            <v>CS VaR Hist simu</v>
          </cell>
          <cell r="CO2876" t="str">
            <v>Official VaR</v>
          </cell>
          <cell r="CP2876">
            <v>0</v>
          </cell>
          <cell r="CQ2876">
            <v>133</v>
          </cell>
          <cell r="CR2876">
            <v>1</v>
          </cell>
        </row>
        <row r="2877">
          <cell r="CM2877" t="str">
            <v>312900_139_1</v>
          </cell>
          <cell r="CN2877" t="str">
            <v>FX risk - Lin appr</v>
          </cell>
          <cell r="CO2877" t="str">
            <v>Official VaR</v>
          </cell>
          <cell r="CP2877">
            <v>240861.29135661552</v>
          </cell>
          <cell r="CQ2877">
            <v>139</v>
          </cell>
          <cell r="CR2877">
            <v>1</v>
          </cell>
        </row>
        <row r="2878">
          <cell r="CM2878" t="str">
            <v>312900_242_1</v>
          </cell>
          <cell r="CN2878" t="str">
            <v>TOT HS part</v>
          </cell>
          <cell r="CO2878" t="str">
            <v>Official VaR</v>
          </cell>
          <cell r="CP2878">
            <v>240861.29135661552</v>
          </cell>
          <cell r="CQ2878">
            <v>242</v>
          </cell>
          <cell r="CR2878">
            <v>1</v>
          </cell>
        </row>
        <row r="2879">
          <cell r="CM2879" t="str">
            <v>312900_407_1</v>
          </cell>
          <cell r="CN2879" t="str">
            <v>Oil risk</v>
          </cell>
          <cell r="CO2879" t="str">
            <v>Official VaR</v>
          </cell>
          <cell r="CP2879">
            <v>0</v>
          </cell>
          <cell r="CQ2879">
            <v>407</v>
          </cell>
          <cell r="CR2879">
            <v>1</v>
          </cell>
        </row>
        <row r="2880">
          <cell r="CM2880" t="str">
            <v>314000_1_1</v>
          </cell>
          <cell r="CN2880" t="str">
            <v>Interest rate</v>
          </cell>
          <cell r="CO2880" t="str">
            <v>Official VaR</v>
          </cell>
          <cell r="CP2880">
            <v>7313383.2357934425</v>
          </cell>
          <cell r="CQ2880">
            <v>1</v>
          </cell>
          <cell r="CR2880">
            <v>1</v>
          </cell>
        </row>
        <row r="2881">
          <cell r="CM2881" t="str">
            <v>314000_3_1</v>
          </cell>
          <cell r="CN2881" t="str">
            <v>Equity (old)</v>
          </cell>
          <cell r="CO2881" t="str">
            <v>Official VaR</v>
          </cell>
          <cell r="CP2881">
            <v>0</v>
          </cell>
          <cell r="CQ2881">
            <v>3</v>
          </cell>
          <cell r="CR2881">
            <v>1</v>
          </cell>
        </row>
        <row r="2882">
          <cell r="CM2882" t="str">
            <v>314000_13_1</v>
          </cell>
          <cell r="CN2882" t="str">
            <v>Total equity</v>
          </cell>
          <cell r="CO2882" t="str">
            <v>Official VaR</v>
          </cell>
          <cell r="CP2882">
            <v>0</v>
          </cell>
          <cell r="CQ2882">
            <v>13</v>
          </cell>
          <cell r="CR2882">
            <v>1</v>
          </cell>
        </row>
        <row r="2883">
          <cell r="CM2883" t="str">
            <v>314000_16_1</v>
          </cell>
          <cell r="CN2883" t="str">
            <v>Total risk + EQopt</v>
          </cell>
          <cell r="CO2883" t="str">
            <v>Official VaR</v>
          </cell>
          <cell r="CP2883">
            <v>7313848.7259281985</v>
          </cell>
          <cell r="CQ2883">
            <v>16</v>
          </cell>
          <cell r="CR2883">
            <v>1</v>
          </cell>
        </row>
        <row r="2884">
          <cell r="CM2884" t="str">
            <v>314000_30_1</v>
          </cell>
          <cell r="CN2884" t="str">
            <v>Total IR risk</v>
          </cell>
          <cell r="CO2884" t="str">
            <v>Official VaR</v>
          </cell>
          <cell r="CP2884">
            <v>7313383.2357934425</v>
          </cell>
          <cell r="CQ2884">
            <v>30</v>
          </cell>
          <cell r="CR2884">
            <v>1</v>
          </cell>
        </row>
        <row r="2885">
          <cell r="CM2885" t="str">
            <v>314000_46_1</v>
          </cell>
          <cell r="CN2885" t="str">
            <v>Eqt + options</v>
          </cell>
          <cell r="CO2885" t="str">
            <v>Official VaR</v>
          </cell>
          <cell r="CP2885">
            <v>0</v>
          </cell>
          <cell r="CQ2885">
            <v>46</v>
          </cell>
          <cell r="CR2885">
            <v>1</v>
          </cell>
        </row>
        <row r="2886">
          <cell r="CM2886" t="str">
            <v>314000_51_1</v>
          </cell>
          <cell r="CN2886" t="str">
            <v>INT Hist simu contr</v>
          </cell>
          <cell r="CO2886" t="str">
            <v>Official VaR</v>
          </cell>
          <cell r="CP2886">
            <v>7313383.2357934425</v>
          </cell>
          <cell r="CQ2886">
            <v>51</v>
          </cell>
          <cell r="CR2886">
            <v>1</v>
          </cell>
        </row>
        <row r="2887">
          <cell r="CM2887" t="str">
            <v>314000_74_1</v>
          </cell>
          <cell r="CN2887" t="str">
            <v>Credit Spread</v>
          </cell>
          <cell r="CO2887" t="str">
            <v>Official VaR</v>
          </cell>
          <cell r="CP2887">
            <v>0</v>
          </cell>
          <cell r="CQ2887">
            <v>74</v>
          </cell>
          <cell r="CR2887">
            <v>1</v>
          </cell>
        </row>
        <row r="2888">
          <cell r="CM2888" t="str">
            <v>314000_118_1</v>
          </cell>
          <cell r="CN2888" t="str">
            <v>FX risk incl options</v>
          </cell>
          <cell r="CO2888" t="str">
            <v>Official VaR</v>
          </cell>
          <cell r="CP2888">
            <v>31213.840953854127</v>
          </cell>
          <cell r="CQ2888">
            <v>118</v>
          </cell>
          <cell r="CR2888">
            <v>1</v>
          </cell>
        </row>
        <row r="2889">
          <cell r="CM2889" t="str">
            <v>314000_119_1</v>
          </cell>
          <cell r="CN2889" t="str">
            <v>FX risk - HS part</v>
          </cell>
          <cell r="CO2889" t="str">
            <v>Official VaR</v>
          </cell>
          <cell r="CP2889">
            <v>31213.840953854127</v>
          </cell>
          <cell r="CQ2889">
            <v>119</v>
          </cell>
          <cell r="CR2889">
            <v>1</v>
          </cell>
        </row>
        <row r="2890">
          <cell r="CM2890" t="str">
            <v>314000_133_1</v>
          </cell>
          <cell r="CN2890" t="str">
            <v>CS VaR Hist simu</v>
          </cell>
          <cell r="CO2890" t="str">
            <v>Official VaR</v>
          </cell>
          <cell r="CP2890">
            <v>0</v>
          </cell>
          <cell r="CQ2890">
            <v>133</v>
          </cell>
          <cell r="CR2890">
            <v>1</v>
          </cell>
        </row>
        <row r="2891">
          <cell r="CM2891" t="str">
            <v>314000_139_1</v>
          </cell>
          <cell r="CN2891" t="str">
            <v>FX risk - Lin appr</v>
          </cell>
          <cell r="CO2891" t="str">
            <v>Official VaR</v>
          </cell>
          <cell r="CP2891">
            <v>31213.840953854127</v>
          </cell>
          <cell r="CQ2891">
            <v>139</v>
          </cell>
          <cell r="CR2891">
            <v>1</v>
          </cell>
        </row>
        <row r="2892">
          <cell r="CM2892" t="str">
            <v>314000_242_1</v>
          </cell>
          <cell r="CN2892" t="str">
            <v>TOT HS part</v>
          </cell>
          <cell r="CO2892" t="str">
            <v>Official VaR</v>
          </cell>
          <cell r="CP2892">
            <v>7313848.7259281985</v>
          </cell>
          <cell r="CQ2892">
            <v>242</v>
          </cell>
          <cell r="CR2892">
            <v>1</v>
          </cell>
        </row>
        <row r="2893">
          <cell r="CM2893" t="str">
            <v>314000_407_1</v>
          </cell>
          <cell r="CN2893" t="str">
            <v>Oil risk</v>
          </cell>
          <cell r="CO2893" t="str">
            <v>Official VaR</v>
          </cell>
          <cell r="CP2893">
            <v>0</v>
          </cell>
          <cell r="CQ2893">
            <v>407</v>
          </cell>
          <cell r="CR2893">
            <v>1</v>
          </cell>
        </row>
        <row r="2894">
          <cell r="CM2894" t="str">
            <v>314001_1_1</v>
          </cell>
          <cell r="CN2894" t="str">
            <v>Interest rate</v>
          </cell>
          <cell r="CO2894" t="str">
            <v>Official VaR</v>
          </cell>
          <cell r="CP2894">
            <v>0</v>
          </cell>
          <cell r="CQ2894">
            <v>1</v>
          </cell>
          <cell r="CR2894">
            <v>1</v>
          </cell>
        </row>
        <row r="2895">
          <cell r="CM2895" t="str">
            <v>314001_3_1</v>
          </cell>
          <cell r="CN2895" t="str">
            <v>Equity (old)</v>
          </cell>
          <cell r="CO2895" t="str">
            <v>Official VaR</v>
          </cell>
          <cell r="CP2895">
            <v>0</v>
          </cell>
          <cell r="CQ2895">
            <v>3</v>
          </cell>
          <cell r="CR2895">
            <v>1</v>
          </cell>
        </row>
        <row r="2896">
          <cell r="CM2896" t="str">
            <v>314001_13_1</v>
          </cell>
          <cell r="CN2896" t="str">
            <v>Total equity</v>
          </cell>
          <cell r="CO2896" t="str">
            <v>Official VaR</v>
          </cell>
          <cell r="CP2896">
            <v>0</v>
          </cell>
          <cell r="CQ2896">
            <v>13</v>
          </cell>
          <cell r="CR2896">
            <v>1</v>
          </cell>
        </row>
        <row r="2897">
          <cell r="CM2897" t="str">
            <v>314001_16_1</v>
          </cell>
          <cell r="CN2897" t="str">
            <v>Total risk + EQopt</v>
          </cell>
          <cell r="CO2897" t="str">
            <v>Official VaR</v>
          </cell>
          <cell r="CP2897">
            <v>0</v>
          </cell>
          <cell r="CQ2897">
            <v>16</v>
          </cell>
          <cell r="CR2897">
            <v>1</v>
          </cell>
        </row>
        <row r="2898">
          <cell r="CM2898" t="str">
            <v>314001_30_1</v>
          </cell>
          <cell r="CN2898" t="str">
            <v>Total IR risk</v>
          </cell>
          <cell r="CO2898" t="str">
            <v>Official VaR</v>
          </cell>
          <cell r="CP2898">
            <v>0</v>
          </cell>
          <cell r="CQ2898">
            <v>30</v>
          </cell>
          <cell r="CR2898">
            <v>1</v>
          </cell>
        </row>
        <row r="2899">
          <cell r="CM2899" t="str">
            <v>314001_46_1</v>
          </cell>
          <cell r="CN2899" t="str">
            <v>Eqt + options</v>
          </cell>
          <cell r="CO2899" t="str">
            <v>Official VaR</v>
          </cell>
          <cell r="CP2899">
            <v>0</v>
          </cell>
          <cell r="CQ2899">
            <v>46</v>
          </cell>
          <cell r="CR2899">
            <v>1</v>
          </cell>
        </row>
        <row r="2900">
          <cell r="CM2900" t="str">
            <v>314001_51_1</v>
          </cell>
          <cell r="CN2900" t="str">
            <v>INT Hist simu contr</v>
          </cell>
          <cell r="CO2900" t="str">
            <v>Official VaR</v>
          </cell>
          <cell r="CP2900">
            <v>0</v>
          </cell>
          <cell r="CQ2900">
            <v>51</v>
          </cell>
          <cell r="CR2900">
            <v>1</v>
          </cell>
        </row>
        <row r="2901">
          <cell r="CM2901" t="str">
            <v>314001_74_1</v>
          </cell>
          <cell r="CN2901" t="str">
            <v>Credit Spread</v>
          </cell>
          <cell r="CO2901" t="str">
            <v>Official VaR</v>
          </cell>
          <cell r="CP2901">
            <v>0</v>
          </cell>
          <cell r="CQ2901">
            <v>74</v>
          </cell>
          <cell r="CR2901">
            <v>1</v>
          </cell>
        </row>
        <row r="2902">
          <cell r="CM2902" t="str">
            <v>314001_118_1</v>
          </cell>
          <cell r="CN2902" t="str">
            <v>FX risk incl options</v>
          </cell>
          <cell r="CO2902" t="str">
            <v>Official VaR</v>
          </cell>
          <cell r="CP2902">
            <v>0</v>
          </cell>
          <cell r="CQ2902">
            <v>118</v>
          </cell>
          <cell r="CR2902">
            <v>1</v>
          </cell>
        </row>
        <row r="2903">
          <cell r="CM2903" t="str">
            <v>314001_119_1</v>
          </cell>
          <cell r="CN2903" t="str">
            <v>FX risk - HS part</v>
          </cell>
          <cell r="CO2903" t="str">
            <v>Official VaR</v>
          </cell>
          <cell r="CP2903">
            <v>0</v>
          </cell>
          <cell r="CQ2903">
            <v>119</v>
          </cell>
          <cell r="CR2903">
            <v>1</v>
          </cell>
        </row>
        <row r="2904">
          <cell r="CM2904" t="str">
            <v>314001_133_1</v>
          </cell>
          <cell r="CN2904" t="str">
            <v>CS VaR Hist simu</v>
          </cell>
          <cell r="CO2904" t="str">
            <v>Official VaR</v>
          </cell>
          <cell r="CP2904">
            <v>0</v>
          </cell>
          <cell r="CQ2904">
            <v>133</v>
          </cell>
          <cell r="CR2904">
            <v>1</v>
          </cell>
        </row>
        <row r="2905">
          <cell r="CM2905" t="str">
            <v>314001_139_1</v>
          </cell>
          <cell r="CN2905" t="str">
            <v>FX risk - Lin appr</v>
          </cell>
          <cell r="CO2905" t="str">
            <v>Official VaR</v>
          </cell>
          <cell r="CP2905">
            <v>0</v>
          </cell>
          <cell r="CQ2905">
            <v>139</v>
          </cell>
          <cell r="CR2905">
            <v>1</v>
          </cell>
        </row>
        <row r="2906">
          <cell r="CM2906" t="str">
            <v>314001_242_1</v>
          </cell>
          <cell r="CN2906" t="str">
            <v>TOT HS part</v>
          </cell>
          <cell r="CO2906" t="str">
            <v>Official VaR</v>
          </cell>
          <cell r="CP2906">
            <v>0</v>
          </cell>
          <cell r="CQ2906">
            <v>242</v>
          </cell>
          <cell r="CR2906">
            <v>1</v>
          </cell>
        </row>
        <row r="2907">
          <cell r="CM2907" t="str">
            <v>314001_407_1</v>
          </cell>
          <cell r="CN2907" t="str">
            <v>Oil risk</v>
          </cell>
          <cell r="CO2907" t="str">
            <v>Official VaR</v>
          </cell>
          <cell r="CP2907">
            <v>0</v>
          </cell>
          <cell r="CQ2907">
            <v>407</v>
          </cell>
          <cell r="CR2907">
            <v>1</v>
          </cell>
        </row>
        <row r="2908">
          <cell r="CM2908" t="str">
            <v>314002_1_1</v>
          </cell>
          <cell r="CN2908" t="str">
            <v>Interest rate</v>
          </cell>
          <cell r="CO2908" t="str">
            <v>Official VaR</v>
          </cell>
          <cell r="CP2908">
            <v>1217629.0849487449</v>
          </cell>
          <cell r="CQ2908">
            <v>1</v>
          </cell>
          <cell r="CR2908">
            <v>1</v>
          </cell>
        </row>
        <row r="2909">
          <cell r="CM2909" t="str">
            <v>314002_3_1</v>
          </cell>
          <cell r="CN2909" t="str">
            <v>Equity (old)</v>
          </cell>
          <cell r="CO2909" t="str">
            <v>Official VaR</v>
          </cell>
          <cell r="CP2909">
            <v>0</v>
          </cell>
          <cell r="CQ2909">
            <v>3</v>
          </cell>
          <cell r="CR2909">
            <v>1</v>
          </cell>
        </row>
        <row r="2910">
          <cell r="CM2910" t="str">
            <v>314002_13_1</v>
          </cell>
          <cell r="CN2910" t="str">
            <v>Total equity</v>
          </cell>
          <cell r="CO2910" t="str">
            <v>Official VaR</v>
          </cell>
          <cell r="CP2910">
            <v>0</v>
          </cell>
          <cell r="CQ2910">
            <v>13</v>
          </cell>
          <cell r="CR2910">
            <v>1</v>
          </cell>
        </row>
        <row r="2911">
          <cell r="CM2911" t="str">
            <v>314002_16_1</v>
          </cell>
          <cell r="CN2911" t="str">
            <v>Total risk + EQopt</v>
          </cell>
          <cell r="CO2911" t="str">
            <v>Official VaR</v>
          </cell>
          <cell r="CP2911">
            <v>1670388.8620366664</v>
          </cell>
          <cell r="CQ2911">
            <v>16</v>
          </cell>
          <cell r="CR2911">
            <v>1</v>
          </cell>
        </row>
        <row r="2912">
          <cell r="CM2912" t="str">
            <v>314002_30_1</v>
          </cell>
          <cell r="CN2912" t="str">
            <v>Total IR risk</v>
          </cell>
          <cell r="CO2912" t="str">
            <v>Official VaR</v>
          </cell>
          <cell r="CP2912">
            <v>1217629.0849487449</v>
          </cell>
          <cell r="CQ2912">
            <v>30</v>
          </cell>
          <cell r="CR2912">
            <v>1</v>
          </cell>
        </row>
        <row r="2913">
          <cell r="CM2913" t="str">
            <v>314002_46_1</v>
          </cell>
          <cell r="CN2913" t="str">
            <v>Eqt + options</v>
          </cell>
          <cell r="CO2913" t="str">
            <v>Official VaR</v>
          </cell>
          <cell r="CP2913">
            <v>0</v>
          </cell>
          <cell r="CQ2913">
            <v>46</v>
          </cell>
          <cell r="CR2913">
            <v>1</v>
          </cell>
        </row>
        <row r="2914">
          <cell r="CM2914" t="str">
            <v>314002_51_1</v>
          </cell>
          <cell r="CN2914" t="str">
            <v>INT Hist simu contr</v>
          </cell>
          <cell r="CO2914" t="str">
            <v>Official VaR</v>
          </cell>
          <cell r="CP2914">
            <v>1217629.0849487449</v>
          </cell>
          <cell r="CQ2914">
            <v>51</v>
          </cell>
          <cell r="CR2914">
            <v>1</v>
          </cell>
        </row>
        <row r="2915">
          <cell r="CM2915" t="str">
            <v>314002_74_1</v>
          </cell>
          <cell r="CN2915" t="str">
            <v>Credit Spread</v>
          </cell>
          <cell r="CO2915" t="str">
            <v>Official VaR</v>
          </cell>
          <cell r="CP2915">
            <v>1501434.0105792033</v>
          </cell>
          <cell r="CQ2915">
            <v>74</v>
          </cell>
          <cell r="CR2915">
            <v>1</v>
          </cell>
        </row>
        <row r="2916">
          <cell r="CM2916" t="str">
            <v>314002_118_1</v>
          </cell>
          <cell r="CN2916" t="str">
            <v>FX risk incl options</v>
          </cell>
          <cell r="CO2916" t="str">
            <v>Official VaR</v>
          </cell>
          <cell r="CP2916">
            <v>1244577.4314315345</v>
          </cell>
          <cell r="CQ2916">
            <v>118</v>
          </cell>
          <cell r="CR2916">
            <v>1</v>
          </cell>
        </row>
        <row r="2917">
          <cell r="CM2917" t="str">
            <v>314002_119_1</v>
          </cell>
          <cell r="CN2917" t="str">
            <v>FX risk - HS part</v>
          </cell>
          <cell r="CO2917" t="str">
            <v>Official VaR</v>
          </cell>
          <cell r="CP2917">
            <v>1244577.4314315345</v>
          </cell>
          <cell r="CQ2917">
            <v>119</v>
          </cell>
          <cell r="CR2917">
            <v>1</v>
          </cell>
        </row>
        <row r="2918">
          <cell r="CM2918" t="str">
            <v>314002_133_1</v>
          </cell>
          <cell r="CN2918" t="str">
            <v>CS VaR Hist simu</v>
          </cell>
          <cell r="CO2918" t="str">
            <v>Official VaR</v>
          </cell>
          <cell r="CP2918">
            <v>1501434.0105792033</v>
          </cell>
          <cell r="CQ2918">
            <v>133</v>
          </cell>
          <cell r="CR2918">
            <v>1</v>
          </cell>
        </row>
        <row r="2919">
          <cell r="CM2919" t="str">
            <v>314002_139_1</v>
          </cell>
          <cell r="CN2919" t="str">
            <v>FX risk - Lin appr</v>
          </cell>
          <cell r="CO2919" t="str">
            <v>Official VaR</v>
          </cell>
          <cell r="CP2919">
            <v>1244577.4314315345</v>
          </cell>
          <cell r="CQ2919">
            <v>139</v>
          </cell>
          <cell r="CR2919">
            <v>1</v>
          </cell>
        </row>
        <row r="2920">
          <cell r="CM2920" t="str">
            <v>314002_242_1</v>
          </cell>
          <cell r="CN2920" t="str">
            <v>TOT HS part</v>
          </cell>
          <cell r="CO2920" t="str">
            <v>Official VaR</v>
          </cell>
          <cell r="CP2920">
            <v>1670388.8620366664</v>
          </cell>
          <cell r="CQ2920">
            <v>242</v>
          </cell>
          <cell r="CR2920">
            <v>1</v>
          </cell>
        </row>
        <row r="2921">
          <cell r="CM2921" t="str">
            <v>314002_407_1</v>
          </cell>
          <cell r="CN2921" t="str">
            <v>Oil risk</v>
          </cell>
          <cell r="CO2921" t="str">
            <v>Official VaR</v>
          </cell>
          <cell r="CP2921">
            <v>0</v>
          </cell>
          <cell r="CQ2921">
            <v>407</v>
          </cell>
          <cell r="CR2921">
            <v>1</v>
          </cell>
        </row>
        <row r="2922">
          <cell r="CM2922" t="str">
            <v>314100_1_1</v>
          </cell>
          <cell r="CN2922" t="str">
            <v>Interest rate</v>
          </cell>
          <cell r="CO2922" t="str">
            <v>Official VaR</v>
          </cell>
          <cell r="CP2922">
            <v>3583258.8125517904</v>
          </cell>
          <cell r="CQ2922">
            <v>1</v>
          </cell>
          <cell r="CR2922">
            <v>1</v>
          </cell>
        </row>
        <row r="2923">
          <cell r="CM2923" t="str">
            <v>314100_3_1</v>
          </cell>
          <cell r="CN2923" t="str">
            <v>Equity (old)</v>
          </cell>
          <cell r="CO2923" t="str">
            <v>Official VaR</v>
          </cell>
          <cell r="CP2923">
            <v>0</v>
          </cell>
          <cell r="CQ2923">
            <v>3</v>
          </cell>
          <cell r="CR2923">
            <v>1</v>
          </cell>
        </row>
        <row r="2924">
          <cell r="CM2924" t="str">
            <v>314100_13_1</v>
          </cell>
          <cell r="CN2924" t="str">
            <v>Total equity</v>
          </cell>
          <cell r="CO2924" t="str">
            <v>Official VaR</v>
          </cell>
          <cell r="CP2924">
            <v>0</v>
          </cell>
          <cell r="CQ2924">
            <v>13</v>
          </cell>
          <cell r="CR2924">
            <v>1</v>
          </cell>
        </row>
        <row r="2925">
          <cell r="CM2925" t="str">
            <v>314100_16_1</v>
          </cell>
          <cell r="CN2925" t="str">
            <v>Total risk + EQopt</v>
          </cell>
          <cell r="CO2925" t="str">
            <v>Official VaR</v>
          </cell>
          <cell r="CP2925">
            <v>2289009.509143543</v>
          </cell>
          <cell r="CQ2925">
            <v>16</v>
          </cell>
          <cell r="CR2925">
            <v>1</v>
          </cell>
        </row>
        <row r="2926">
          <cell r="CM2926" t="str">
            <v>314100_30_1</v>
          </cell>
          <cell r="CN2926" t="str">
            <v>Total IR risk</v>
          </cell>
          <cell r="CO2926" t="str">
            <v>Official VaR</v>
          </cell>
          <cell r="CP2926">
            <v>1920299.8422137075</v>
          </cell>
          <cell r="CQ2926">
            <v>30</v>
          </cell>
          <cell r="CR2926">
            <v>1</v>
          </cell>
        </row>
        <row r="2927">
          <cell r="CM2927" t="str">
            <v>314100_46_1</v>
          </cell>
          <cell r="CN2927" t="str">
            <v>Eqt + options</v>
          </cell>
          <cell r="CO2927" t="str">
            <v>Official VaR</v>
          </cell>
          <cell r="CP2927">
            <v>0</v>
          </cell>
          <cell r="CQ2927">
            <v>46</v>
          </cell>
          <cell r="CR2927">
            <v>1</v>
          </cell>
        </row>
        <row r="2928">
          <cell r="CM2928" t="str">
            <v>314100_51_1</v>
          </cell>
          <cell r="CN2928" t="str">
            <v>INT Hist simu contr</v>
          </cell>
          <cell r="CO2928" t="str">
            <v>Official VaR</v>
          </cell>
          <cell r="CP2928">
            <v>1920299.8422137075</v>
          </cell>
          <cell r="CQ2928">
            <v>51</v>
          </cell>
          <cell r="CR2928">
            <v>1</v>
          </cell>
        </row>
        <row r="2929">
          <cell r="CM2929" t="str">
            <v>314100_74_1</v>
          </cell>
          <cell r="CN2929" t="str">
            <v>Credit Spread</v>
          </cell>
          <cell r="CO2929" t="str">
            <v>Official VaR</v>
          </cell>
          <cell r="CP2929">
            <v>1884662.0939896086</v>
          </cell>
          <cell r="CQ2929">
            <v>74</v>
          </cell>
          <cell r="CR2929">
            <v>1</v>
          </cell>
        </row>
        <row r="2930">
          <cell r="CM2930" t="str">
            <v>314100_118_1</v>
          </cell>
          <cell r="CN2930" t="str">
            <v>FX risk incl options</v>
          </cell>
          <cell r="CO2930" t="str">
            <v>Official VaR</v>
          </cell>
          <cell r="CP2930">
            <v>1278270.1955821496</v>
          </cell>
          <cell r="CQ2930">
            <v>118</v>
          </cell>
          <cell r="CR2930">
            <v>1</v>
          </cell>
        </row>
        <row r="2931">
          <cell r="CM2931" t="str">
            <v>314100_119_1</v>
          </cell>
          <cell r="CN2931" t="str">
            <v>FX risk - HS part</v>
          </cell>
          <cell r="CO2931" t="str">
            <v>Official VaR</v>
          </cell>
          <cell r="CP2931">
            <v>1278270.1955821496</v>
          </cell>
          <cell r="CQ2931">
            <v>119</v>
          </cell>
          <cell r="CR2931">
            <v>1</v>
          </cell>
        </row>
        <row r="2932">
          <cell r="CM2932" t="str">
            <v>314100_133_1</v>
          </cell>
          <cell r="CN2932" t="str">
            <v>CS VaR Hist simu</v>
          </cell>
          <cell r="CO2932" t="str">
            <v>Official VaR</v>
          </cell>
          <cell r="CP2932">
            <v>1884662.0939896086</v>
          </cell>
          <cell r="CQ2932">
            <v>133</v>
          </cell>
          <cell r="CR2932">
            <v>1</v>
          </cell>
        </row>
        <row r="2933">
          <cell r="CM2933" t="str">
            <v>314100_139_1</v>
          </cell>
          <cell r="CN2933" t="str">
            <v>FX risk - Lin appr</v>
          </cell>
          <cell r="CO2933" t="str">
            <v>Official VaR</v>
          </cell>
          <cell r="CP2933">
            <v>1278270.1955821496</v>
          </cell>
          <cell r="CQ2933">
            <v>139</v>
          </cell>
          <cell r="CR2933">
            <v>1</v>
          </cell>
        </row>
        <row r="2934">
          <cell r="CM2934" t="str">
            <v>314100_242_1</v>
          </cell>
          <cell r="CN2934" t="str">
            <v>TOT HS part</v>
          </cell>
          <cell r="CO2934" t="str">
            <v>Official VaR</v>
          </cell>
          <cell r="CP2934">
            <v>2289009.509143543</v>
          </cell>
          <cell r="CQ2934">
            <v>242</v>
          </cell>
          <cell r="CR2934">
            <v>1</v>
          </cell>
        </row>
        <row r="2935">
          <cell r="CM2935" t="str">
            <v>314100_407_1</v>
          </cell>
          <cell r="CN2935" t="str">
            <v>Oil risk</v>
          </cell>
          <cell r="CO2935" t="str">
            <v>Official VaR</v>
          </cell>
          <cell r="CP2935">
            <v>0</v>
          </cell>
          <cell r="CQ2935">
            <v>407</v>
          </cell>
          <cell r="CR2935">
            <v>1</v>
          </cell>
        </row>
        <row r="2936">
          <cell r="CM2936" t="str">
            <v>314110_1_1</v>
          </cell>
          <cell r="CN2936" t="str">
            <v>Interest rate</v>
          </cell>
          <cell r="CO2936" t="str">
            <v>Official VaR</v>
          </cell>
          <cell r="CP2936">
            <v>2252014.9680665075</v>
          </cell>
          <cell r="CQ2936">
            <v>1</v>
          </cell>
          <cell r="CR2936">
            <v>1</v>
          </cell>
        </row>
        <row r="2937">
          <cell r="CM2937" t="str">
            <v>314110_3_1</v>
          </cell>
          <cell r="CN2937" t="str">
            <v>Equity (old)</v>
          </cell>
          <cell r="CO2937" t="str">
            <v>Official VaR</v>
          </cell>
          <cell r="CP2937">
            <v>0</v>
          </cell>
          <cell r="CQ2937">
            <v>3</v>
          </cell>
          <cell r="CR2937">
            <v>1</v>
          </cell>
        </row>
        <row r="2938">
          <cell r="CM2938" t="str">
            <v>314110_13_1</v>
          </cell>
          <cell r="CN2938" t="str">
            <v>Total equity</v>
          </cell>
          <cell r="CO2938" t="str">
            <v>Official VaR</v>
          </cell>
          <cell r="CP2938">
            <v>0</v>
          </cell>
          <cell r="CQ2938">
            <v>13</v>
          </cell>
          <cell r="CR2938">
            <v>1</v>
          </cell>
        </row>
        <row r="2939">
          <cell r="CM2939" t="str">
            <v>314110_16_1</v>
          </cell>
          <cell r="CN2939" t="str">
            <v>Total risk + EQopt</v>
          </cell>
          <cell r="CO2939" t="str">
            <v>Official VaR</v>
          </cell>
          <cell r="CP2939">
            <v>2277569.4930667221</v>
          </cell>
          <cell r="CQ2939">
            <v>16</v>
          </cell>
          <cell r="CR2939">
            <v>1</v>
          </cell>
        </row>
        <row r="2940">
          <cell r="CM2940" t="str">
            <v>314110_30_1</v>
          </cell>
          <cell r="CN2940" t="str">
            <v>Total IR risk</v>
          </cell>
          <cell r="CO2940" t="str">
            <v>Official VaR</v>
          </cell>
          <cell r="CP2940">
            <v>2252014.9680665075</v>
          </cell>
          <cell r="CQ2940">
            <v>30</v>
          </cell>
          <cell r="CR2940">
            <v>1</v>
          </cell>
        </row>
        <row r="2941">
          <cell r="CM2941" t="str">
            <v>314110_46_1</v>
          </cell>
          <cell r="CN2941" t="str">
            <v>Eqt + options</v>
          </cell>
          <cell r="CO2941" t="str">
            <v>Official VaR</v>
          </cell>
          <cell r="CP2941">
            <v>0</v>
          </cell>
          <cell r="CQ2941">
            <v>46</v>
          </cell>
          <cell r="CR2941">
            <v>1</v>
          </cell>
        </row>
        <row r="2942">
          <cell r="CM2942" t="str">
            <v>314110_51_1</v>
          </cell>
          <cell r="CN2942" t="str">
            <v>INT Hist simu contr</v>
          </cell>
          <cell r="CO2942" t="str">
            <v>Official VaR</v>
          </cell>
          <cell r="CP2942">
            <v>2252014.9680665075</v>
          </cell>
          <cell r="CQ2942">
            <v>51</v>
          </cell>
          <cell r="CR2942">
            <v>1</v>
          </cell>
        </row>
        <row r="2943">
          <cell r="CM2943" t="str">
            <v>314110_74_1</v>
          </cell>
          <cell r="CN2943" t="str">
            <v>Credit Spread</v>
          </cell>
          <cell r="CO2943" t="str">
            <v>Official VaR</v>
          </cell>
          <cell r="CP2943">
            <v>0</v>
          </cell>
          <cell r="CQ2943">
            <v>74</v>
          </cell>
          <cell r="CR2943">
            <v>1</v>
          </cell>
        </row>
        <row r="2944">
          <cell r="CM2944" t="str">
            <v>314110_118_1</v>
          </cell>
          <cell r="CN2944" t="str">
            <v>FX risk incl options</v>
          </cell>
          <cell r="CO2944" t="str">
            <v>Official VaR</v>
          </cell>
          <cell r="CP2944">
            <v>139554.21834161461</v>
          </cell>
          <cell r="CQ2944">
            <v>118</v>
          </cell>
          <cell r="CR2944">
            <v>1</v>
          </cell>
        </row>
        <row r="2945">
          <cell r="CM2945" t="str">
            <v>314110_119_1</v>
          </cell>
          <cell r="CN2945" t="str">
            <v>FX risk - HS part</v>
          </cell>
          <cell r="CO2945" t="str">
            <v>Official VaR</v>
          </cell>
          <cell r="CP2945">
            <v>139554.21834161461</v>
          </cell>
          <cell r="CQ2945">
            <v>119</v>
          </cell>
          <cell r="CR2945">
            <v>1</v>
          </cell>
        </row>
        <row r="2946">
          <cell r="CM2946" t="str">
            <v>314110_133_1</v>
          </cell>
          <cell r="CN2946" t="str">
            <v>CS VaR Hist simu</v>
          </cell>
          <cell r="CO2946" t="str">
            <v>Official VaR</v>
          </cell>
          <cell r="CP2946">
            <v>0</v>
          </cell>
          <cell r="CQ2946">
            <v>133</v>
          </cell>
          <cell r="CR2946">
            <v>1</v>
          </cell>
        </row>
        <row r="2947">
          <cell r="CM2947" t="str">
            <v>314110_139_1</v>
          </cell>
          <cell r="CN2947" t="str">
            <v>FX risk - Lin appr</v>
          </cell>
          <cell r="CO2947" t="str">
            <v>Official VaR</v>
          </cell>
          <cell r="CP2947">
            <v>139554.21834161461</v>
          </cell>
          <cell r="CQ2947">
            <v>139</v>
          </cell>
          <cell r="CR2947">
            <v>1</v>
          </cell>
        </row>
        <row r="2948">
          <cell r="CM2948" t="str">
            <v>314110_242_1</v>
          </cell>
          <cell r="CN2948" t="str">
            <v>TOT HS part</v>
          </cell>
          <cell r="CO2948" t="str">
            <v>Official VaR</v>
          </cell>
          <cell r="CP2948">
            <v>2277569.4930667221</v>
          </cell>
          <cell r="CQ2948">
            <v>242</v>
          </cell>
          <cell r="CR2948">
            <v>1</v>
          </cell>
        </row>
        <row r="2949">
          <cell r="CM2949" t="str">
            <v>314110_407_1</v>
          </cell>
          <cell r="CN2949" t="str">
            <v>Oil risk</v>
          </cell>
          <cell r="CO2949" t="str">
            <v>Official VaR</v>
          </cell>
          <cell r="CP2949">
            <v>0</v>
          </cell>
          <cell r="CQ2949">
            <v>407</v>
          </cell>
          <cell r="CR2949">
            <v>1</v>
          </cell>
        </row>
        <row r="2950">
          <cell r="CM2950" t="str">
            <v>314120_1_1</v>
          </cell>
          <cell r="CN2950" t="str">
            <v>Interest rate</v>
          </cell>
          <cell r="CO2950" t="str">
            <v>Official VaR</v>
          </cell>
          <cell r="CP2950">
            <v>485507.64102941245</v>
          </cell>
          <cell r="CQ2950">
            <v>1</v>
          </cell>
          <cell r="CR2950">
            <v>1</v>
          </cell>
        </row>
        <row r="2951">
          <cell r="CM2951" t="str">
            <v>314120_3_1</v>
          </cell>
          <cell r="CN2951" t="str">
            <v>Equity (old)</v>
          </cell>
          <cell r="CO2951" t="str">
            <v>Official VaR</v>
          </cell>
          <cell r="CP2951">
            <v>0</v>
          </cell>
          <cell r="CQ2951">
            <v>3</v>
          </cell>
          <cell r="CR2951">
            <v>1</v>
          </cell>
        </row>
        <row r="2952">
          <cell r="CM2952" t="str">
            <v>314120_13_1</v>
          </cell>
          <cell r="CN2952" t="str">
            <v>Total equity</v>
          </cell>
          <cell r="CO2952" t="str">
            <v>Official VaR</v>
          </cell>
          <cell r="CP2952">
            <v>0</v>
          </cell>
          <cell r="CQ2952">
            <v>13</v>
          </cell>
          <cell r="CR2952">
            <v>1</v>
          </cell>
        </row>
        <row r="2953">
          <cell r="CM2953" t="str">
            <v>314120_16_1</v>
          </cell>
          <cell r="CN2953" t="str">
            <v>Total risk + EQopt</v>
          </cell>
          <cell r="CO2953" t="str">
            <v>Official VaR</v>
          </cell>
          <cell r="CP2953">
            <v>552786.16367317387</v>
          </cell>
          <cell r="CQ2953">
            <v>16</v>
          </cell>
          <cell r="CR2953">
            <v>1</v>
          </cell>
        </row>
        <row r="2954">
          <cell r="CM2954" t="str">
            <v>314120_30_1</v>
          </cell>
          <cell r="CN2954" t="str">
            <v>Total IR risk</v>
          </cell>
          <cell r="CO2954" t="str">
            <v>Official VaR</v>
          </cell>
          <cell r="CP2954">
            <v>485507.64102941245</v>
          </cell>
          <cell r="CQ2954">
            <v>30</v>
          </cell>
          <cell r="CR2954">
            <v>1</v>
          </cell>
        </row>
        <row r="2955">
          <cell r="CM2955" t="str">
            <v>314120_46_1</v>
          </cell>
          <cell r="CN2955" t="str">
            <v>Eqt + options</v>
          </cell>
          <cell r="CO2955" t="str">
            <v>Official VaR</v>
          </cell>
          <cell r="CP2955">
            <v>0</v>
          </cell>
          <cell r="CQ2955">
            <v>46</v>
          </cell>
          <cell r="CR2955">
            <v>1</v>
          </cell>
        </row>
        <row r="2956">
          <cell r="CM2956" t="str">
            <v>314120_51_1</v>
          </cell>
          <cell r="CN2956" t="str">
            <v>INT Hist simu contr</v>
          </cell>
          <cell r="CO2956" t="str">
            <v>Official VaR</v>
          </cell>
          <cell r="CP2956">
            <v>485507.64102941245</v>
          </cell>
          <cell r="CQ2956">
            <v>51</v>
          </cell>
          <cell r="CR2956">
            <v>1</v>
          </cell>
        </row>
        <row r="2957">
          <cell r="CM2957" t="str">
            <v>314120_74_1</v>
          </cell>
          <cell r="CN2957" t="str">
            <v>Credit Spread</v>
          </cell>
          <cell r="CO2957" t="str">
            <v>Official VaR</v>
          </cell>
          <cell r="CP2957">
            <v>532742.08987201762</v>
          </cell>
          <cell r="CQ2957">
            <v>74</v>
          </cell>
          <cell r="CR2957">
            <v>1</v>
          </cell>
        </row>
        <row r="2958">
          <cell r="CM2958" t="str">
            <v>314120_118_1</v>
          </cell>
          <cell r="CN2958" t="str">
            <v>FX risk incl options</v>
          </cell>
          <cell r="CO2958" t="str">
            <v>Official VaR</v>
          </cell>
          <cell r="CP2958">
            <v>0</v>
          </cell>
          <cell r="CQ2958">
            <v>118</v>
          </cell>
          <cell r="CR2958">
            <v>1</v>
          </cell>
        </row>
        <row r="2959">
          <cell r="CM2959" t="str">
            <v>314120_119_1</v>
          </cell>
          <cell r="CN2959" t="str">
            <v>FX risk - HS part</v>
          </cell>
          <cell r="CO2959" t="str">
            <v>Official VaR</v>
          </cell>
          <cell r="CP2959">
            <v>0</v>
          </cell>
          <cell r="CQ2959">
            <v>119</v>
          </cell>
          <cell r="CR2959">
            <v>1</v>
          </cell>
        </row>
        <row r="2960">
          <cell r="CM2960" t="str">
            <v>314120_133_1</v>
          </cell>
          <cell r="CN2960" t="str">
            <v>CS VaR Hist simu</v>
          </cell>
          <cell r="CO2960" t="str">
            <v>Official VaR</v>
          </cell>
          <cell r="CP2960">
            <v>532742.08987201762</v>
          </cell>
          <cell r="CQ2960">
            <v>133</v>
          </cell>
          <cell r="CR2960">
            <v>1</v>
          </cell>
        </row>
        <row r="2961">
          <cell r="CM2961" t="str">
            <v>314120_139_1</v>
          </cell>
          <cell r="CN2961" t="str">
            <v>FX risk - Lin appr</v>
          </cell>
          <cell r="CO2961" t="str">
            <v>Official VaR</v>
          </cell>
          <cell r="CP2961">
            <v>0</v>
          </cell>
          <cell r="CQ2961">
            <v>139</v>
          </cell>
          <cell r="CR2961">
            <v>1</v>
          </cell>
        </row>
        <row r="2962">
          <cell r="CM2962" t="str">
            <v>314120_242_1</v>
          </cell>
          <cell r="CN2962" t="str">
            <v>TOT HS part</v>
          </cell>
          <cell r="CO2962" t="str">
            <v>Official VaR</v>
          </cell>
          <cell r="CP2962">
            <v>552786.16367317387</v>
          </cell>
          <cell r="CQ2962">
            <v>242</v>
          </cell>
          <cell r="CR2962">
            <v>1</v>
          </cell>
        </row>
        <row r="2963">
          <cell r="CM2963" t="str">
            <v>314120_407_1</v>
          </cell>
          <cell r="CN2963" t="str">
            <v>Oil risk</v>
          </cell>
          <cell r="CO2963" t="str">
            <v>Official VaR</v>
          </cell>
          <cell r="CP2963">
            <v>0</v>
          </cell>
          <cell r="CQ2963">
            <v>407</v>
          </cell>
          <cell r="CR2963">
            <v>1</v>
          </cell>
        </row>
        <row r="2964">
          <cell r="CM2964" t="str">
            <v>314130_1_1</v>
          </cell>
          <cell r="CN2964" t="str">
            <v>Interest rate</v>
          </cell>
          <cell r="CO2964" t="str">
            <v>Official VaR</v>
          </cell>
          <cell r="CP2964">
            <v>82302.518174405428</v>
          </cell>
          <cell r="CQ2964">
            <v>1</v>
          </cell>
          <cell r="CR2964">
            <v>1</v>
          </cell>
        </row>
        <row r="2965">
          <cell r="CM2965" t="str">
            <v>314130_3_1</v>
          </cell>
          <cell r="CN2965" t="str">
            <v>Equity (old)</v>
          </cell>
          <cell r="CO2965" t="str">
            <v>Official VaR</v>
          </cell>
          <cell r="CP2965">
            <v>0</v>
          </cell>
          <cell r="CQ2965">
            <v>3</v>
          </cell>
          <cell r="CR2965">
            <v>1</v>
          </cell>
        </row>
        <row r="2966">
          <cell r="CM2966" t="str">
            <v>314130_13_1</v>
          </cell>
          <cell r="CN2966" t="str">
            <v>Total equity</v>
          </cell>
          <cell r="CO2966" t="str">
            <v>Official VaR</v>
          </cell>
          <cell r="CP2966">
            <v>0</v>
          </cell>
          <cell r="CQ2966">
            <v>13</v>
          </cell>
          <cell r="CR2966">
            <v>1</v>
          </cell>
        </row>
        <row r="2967">
          <cell r="CM2967" t="str">
            <v>314130_16_1</v>
          </cell>
          <cell r="CN2967" t="str">
            <v>Total risk + EQopt</v>
          </cell>
          <cell r="CO2967" t="str">
            <v>Official VaR</v>
          </cell>
          <cell r="CP2967">
            <v>361420.55319060961</v>
          </cell>
          <cell r="CQ2967">
            <v>16</v>
          </cell>
          <cell r="CR2967">
            <v>1</v>
          </cell>
        </row>
        <row r="2968">
          <cell r="CM2968" t="str">
            <v>314130_30_1</v>
          </cell>
          <cell r="CN2968" t="str">
            <v>Total IR risk</v>
          </cell>
          <cell r="CO2968" t="str">
            <v>Official VaR</v>
          </cell>
          <cell r="CP2968">
            <v>82302.518174405428</v>
          </cell>
          <cell r="CQ2968">
            <v>30</v>
          </cell>
          <cell r="CR2968">
            <v>1</v>
          </cell>
        </row>
        <row r="2969">
          <cell r="CM2969" t="str">
            <v>314130_46_1</v>
          </cell>
          <cell r="CN2969" t="str">
            <v>Eqt + options</v>
          </cell>
          <cell r="CO2969" t="str">
            <v>Official VaR</v>
          </cell>
          <cell r="CP2969">
            <v>0</v>
          </cell>
          <cell r="CQ2969">
            <v>46</v>
          </cell>
          <cell r="CR2969">
            <v>1</v>
          </cell>
        </row>
        <row r="2970">
          <cell r="CM2970" t="str">
            <v>314130_51_1</v>
          </cell>
          <cell r="CN2970" t="str">
            <v>INT Hist simu contr</v>
          </cell>
          <cell r="CO2970" t="str">
            <v>Official VaR</v>
          </cell>
          <cell r="CP2970">
            <v>82302.518174405428</v>
          </cell>
          <cell r="CQ2970">
            <v>51</v>
          </cell>
          <cell r="CR2970">
            <v>1</v>
          </cell>
        </row>
        <row r="2971">
          <cell r="CM2971" t="str">
            <v>314130_74_1</v>
          </cell>
          <cell r="CN2971" t="str">
            <v>Credit Spread</v>
          </cell>
          <cell r="CO2971" t="str">
            <v>Official VaR</v>
          </cell>
          <cell r="CP2971">
            <v>342629.90936101048</v>
          </cell>
          <cell r="CQ2971">
            <v>74</v>
          </cell>
          <cell r="CR2971">
            <v>1</v>
          </cell>
        </row>
        <row r="2972">
          <cell r="CM2972" t="str">
            <v>314130_118_1</v>
          </cell>
          <cell r="CN2972" t="str">
            <v>FX risk incl options</v>
          </cell>
          <cell r="CO2972" t="str">
            <v>Official VaR</v>
          </cell>
          <cell r="CP2972">
            <v>108082.20962963614</v>
          </cell>
          <cell r="CQ2972">
            <v>118</v>
          </cell>
          <cell r="CR2972">
            <v>1</v>
          </cell>
        </row>
        <row r="2973">
          <cell r="CM2973" t="str">
            <v>314130_119_1</v>
          </cell>
          <cell r="CN2973" t="str">
            <v>FX risk - HS part</v>
          </cell>
          <cell r="CO2973" t="str">
            <v>Official VaR</v>
          </cell>
          <cell r="CP2973">
            <v>108082.20962963614</v>
          </cell>
          <cell r="CQ2973">
            <v>119</v>
          </cell>
          <cell r="CR2973">
            <v>1</v>
          </cell>
        </row>
        <row r="2974">
          <cell r="CM2974" t="str">
            <v>314130_133_1</v>
          </cell>
          <cell r="CN2974" t="str">
            <v>CS VaR Hist simu</v>
          </cell>
          <cell r="CO2974" t="str">
            <v>Official VaR</v>
          </cell>
          <cell r="CP2974">
            <v>342629.90936101048</v>
          </cell>
          <cell r="CQ2974">
            <v>133</v>
          </cell>
          <cell r="CR2974">
            <v>1</v>
          </cell>
        </row>
        <row r="2975">
          <cell r="CM2975" t="str">
            <v>314130_139_1</v>
          </cell>
          <cell r="CN2975" t="str">
            <v>FX risk - Lin appr</v>
          </cell>
          <cell r="CO2975" t="str">
            <v>Official VaR</v>
          </cell>
          <cell r="CP2975">
            <v>108082.20962963614</v>
          </cell>
          <cell r="CQ2975">
            <v>139</v>
          </cell>
          <cell r="CR2975">
            <v>1</v>
          </cell>
        </row>
        <row r="2976">
          <cell r="CM2976" t="str">
            <v>314130_242_1</v>
          </cell>
          <cell r="CN2976" t="str">
            <v>TOT HS part</v>
          </cell>
          <cell r="CO2976" t="str">
            <v>Official VaR</v>
          </cell>
          <cell r="CP2976">
            <v>361420.55319060961</v>
          </cell>
          <cell r="CQ2976">
            <v>242</v>
          </cell>
          <cell r="CR2976">
            <v>1</v>
          </cell>
        </row>
        <row r="2977">
          <cell r="CM2977" t="str">
            <v>314130_407_1</v>
          </cell>
          <cell r="CN2977" t="str">
            <v>Oil risk</v>
          </cell>
          <cell r="CO2977" t="str">
            <v>Official VaR</v>
          </cell>
          <cell r="CP2977">
            <v>0</v>
          </cell>
          <cell r="CQ2977">
            <v>407</v>
          </cell>
          <cell r="CR2977">
            <v>1</v>
          </cell>
        </row>
        <row r="2978">
          <cell r="CM2978" t="str">
            <v>314140_1_1</v>
          </cell>
          <cell r="CN2978" t="str">
            <v>Interest rate</v>
          </cell>
          <cell r="CO2978" t="str">
            <v>Official VaR</v>
          </cell>
          <cell r="CP2978">
            <v>5642801.3268564874</v>
          </cell>
          <cell r="CQ2978">
            <v>1</v>
          </cell>
          <cell r="CR2978">
            <v>1</v>
          </cell>
        </row>
        <row r="2979">
          <cell r="CM2979" t="str">
            <v>314140_3_1</v>
          </cell>
          <cell r="CN2979" t="str">
            <v>Equity (old)</v>
          </cell>
          <cell r="CO2979" t="str">
            <v>Official VaR</v>
          </cell>
          <cell r="CP2979">
            <v>0</v>
          </cell>
          <cell r="CQ2979">
            <v>3</v>
          </cell>
          <cell r="CR2979">
            <v>1</v>
          </cell>
        </row>
        <row r="2980">
          <cell r="CM2980" t="str">
            <v>314140_13_1</v>
          </cell>
          <cell r="CN2980" t="str">
            <v>Total equity</v>
          </cell>
          <cell r="CO2980" t="str">
            <v>Official VaR</v>
          </cell>
          <cell r="CP2980">
            <v>0</v>
          </cell>
          <cell r="CQ2980">
            <v>13</v>
          </cell>
          <cell r="CR2980">
            <v>1</v>
          </cell>
        </row>
        <row r="2981">
          <cell r="CM2981" t="str">
            <v>314140_16_1</v>
          </cell>
          <cell r="CN2981" t="str">
            <v>Total risk + EQopt</v>
          </cell>
          <cell r="CO2981" t="str">
            <v>Official VaR</v>
          </cell>
          <cell r="CP2981">
            <v>5642801.3268564874</v>
          </cell>
          <cell r="CQ2981">
            <v>16</v>
          </cell>
          <cell r="CR2981">
            <v>1</v>
          </cell>
        </row>
        <row r="2982">
          <cell r="CM2982" t="str">
            <v>314140_30_1</v>
          </cell>
          <cell r="CN2982" t="str">
            <v>Total IR risk</v>
          </cell>
          <cell r="CO2982" t="str">
            <v>Official VaR</v>
          </cell>
          <cell r="CP2982">
            <v>5642801.3268564874</v>
          </cell>
          <cell r="CQ2982">
            <v>30</v>
          </cell>
          <cell r="CR2982">
            <v>1</v>
          </cell>
        </row>
        <row r="2983">
          <cell r="CM2983" t="str">
            <v>314140_46_1</v>
          </cell>
          <cell r="CN2983" t="str">
            <v>Eqt + options</v>
          </cell>
          <cell r="CO2983" t="str">
            <v>Official VaR</v>
          </cell>
          <cell r="CP2983">
            <v>0</v>
          </cell>
          <cell r="CQ2983">
            <v>46</v>
          </cell>
          <cell r="CR2983">
            <v>1</v>
          </cell>
        </row>
        <row r="2984">
          <cell r="CM2984" t="str">
            <v>314140_51_1</v>
          </cell>
          <cell r="CN2984" t="str">
            <v>INT Hist simu contr</v>
          </cell>
          <cell r="CO2984" t="str">
            <v>Official VaR</v>
          </cell>
          <cell r="CP2984">
            <v>5642801.3268564874</v>
          </cell>
          <cell r="CQ2984">
            <v>51</v>
          </cell>
          <cell r="CR2984">
            <v>1</v>
          </cell>
        </row>
        <row r="2985">
          <cell r="CM2985" t="str">
            <v>314140_74_1</v>
          </cell>
          <cell r="CN2985" t="str">
            <v>Credit Spread</v>
          </cell>
          <cell r="CO2985" t="str">
            <v>Official VaR</v>
          </cell>
          <cell r="CP2985">
            <v>0</v>
          </cell>
          <cell r="CQ2985">
            <v>74</v>
          </cell>
          <cell r="CR2985">
            <v>1</v>
          </cell>
        </row>
        <row r="2986">
          <cell r="CM2986" t="str">
            <v>314140_118_1</v>
          </cell>
          <cell r="CN2986" t="str">
            <v>FX risk incl options</v>
          </cell>
          <cell r="CO2986" t="str">
            <v>Official VaR</v>
          </cell>
          <cell r="CP2986">
            <v>1.5547865162494531E-34</v>
          </cell>
          <cell r="CQ2986">
            <v>118</v>
          </cell>
          <cell r="CR2986">
            <v>1</v>
          </cell>
        </row>
        <row r="2987">
          <cell r="CM2987" t="str">
            <v>314140_119_1</v>
          </cell>
          <cell r="CN2987" t="str">
            <v>FX risk - HS part</v>
          </cell>
          <cell r="CO2987" t="str">
            <v>Official VaR</v>
          </cell>
          <cell r="CP2987">
            <v>1.5547865162494531E-34</v>
          </cell>
          <cell r="CQ2987">
            <v>119</v>
          </cell>
          <cell r="CR2987">
            <v>1</v>
          </cell>
        </row>
        <row r="2988">
          <cell r="CM2988" t="str">
            <v>314140_133_1</v>
          </cell>
          <cell r="CN2988" t="str">
            <v>CS VaR Hist simu</v>
          </cell>
          <cell r="CO2988" t="str">
            <v>Official VaR</v>
          </cell>
          <cell r="CP2988">
            <v>0</v>
          </cell>
          <cell r="CQ2988">
            <v>133</v>
          </cell>
          <cell r="CR2988">
            <v>1</v>
          </cell>
        </row>
        <row r="2989">
          <cell r="CM2989" t="str">
            <v>314140_139_1</v>
          </cell>
          <cell r="CN2989" t="str">
            <v>FX risk - Lin appr</v>
          </cell>
          <cell r="CO2989" t="str">
            <v>Official VaR</v>
          </cell>
          <cell r="CP2989">
            <v>1.5547865162494531E-34</v>
          </cell>
          <cell r="CQ2989">
            <v>139</v>
          </cell>
          <cell r="CR2989">
            <v>1</v>
          </cell>
        </row>
        <row r="2990">
          <cell r="CM2990" t="str">
            <v>314140_242_1</v>
          </cell>
          <cell r="CN2990" t="str">
            <v>TOT HS part</v>
          </cell>
          <cell r="CO2990" t="str">
            <v>Official VaR</v>
          </cell>
          <cell r="CP2990">
            <v>5642801.3268564874</v>
          </cell>
          <cell r="CQ2990">
            <v>242</v>
          </cell>
          <cell r="CR2990">
            <v>1</v>
          </cell>
        </row>
        <row r="2991">
          <cell r="CM2991" t="str">
            <v>314140_407_1</v>
          </cell>
          <cell r="CN2991" t="str">
            <v>Oil risk</v>
          </cell>
          <cell r="CO2991" t="str">
            <v>Official VaR</v>
          </cell>
          <cell r="CP2991">
            <v>0</v>
          </cell>
          <cell r="CQ2991">
            <v>407</v>
          </cell>
          <cell r="CR2991">
            <v>1</v>
          </cell>
        </row>
        <row r="2992">
          <cell r="CM2992" t="str">
            <v>314160_1_1</v>
          </cell>
          <cell r="CN2992" t="str">
            <v>Interest rate</v>
          </cell>
          <cell r="CO2992" t="str">
            <v>Official VaR</v>
          </cell>
          <cell r="CP2992">
            <v>14503837.812455483</v>
          </cell>
          <cell r="CQ2992">
            <v>1</v>
          </cell>
          <cell r="CR2992">
            <v>1</v>
          </cell>
        </row>
        <row r="2993">
          <cell r="CM2993" t="str">
            <v>314160_3_1</v>
          </cell>
          <cell r="CN2993" t="str">
            <v>Equity (old)</v>
          </cell>
          <cell r="CO2993" t="str">
            <v>Official VaR</v>
          </cell>
          <cell r="CP2993">
            <v>0</v>
          </cell>
          <cell r="CQ2993">
            <v>3</v>
          </cell>
          <cell r="CR2993">
            <v>1</v>
          </cell>
        </row>
        <row r="2994">
          <cell r="CM2994" t="str">
            <v>314160_13_1</v>
          </cell>
          <cell r="CN2994" t="str">
            <v>Total equity</v>
          </cell>
          <cell r="CO2994" t="str">
            <v>Official VaR</v>
          </cell>
          <cell r="CP2994">
            <v>0</v>
          </cell>
          <cell r="CQ2994">
            <v>13</v>
          </cell>
          <cell r="CR2994">
            <v>1</v>
          </cell>
        </row>
        <row r="2995">
          <cell r="CM2995" t="str">
            <v>314160_16_1</v>
          </cell>
          <cell r="CN2995" t="str">
            <v>Total risk + EQopt</v>
          </cell>
          <cell r="CO2995" t="str">
            <v>Official VaR</v>
          </cell>
          <cell r="CP2995">
            <v>14503837.812455483</v>
          </cell>
          <cell r="CQ2995">
            <v>16</v>
          </cell>
          <cell r="CR2995">
            <v>1</v>
          </cell>
        </row>
        <row r="2996">
          <cell r="CM2996" t="str">
            <v>314160_30_1</v>
          </cell>
          <cell r="CN2996" t="str">
            <v>Total IR risk</v>
          </cell>
          <cell r="CO2996" t="str">
            <v>Official VaR</v>
          </cell>
          <cell r="CP2996">
            <v>14503837.812455483</v>
          </cell>
          <cell r="CQ2996">
            <v>30</v>
          </cell>
          <cell r="CR2996">
            <v>1</v>
          </cell>
        </row>
        <row r="2997">
          <cell r="CM2997" t="str">
            <v>314160_46_1</v>
          </cell>
          <cell r="CN2997" t="str">
            <v>Eqt + options</v>
          </cell>
          <cell r="CO2997" t="str">
            <v>Official VaR</v>
          </cell>
          <cell r="CP2997">
            <v>0</v>
          </cell>
          <cell r="CQ2997">
            <v>46</v>
          </cell>
          <cell r="CR2997">
            <v>1</v>
          </cell>
        </row>
        <row r="2998">
          <cell r="CM2998" t="str">
            <v>314160_51_1</v>
          </cell>
          <cell r="CN2998" t="str">
            <v>INT Hist simu contr</v>
          </cell>
          <cell r="CO2998" t="str">
            <v>Official VaR</v>
          </cell>
          <cell r="CP2998">
            <v>14503837.812455483</v>
          </cell>
          <cell r="CQ2998">
            <v>51</v>
          </cell>
          <cell r="CR2998">
            <v>1</v>
          </cell>
        </row>
        <row r="2999">
          <cell r="CM2999" t="str">
            <v>314160_74_1</v>
          </cell>
          <cell r="CN2999" t="str">
            <v>Credit Spread</v>
          </cell>
          <cell r="CO2999" t="str">
            <v>Official VaR</v>
          </cell>
          <cell r="CP2999">
            <v>0</v>
          </cell>
          <cell r="CQ2999">
            <v>74</v>
          </cell>
          <cell r="CR2999">
            <v>1</v>
          </cell>
        </row>
        <row r="3000">
          <cell r="CM3000" t="str">
            <v>314160_118_1</v>
          </cell>
          <cell r="CN3000" t="str">
            <v>FX risk incl options</v>
          </cell>
          <cell r="CO3000" t="str">
            <v>Official VaR</v>
          </cell>
          <cell r="CP3000">
            <v>8.6962635654630427E-35</v>
          </cell>
          <cell r="CQ3000">
            <v>118</v>
          </cell>
          <cell r="CR3000">
            <v>1</v>
          </cell>
        </row>
        <row r="3001">
          <cell r="CM3001" t="str">
            <v>314160_119_1</v>
          </cell>
          <cell r="CN3001" t="str">
            <v>FX risk - HS part</v>
          </cell>
          <cell r="CO3001" t="str">
            <v>Official VaR</v>
          </cell>
          <cell r="CP3001">
            <v>8.6962635654630427E-35</v>
          </cell>
          <cell r="CQ3001">
            <v>119</v>
          </cell>
          <cell r="CR3001">
            <v>1</v>
          </cell>
        </row>
        <row r="3002">
          <cell r="CM3002" t="str">
            <v>314160_133_1</v>
          </cell>
          <cell r="CN3002" t="str">
            <v>CS VaR Hist simu</v>
          </cell>
          <cell r="CO3002" t="str">
            <v>Official VaR</v>
          </cell>
          <cell r="CP3002">
            <v>0</v>
          </cell>
          <cell r="CQ3002">
            <v>133</v>
          </cell>
          <cell r="CR3002">
            <v>1</v>
          </cell>
        </row>
        <row r="3003">
          <cell r="CM3003" t="str">
            <v>314160_139_1</v>
          </cell>
          <cell r="CN3003" t="str">
            <v>FX risk - Lin appr</v>
          </cell>
          <cell r="CO3003" t="str">
            <v>Official VaR</v>
          </cell>
          <cell r="CP3003">
            <v>8.6962635654630427E-35</v>
          </cell>
          <cell r="CQ3003">
            <v>139</v>
          </cell>
          <cell r="CR3003">
            <v>1</v>
          </cell>
        </row>
        <row r="3004">
          <cell r="CM3004" t="str">
            <v>314160_242_1</v>
          </cell>
          <cell r="CN3004" t="str">
            <v>TOT HS part</v>
          </cell>
          <cell r="CO3004" t="str">
            <v>Official VaR</v>
          </cell>
          <cell r="CP3004">
            <v>14503837.812455483</v>
          </cell>
          <cell r="CQ3004">
            <v>242</v>
          </cell>
          <cell r="CR3004">
            <v>1</v>
          </cell>
        </row>
        <row r="3005">
          <cell r="CM3005" t="str">
            <v>314160_407_1</v>
          </cell>
          <cell r="CN3005" t="str">
            <v>Oil risk</v>
          </cell>
          <cell r="CO3005" t="str">
            <v>Official VaR</v>
          </cell>
          <cell r="CP3005">
            <v>0</v>
          </cell>
          <cell r="CQ3005">
            <v>407</v>
          </cell>
          <cell r="CR3005">
            <v>1</v>
          </cell>
        </row>
        <row r="3006">
          <cell r="CM3006" t="str">
            <v>314200_1_1</v>
          </cell>
          <cell r="CN3006" t="str">
            <v>Interest rate</v>
          </cell>
          <cell r="CO3006" t="str">
            <v>Official VaR</v>
          </cell>
          <cell r="CP3006">
            <v>151737.45136601923</v>
          </cell>
          <cell r="CQ3006">
            <v>1</v>
          </cell>
          <cell r="CR3006">
            <v>1</v>
          </cell>
        </row>
        <row r="3007">
          <cell r="CM3007" t="str">
            <v>314200_3_1</v>
          </cell>
          <cell r="CN3007" t="str">
            <v>Equity (old)</v>
          </cell>
          <cell r="CO3007" t="str">
            <v>Official VaR</v>
          </cell>
          <cell r="CP3007">
            <v>0</v>
          </cell>
          <cell r="CQ3007">
            <v>3</v>
          </cell>
          <cell r="CR3007">
            <v>1</v>
          </cell>
        </row>
        <row r="3008">
          <cell r="CM3008" t="str">
            <v>314200_13_1</v>
          </cell>
          <cell r="CN3008" t="str">
            <v>Total equity</v>
          </cell>
          <cell r="CO3008" t="str">
            <v>Official VaR</v>
          </cell>
          <cell r="CP3008">
            <v>0</v>
          </cell>
          <cell r="CQ3008">
            <v>13</v>
          </cell>
          <cell r="CR3008">
            <v>1</v>
          </cell>
        </row>
        <row r="3009">
          <cell r="CM3009" t="str">
            <v>314200_16_1</v>
          </cell>
          <cell r="CN3009" t="str">
            <v>Total risk + EQopt</v>
          </cell>
          <cell r="CO3009" t="str">
            <v>Official VaR</v>
          </cell>
          <cell r="CP3009">
            <v>151454.62343381919</v>
          </cell>
          <cell r="CQ3009">
            <v>16</v>
          </cell>
          <cell r="CR3009">
            <v>1</v>
          </cell>
        </row>
        <row r="3010">
          <cell r="CM3010" t="str">
            <v>314200_30_1</v>
          </cell>
          <cell r="CN3010" t="str">
            <v>Total IR risk</v>
          </cell>
          <cell r="CO3010" t="str">
            <v>Official VaR</v>
          </cell>
          <cell r="CP3010">
            <v>151737.45136601923</v>
          </cell>
          <cell r="CQ3010">
            <v>30</v>
          </cell>
          <cell r="CR3010">
            <v>1</v>
          </cell>
        </row>
        <row r="3011">
          <cell r="CM3011" t="str">
            <v>314200_46_1</v>
          </cell>
          <cell r="CN3011" t="str">
            <v>Eqt + options</v>
          </cell>
          <cell r="CO3011" t="str">
            <v>Official VaR</v>
          </cell>
          <cell r="CP3011">
            <v>0</v>
          </cell>
          <cell r="CQ3011">
            <v>46</v>
          </cell>
          <cell r="CR3011">
            <v>1</v>
          </cell>
        </row>
        <row r="3012">
          <cell r="CM3012" t="str">
            <v>314200_51_1</v>
          </cell>
          <cell r="CN3012" t="str">
            <v>INT Hist simu contr</v>
          </cell>
          <cell r="CO3012" t="str">
            <v>Official VaR</v>
          </cell>
          <cell r="CP3012">
            <v>151737.45136601923</v>
          </cell>
          <cell r="CQ3012">
            <v>51</v>
          </cell>
          <cell r="CR3012">
            <v>1</v>
          </cell>
        </row>
        <row r="3013">
          <cell r="CM3013" t="str">
            <v>314200_74_1</v>
          </cell>
          <cell r="CN3013" t="str">
            <v>Credit Spread</v>
          </cell>
          <cell r="CO3013" t="str">
            <v>Official VaR</v>
          </cell>
          <cell r="CP3013">
            <v>0</v>
          </cell>
          <cell r="CQ3013">
            <v>74</v>
          </cell>
          <cell r="CR3013">
            <v>1</v>
          </cell>
        </row>
        <row r="3014">
          <cell r="CM3014" t="str">
            <v>314200_118_1</v>
          </cell>
          <cell r="CN3014" t="str">
            <v>FX risk incl options</v>
          </cell>
          <cell r="CO3014" t="str">
            <v>Official VaR</v>
          </cell>
          <cell r="CP3014">
            <v>584.20379634109611</v>
          </cell>
          <cell r="CQ3014">
            <v>118</v>
          </cell>
          <cell r="CR3014">
            <v>1</v>
          </cell>
        </row>
        <row r="3015">
          <cell r="CM3015" t="str">
            <v>314200_119_1</v>
          </cell>
          <cell r="CN3015" t="str">
            <v>FX risk - HS part</v>
          </cell>
          <cell r="CO3015" t="str">
            <v>Official VaR</v>
          </cell>
          <cell r="CP3015">
            <v>584.20379634109611</v>
          </cell>
          <cell r="CQ3015">
            <v>119</v>
          </cell>
          <cell r="CR3015">
            <v>1</v>
          </cell>
        </row>
        <row r="3016">
          <cell r="CM3016" t="str">
            <v>314200_133_1</v>
          </cell>
          <cell r="CN3016" t="str">
            <v>CS VaR Hist simu</v>
          </cell>
          <cell r="CO3016" t="str">
            <v>Official VaR</v>
          </cell>
          <cell r="CP3016">
            <v>0</v>
          </cell>
          <cell r="CQ3016">
            <v>133</v>
          </cell>
          <cell r="CR3016">
            <v>1</v>
          </cell>
        </row>
        <row r="3017">
          <cell r="CM3017" t="str">
            <v>314200_139_1</v>
          </cell>
          <cell r="CN3017" t="str">
            <v>FX risk - Lin appr</v>
          </cell>
          <cell r="CO3017" t="str">
            <v>Official VaR</v>
          </cell>
          <cell r="CP3017">
            <v>584.20379634109611</v>
          </cell>
          <cell r="CQ3017">
            <v>139</v>
          </cell>
          <cell r="CR3017">
            <v>1</v>
          </cell>
        </row>
        <row r="3018">
          <cell r="CM3018" t="str">
            <v>314200_242_1</v>
          </cell>
          <cell r="CN3018" t="str">
            <v>TOT HS part</v>
          </cell>
          <cell r="CO3018" t="str">
            <v>Official VaR</v>
          </cell>
          <cell r="CP3018">
            <v>151454.62343381919</v>
          </cell>
          <cell r="CQ3018">
            <v>242</v>
          </cell>
          <cell r="CR3018">
            <v>1</v>
          </cell>
        </row>
        <row r="3019">
          <cell r="CM3019" t="str">
            <v>314200_407_1</v>
          </cell>
          <cell r="CN3019" t="str">
            <v>Oil risk</v>
          </cell>
          <cell r="CO3019" t="str">
            <v>Official VaR</v>
          </cell>
          <cell r="CP3019">
            <v>0</v>
          </cell>
          <cell r="CQ3019">
            <v>407</v>
          </cell>
          <cell r="CR3019">
            <v>1</v>
          </cell>
        </row>
        <row r="3020">
          <cell r="CM3020" t="str">
            <v>314210_1_1</v>
          </cell>
          <cell r="CN3020" t="str">
            <v>Interest rate</v>
          </cell>
          <cell r="CO3020" t="str">
            <v>Official VaR</v>
          </cell>
          <cell r="CP3020">
            <v>519149.26464699768</v>
          </cell>
          <cell r="CQ3020">
            <v>1</v>
          </cell>
          <cell r="CR3020">
            <v>1</v>
          </cell>
        </row>
        <row r="3021">
          <cell r="CM3021" t="str">
            <v>314210_3_1</v>
          </cell>
          <cell r="CN3021" t="str">
            <v>Equity (old)</v>
          </cell>
          <cell r="CO3021" t="str">
            <v>Official VaR</v>
          </cell>
          <cell r="CP3021">
            <v>0</v>
          </cell>
          <cell r="CQ3021">
            <v>3</v>
          </cell>
          <cell r="CR3021">
            <v>1</v>
          </cell>
        </row>
        <row r="3022">
          <cell r="CM3022" t="str">
            <v>314210_13_1</v>
          </cell>
          <cell r="CN3022" t="str">
            <v>Total equity</v>
          </cell>
          <cell r="CO3022" t="str">
            <v>Official VaR</v>
          </cell>
          <cell r="CP3022">
            <v>0</v>
          </cell>
          <cell r="CQ3022">
            <v>13</v>
          </cell>
          <cell r="CR3022">
            <v>1</v>
          </cell>
        </row>
        <row r="3023">
          <cell r="CM3023" t="str">
            <v>314210_16_1</v>
          </cell>
          <cell r="CN3023" t="str">
            <v>Total risk + EQopt</v>
          </cell>
          <cell r="CO3023" t="str">
            <v>Official VaR</v>
          </cell>
          <cell r="CP3023">
            <v>519065.82373465027</v>
          </cell>
          <cell r="CQ3023">
            <v>16</v>
          </cell>
          <cell r="CR3023">
            <v>1</v>
          </cell>
        </row>
        <row r="3024">
          <cell r="CM3024" t="str">
            <v>314210_30_1</v>
          </cell>
          <cell r="CN3024" t="str">
            <v>Total IR risk</v>
          </cell>
          <cell r="CO3024" t="str">
            <v>Official VaR</v>
          </cell>
          <cell r="CP3024">
            <v>519149.26464699768</v>
          </cell>
          <cell r="CQ3024">
            <v>30</v>
          </cell>
          <cell r="CR3024">
            <v>1</v>
          </cell>
        </row>
        <row r="3025">
          <cell r="CM3025" t="str">
            <v>314210_46_1</v>
          </cell>
          <cell r="CN3025" t="str">
            <v>Eqt + options</v>
          </cell>
          <cell r="CO3025" t="str">
            <v>Official VaR</v>
          </cell>
          <cell r="CP3025">
            <v>0</v>
          </cell>
          <cell r="CQ3025">
            <v>46</v>
          </cell>
          <cell r="CR3025">
            <v>1</v>
          </cell>
        </row>
        <row r="3026">
          <cell r="CM3026" t="str">
            <v>314210_51_1</v>
          </cell>
          <cell r="CN3026" t="str">
            <v>INT Hist simu contr</v>
          </cell>
          <cell r="CO3026" t="str">
            <v>Official VaR</v>
          </cell>
          <cell r="CP3026">
            <v>519149.26464699768</v>
          </cell>
          <cell r="CQ3026">
            <v>51</v>
          </cell>
          <cell r="CR3026">
            <v>1</v>
          </cell>
        </row>
        <row r="3027">
          <cell r="CM3027" t="str">
            <v>314210_74_1</v>
          </cell>
          <cell r="CN3027" t="str">
            <v>Credit Spread</v>
          </cell>
          <cell r="CO3027" t="str">
            <v>Official VaR</v>
          </cell>
          <cell r="CP3027">
            <v>0</v>
          </cell>
          <cell r="CQ3027">
            <v>74</v>
          </cell>
          <cell r="CR3027">
            <v>1</v>
          </cell>
        </row>
        <row r="3028">
          <cell r="CM3028" t="str">
            <v>314210_118_1</v>
          </cell>
          <cell r="CN3028" t="str">
            <v>FX risk incl options</v>
          </cell>
          <cell r="CO3028" t="str">
            <v>Official VaR</v>
          </cell>
          <cell r="CP3028">
            <v>2224.7986684144021</v>
          </cell>
          <cell r="CQ3028">
            <v>118</v>
          </cell>
          <cell r="CR3028">
            <v>1</v>
          </cell>
        </row>
        <row r="3029">
          <cell r="CM3029" t="str">
            <v>314210_119_1</v>
          </cell>
          <cell r="CN3029" t="str">
            <v>FX risk - HS part</v>
          </cell>
          <cell r="CO3029" t="str">
            <v>Official VaR</v>
          </cell>
          <cell r="CP3029">
            <v>2224.7986684144021</v>
          </cell>
          <cell r="CQ3029">
            <v>119</v>
          </cell>
          <cell r="CR3029">
            <v>1</v>
          </cell>
        </row>
        <row r="3030">
          <cell r="CM3030" t="str">
            <v>314210_133_1</v>
          </cell>
          <cell r="CN3030" t="str">
            <v>CS VaR Hist simu</v>
          </cell>
          <cell r="CO3030" t="str">
            <v>Official VaR</v>
          </cell>
          <cell r="CP3030">
            <v>0</v>
          </cell>
          <cell r="CQ3030">
            <v>133</v>
          </cell>
          <cell r="CR3030">
            <v>1</v>
          </cell>
        </row>
        <row r="3031">
          <cell r="CM3031" t="str">
            <v>314210_139_1</v>
          </cell>
          <cell r="CN3031" t="str">
            <v>FX risk - Lin appr</v>
          </cell>
          <cell r="CO3031" t="str">
            <v>Official VaR</v>
          </cell>
          <cell r="CP3031">
            <v>2224.7986684144021</v>
          </cell>
          <cell r="CQ3031">
            <v>139</v>
          </cell>
          <cell r="CR3031">
            <v>1</v>
          </cell>
        </row>
        <row r="3032">
          <cell r="CM3032" t="str">
            <v>314210_242_1</v>
          </cell>
          <cell r="CN3032" t="str">
            <v>TOT HS part</v>
          </cell>
          <cell r="CO3032" t="str">
            <v>Official VaR</v>
          </cell>
          <cell r="CP3032">
            <v>519065.82373465027</v>
          </cell>
          <cell r="CQ3032">
            <v>242</v>
          </cell>
          <cell r="CR3032">
            <v>1</v>
          </cell>
        </row>
        <row r="3033">
          <cell r="CM3033" t="str">
            <v>314210_407_1</v>
          </cell>
          <cell r="CN3033" t="str">
            <v>Oil risk</v>
          </cell>
          <cell r="CO3033" t="str">
            <v>Official VaR</v>
          </cell>
          <cell r="CP3033">
            <v>0</v>
          </cell>
          <cell r="CQ3033">
            <v>407</v>
          </cell>
          <cell r="CR3033">
            <v>1</v>
          </cell>
        </row>
        <row r="3034">
          <cell r="CM3034" t="str">
            <v>314220_1_1</v>
          </cell>
          <cell r="CN3034" t="str">
            <v>Interest rate</v>
          </cell>
          <cell r="CO3034" t="str">
            <v>Official VaR</v>
          </cell>
          <cell r="CP3034">
            <v>0</v>
          </cell>
          <cell r="CQ3034">
            <v>1</v>
          </cell>
          <cell r="CR3034">
            <v>1</v>
          </cell>
        </row>
        <row r="3035">
          <cell r="CM3035" t="str">
            <v>314220_3_1</v>
          </cell>
          <cell r="CN3035" t="str">
            <v>Equity (old)</v>
          </cell>
          <cell r="CO3035" t="str">
            <v>Official VaR</v>
          </cell>
          <cell r="CP3035">
            <v>0</v>
          </cell>
          <cell r="CQ3035">
            <v>3</v>
          </cell>
          <cell r="CR3035">
            <v>1</v>
          </cell>
        </row>
        <row r="3036">
          <cell r="CM3036" t="str">
            <v>314220_13_1</v>
          </cell>
          <cell r="CN3036" t="str">
            <v>Total equity</v>
          </cell>
          <cell r="CO3036" t="str">
            <v>Official VaR</v>
          </cell>
          <cell r="CP3036">
            <v>0</v>
          </cell>
          <cell r="CQ3036">
            <v>13</v>
          </cell>
          <cell r="CR3036">
            <v>1</v>
          </cell>
        </row>
        <row r="3037">
          <cell r="CM3037" t="str">
            <v>314220_16_1</v>
          </cell>
          <cell r="CN3037" t="str">
            <v>Total risk + EQopt</v>
          </cell>
          <cell r="CO3037" t="str">
            <v>Official VaR</v>
          </cell>
          <cell r="CP3037">
            <v>0</v>
          </cell>
          <cell r="CQ3037">
            <v>16</v>
          </cell>
          <cell r="CR3037">
            <v>1</v>
          </cell>
        </row>
        <row r="3038">
          <cell r="CM3038" t="str">
            <v>314220_30_1</v>
          </cell>
          <cell r="CN3038" t="str">
            <v>Total IR risk</v>
          </cell>
          <cell r="CO3038" t="str">
            <v>Official VaR</v>
          </cell>
          <cell r="CP3038">
            <v>0</v>
          </cell>
          <cell r="CQ3038">
            <v>30</v>
          </cell>
          <cell r="CR3038">
            <v>1</v>
          </cell>
        </row>
        <row r="3039">
          <cell r="CM3039" t="str">
            <v>314220_46_1</v>
          </cell>
          <cell r="CN3039" t="str">
            <v>Eqt + options</v>
          </cell>
          <cell r="CO3039" t="str">
            <v>Official VaR</v>
          </cell>
          <cell r="CP3039">
            <v>0</v>
          </cell>
          <cell r="CQ3039">
            <v>46</v>
          </cell>
          <cell r="CR3039">
            <v>1</v>
          </cell>
        </row>
        <row r="3040">
          <cell r="CM3040" t="str">
            <v>314220_51_1</v>
          </cell>
          <cell r="CN3040" t="str">
            <v>INT Hist simu contr</v>
          </cell>
          <cell r="CO3040" t="str">
            <v>Official VaR</v>
          </cell>
          <cell r="CP3040">
            <v>0</v>
          </cell>
          <cell r="CQ3040">
            <v>51</v>
          </cell>
          <cell r="CR3040">
            <v>1</v>
          </cell>
        </row>
        <row r="3041">
          <cell r="CM3041" t="str">
            <v>314220_74_1</v>
          </cell>
          <cell r="CN3041" t="str">
            <v>Credit Spread</v>
          </cell>
          <cell r="CO3041" t="str">
            <v>Official VaR</v>
          </cell>
          <cell r="CP3041">
            <v>0</v>
          </cell>
          <cell r="CQ3041">
            <v>74</v>
          </cell>
          <cell r="CR3041">
            <v>1</v>
          </cell>
        </row>
        <row r="3042">
          <cell r="CM3042" t="str">
            <v>314220_118_1</v>
          </cell>
          <cell r="CN3042" t="str">
            <v>FX risk incl options</v>
          </cell>
          <cell r="CO3042" t="str">
            <v>Official VaR</v>
          </cell>
          <cell r="CP3042">
            <v>0</v>
          </cell>
          <cell r="CQ3042">
            <v>118</v>
          </cell>
          <cell r="CR3042">
            <v>1</v>
          </cell>
        </row>
        <row r="3043">
          <cell r="CM3043" t="str">
            <v>314220_119_1</v>
          </cell>
          <cell r="CN3043" t="str">
            <v>FX risk - HS part</v>
          </cell>
          <cell r="CO3043" t="str">
            <v>Official VaR</v>
          </cell>
          <cell r="CP3043">
            <v>0</v>
          </cell>
          <cell r="CQ3043">
            <v>119</v>
          </cell>
          <cell r="CR3043">
            <v>1</v>
          </cell>
        </row>
        <row r="3044">
          <cell r="CM3044" t="str">
            <v>314220_133_1</v>
          </cell>
          <cell r="CN3044" t="str">
            <v>CS VaR Hist simu</v>
          </cell>
          <cell r="CO3044" t="str">
            <v>Official VaR</v>
          </cell>
          <cell r="CP3044">
            <v>0</v>
          </cell>
          <cell r="CQ3044">
            <v>133</v>
          </cell>
          <cell r="CR3044">
            <v>1</v>
          </cell>
        </row>
        <row r="3045">
          <cell r="CM3045" t="str">
            <v>314220_139_1</v>
          </cell>
          <cell r="CN3045" t="str">
            <v>FX risk - Lin appr</v>
          </cell>
          <cell r="CO3045" t="str">
            <v>Official VaR</v>
          </cell>
          <cell r="CP3045">
            <v>0</v>
          </cell>
          <cell r="CQ3045">
            <v>139</v>
          </cell>
          <cell r="CR3045">
            <v>1</v>
          </cell>
        </row>
        <row r="3046">
          <cell r="CM3046" t="str">
            <v>314220_242_1</v>
          </cell>
          <cell r="CN3046" t="str">
            <v>TOT HS part</v>
          </cell>
          <cell r="CO3046" t="str">
            <v>Official VaR</v>
          </cell>
          <cell r="CP3046">
            <v>0</v>
          </cell>
          <cell r="CQ3046">
            <v>242</v>
          </cell>
          <cell r="CR3046">
            <v>1</v>
          </cell>
        </row>
        <row r="3047">
          <cell r="CM3047" t="str">
            <v>314220_407_1</v>
          </cell>
          <cell r="CN3047" t="str">
            <v>Oil risk</v>
          </cell>
          <cell r="CO3047" t="str">
            <v>Official VaR</v>
          </cell>
          <cell r="CP3047">
            <v>0</v>
          </cell>
          <cell r="CQ3047">
            <v>407</v>
          </cell>
          <cell r="CR3047">
            <v>1</v>
          </cell>
        </row>
        <row r="3048">
          <cell r="CM3048" t="str">
            <v>314230_1_1</v>
          </cell>
          <cell r="CN3048" t="str">
            <v>Interest rate</v>
          </cell>
          <cell r="CO3048" t="str">
            <v>Official VaR</v>
          </cell>
          <cell r="CP3048">
            <v>0</v>
          </cell>
          <cell r="CQ3048">
            <v>1</v>
          </cell>
          <cell r="CR3048">
            <v>1</v>
          </cell>
        </row>
        <row r="3049">
          <cell r="CM3049" t="str">
            <v>314230_3_1</v>
          </cell>
          <cell r="CN3049" t="str">
            <v>Equity (old)</v>
          </cell>
          <cell r="CO3049" t="str">
            <v>Official VaR</v>
          </cell>
          <cell r="CP3049">
            <v>0</v>
          </cell>
          <cell r="CQ3049">
            <v>3</v>
          </cell>
          <cell r="CR3049">
            <v>1</v>
          </cell>
        </row>
        <row r="3050">
          <cell r="CM3050" t="str">
            <v>314230_13_1</v>
          </cell>
          <cell r="CN3050" t="str">
            <v>Total equity</v>
          </cell>
          <cell r="CO3050" t="str">
            <v>Official VaR</v>
          </cell>
          <cell r="CP3050">
            <v>0</v>
          </cell>
          <cell r="CQ3050">
            <v>13</v>
          </cell>
          <cell r="CR3050">
            <v>1</v>
          </cell>
        </row>
        <row r="3051">
          <cell r="CM3051" t="str">
            <v>314230_16_1</v>
          </cell>
          <cell r="CN3051" t="str">
            <v>Total risk + EQopt</v>
          </cell>
          <cell r="CO3051" t="str">
            <v>Official VaR</v>
          </cell>
          <cell r="CP3051">
            <v>0</v>
          </cell>
          <cell r="CQ3051">
            <v>16</v>
          </cell>
          <cell r="CR3051">
            <v>1</v>
          </cell>
        </row>
        <row r="3052">
          <cell r="CM3052" t="str">
            <v>314230_30_1</v>
          </cell>
          <cell r="CN3052" t="str">
            <v>Total IR risk</v>
          </cell>
          <cell r="CO3052" t="str">
            <v>Official VaR</v>
          </cell>
          <cell r="CP3052">
            <v>0</v>
          </cell>
          <cell r="CQ3052">
            <v>30</v>
          </cell>
          <cell r="CR3052">
            <v>1</v>
          </cell>
        </row>
        <row r="3053">
          <cell r="CM3053" t="str">
            <v>314230_46_1</v>
          </cell>
          <cell r="CN3053" t="str">
            <v>Eqt + options</v>
          </cell>
          <cell r="CO3053" t="str">
            <v>Official VaR</v>
          </cell>
          <cell r="CP3053">
            <v>0</v>
          </cell>
          <cell r="CQ3053">
            <v>46</v>
          </cell>
          <cell r="CR3053">
            <v>1</v>
          </cell>
        </row>
        <row r="3054">
          <cell r="CM3054" t="str">
            <v>314230_51_1</v>
          </cell>
          <cell r="CN3054" t="str">
            <v>INT Hist simu contr</v>
          </cell>
          <cell r="CO3054" t="str">
            <v>Official VaR</v>
          </cell>
          <cell r="CP3054">
            <v>0</v>
          </cell>
          <cell r="CQ3054">
            <v>51</v>
          </cell>
          <cell r="CR3054">
            <v>1</v>
          </cell>
        </row>
        <row r="3055">
          <cell r="CM3055" t="str">
            <v>314230_74_1</v>
          </cell>
          <cell r="CN3055" t="str">
            <v>Credit Spread</v>
          </cell>
          <cell r="CO3055" t="str">
            <v>Official VaR</v>
          </cell>
          <cell r="CP3055">
            <v>0</v>
          </cell>
          <cell r="CQ3055">
            <v>74</v>
          </cell>
          <cell r="CR3055">
            <v>1</v>
          </cell>
        </row>
        <row r="3056">
          <cell r="CM3056" t="str">
            <v>314230_118_1</v>
          </cell>
          <cell r="CN3056" t="str">
            <v>FX risk incl options</v>
          </cell>
          <cell r="CO3056" t="str">
            <v>Official VaR</v>
          </cell>
          <cell r="CP3056">
            <v>0</v>
          </cell>
          <cell r="CQ3056">
            <v>118</v>
          </cell>
          <cell r="CR3056">
            <v>1</v>
          </cell>
        </row>
        <row r="3057">
          <cell r="CM3057" t="str">
            <v>314230_119_1</v>
          </cell>
          <cell r="CN3057" t="str">
            <v>FX risk - HS part</v>
          </cell>
          <cell r="CO3057" t="str">
            <v>Official VaR</v>
          </cell>
          <cell r="CP3057">
            <v>0</v>
          </cell>
          <cell r="CQ3057">
            <v>119</v>
          </cell>
          <cell r="CR3057">
            <v>1</v>
          </cell>
        </row>
        <row r="3058">
          <cell r="CM3058" t="str">
            <v>314230_133_1</v>
          </cell>
          <cell r="CN3058" t="str">
            <v>CS VaR Hist simu</v>
          </cell>
          <cell r="CO3058" t="str">
            <v>Official VaR</v>
          </cell>
          <cell r="CP3058">
            <v>0</v>
          </cell>
          <cell r="CQ3058">
            <v>133</v>
          </cell>
          <cell r="CR3058">
            <v>1</v>
          </cell>
        </row>
        <row r="3059">
          <cell r="CM3059" t="str">
            <v>314230_139_1</v>
          </cell>
          <cell r="CN3059" t="str">
            <v>FX risk - Lin appr</v>
          </cell>
          <cell r="CO3059" t="str">
            <v>Official VaR</v>
          </cell>
          <cell r="CP3059">
            <v>0</v>
          </cell>
          <cell r="CQ3059">
            <v>139</v>
          </cell>
          <cell r="CR3059">
            <v>1</v>
          </cell>
        </row>
        <row r="3060">
          <cell r="CM3060" t="str">
            <v>314230_242_1</v>
          </cell>
          <cell r="CN3060" t="str">
            <v>TOT HS part</v>
          </cell>
          <cell r="CO3060" t="str">
            <v>Official VaR</v>
          </cell>
          <cell r="CP3060">
            <v>0</v>
          </cell>
          <cell r="CQ3060">
            <v>242</v>
          </cell>
          <cell r="CR3060">
            <v>1</v>
          </cell>
        </row>
        <row r="3061">
          <cell r="CM3061" t="str">
            <v>314230_407_1</v>
          </cell>
          <cell r="CN3061" t="str">
            <v>Oil risk</v>
          </cell>
          <cell r="CO3061" t="str">
            <v>Official VaR</v>
          </cell>
          <cell r="CP3061">
            <v>0</v>
          </cell>
          <cell r="CQ3061">
            <v>407</v>
          </cell>
          <cell r="CR3061">
            <v>1</v>
          </cell>
        </row>
        <row r="3062">
          <cell r="CM3062" t="str">
            <v>314300_1_1</v>
          </cell>
          <cell r="CN3062" t="str">
            <v>Interest rate</v>
          </cell>
          <cell r="CO3062" t="str">
            <v>Official VaR</v>
          </cell>
          <cell r="CP3062">
            <v>5717292.3036571182</v>
          </cell>
          <cell r="CQ3062">
            <v>1</v>
          </cell>
          <cell r="CR3062">
            <v>1</v>
          </cell>
        </row>
        <row r="3063">
          <cell r="CM3063" t="str">
            <v>314300_3_1</v>
          </cell>
          <cell r="CN3063" t="str">
            <v>Equity (old)</v>
          </cell>
          <cell r="CO3063" t="str">
            <v>Official VaR</v>
          </cell>
          <cell r="CP3063">
            <v>6381258.8282191018</v>
          </cell>
          <cell r="CQ3063">
            <v>3</v>
          </cell>
          <cell r="CR3063">
            <v>1</v>
          </cell>
        </row>
        <row r="3064">
          <cell r="CM3064" t="str">
            <v>314300_13_1</v>
          </cell>
          <cell r="CN3064" t="str">
            <v>Total equity</v>
          </cell>
          <cell r="CO3064" t="str">
            <v>Official VaR</v>
          </cell>
          <cell r="CP3064">
            <v>6381258.8282191018</v>
          </cell>
          <cell r="CQ3064">
            <v>13</v>
          </cell>
          <cell r="CR3064">
            <v>1</v>
          </cell>
        </row>
        <row r="3065">
          <cell r="CM3065" t="str">
            <v>314300_16_1</v>
          </cell>
          <cell r="CN3065" t="str">
            <v>Total risk + EQopt</v>
          </cell>
          <cell r="CO3065" t="str">
            <v>Official VaR</v>
          </cell>
          <cell r="CP3065">
            <v>10681524.522390204</v>
          </cell>
          <cell r="CQ3065">
            <v>16</v>
          </cell>
          <cell r="CR3065">
            <v>1</v>
          </cell>
        </row>
        <row r="3066">
          <cell r="CM3066" t="str">
            <v>314300_30_1</v>
          </cell>
          <cell r="CN3066" t="str">
            <v>Total IR risk</v>
          </cell>
          <cell r="CO3066" t="str">
            <v>Official VaR</v>
          </cell>
          <cell r="CP3066">
            <v>5626767.117238543</v>
          </cell>
          <cell r="CQ3066">
            <v>30</v>
          </cell>
          <cell r="CR3066">
            <v>1</v>
          </cell>
        </row>
        <row r="3067">
          <cell r="CM3067" t="str">
            <v>314300_46_1</v>
          </cell>
          <cell r="CN3067" t="str">
            <v>Eqt + options</v>
          </cell>
          <cell r="CO3067" t="str">
            <v>Official VaR</v>
          </cell>
          <cell r="CP3067">
            <v>6381258.8282191018</v>
          </cell>
          <cell r="CQ3067">
            <v>46</v>
          </cell>
          <cell r="CR3067">
            <v>1</v>
          </cell>
        </row>
        <row r="3068">
          <cell r="CM3068" t="str">
            <v>314300_51_1</v>
          </cell>
          <cell r="CN3068" t="str">
            <v>INT Hist simu contr</v>
          </cell>
          <cell r="CO3068" t="str">
            <v>Official VaR</v>
          </cell>
          <cell r="CP3068">
            <v>5626767.117238543</v>
          </cell>
          <cell r="CQ3068">
            <v>51</v>
          </cell>
          <cell r="CR3068">
            <v>1</v>
          </cell>
        </row>
        <row r="3069">
          <cell r="CM3069" t="str">
            <v>314300_74_1</v>
          </cell>
          <cell r="CN3069" t="str">
            <v>Credit Spread</v>
          </cell>
          <cell r="CO3069" t="str">
            <v>Official VaR</v>
          </cell>
          <cell r="CP3069">
            <v>0</v>
          </cell>
          <cell r="CQ3069">
            <v>74</v>
          </cell>
          <cell r="CR3069">
            <v>1</v>
          </cell>
        </row>
        <row r="3070">
          <cell r="CM3070" t="str">
            <v>314300_118_1</v>
          </cell>
          <cell r="CN3070" t="str">
            <v>FX risk incl options</v>
          </cell>
          <cell r="CO3070" t="str">
            <v>Official VaR</v>
          </cell>
          <cell r="CP3070">
            <v>1680743.4185513272</v>
          </cell>
          <cell r="CQ3070">
            <v>118</v>
          </cell>
          <cell r="CR3070">
            <v>1</v>
          </cell>
        </row>
        <row r="3071">
          <cell r="CM3071" t="str">
            <v>314300_119_1</v>
          </cell>
          <cell r="CN3071" t="str">
            <v>FX risk - HS part</v>
          </cell>
          <cell r="CO3071" t="str">
            <v>Official VaR</v>
          </cell>
          <cell r="CP3071">
            <v>1680743.4185513272</v>
          </cell>
          <cell r="CQ3071">
            <v>119</v>
          </cell>
          <cell r="CR3071">
            <v>1</v>
          </cell>
        </row>
        <row r="3072">
          <cell r="CM3072" t="str">
            <v>314300_133_1</v>
          </cell>
          <cell r="CN3072" t="str">
            <v>CS VaR Hist simu</v>
          </cell>
          <cell r="CO3072" t="str">
            <v>Official VaR</v>
          </cell>
          <cell r="CP3072">
            <v>0</v>
          </cell>
          <cell r="CQ3072">
            <v>133</v>
          </cell>
          <cell r="CR3072">
            <v>1</v>
          </cell>
        </row>
        <row r="3073">
          <cell r="CM3073" t="str">
            <v>314300_139_1</v>
          </cell>
          <cell r="CN3073" t="str">
            <v>FX risk - Lin appr</v>
          </cell>
          <cell r="CO3073" t="str">
            <v>Official VaR</v>
          </cell>
          <cell r="CP3073">
            <v>1680743.4185513272</v>
          </cell>
          <cell r="CQ3073">
            <v>139</v>
          </cell>
          <cell r="CR3073">
            <v>1</v>
          </cell>
        </row>
        <row r="3074">
          <cell r="CM3074" t="str">
            <v>314300_242_1</v>
          </cell>
          <cell r="CN3074" t="str">
            <v>TOT HS part</v>
          </cell>
          <cell r="CO3074" t="str">
            <v>Official VaR</v>
          </cell>
          <cell r="CP3074">
            <v>10681524.522390204</v>
          </cell>
          <cell r="CQ3074">
            <v>242</v>
          </cell>
          <cell r="CR3074">
            <v>1</v>
          </cell>
        </row>
        <row r="3075">
          <cell r="CM3075" t="str">
            <v>314300_407_1</v>
          </cell>
          <cell r="CN3075" t="str">
            <v>Oil risk</v>
          </cell>
          <cell r="CO3075" t="str">
            <v>Official VaR</v>
          </cell>
          <cell r="CP3075">
            <v>0</v>
          </cell>
          <cell r="CQ3075">
            <v>407</v>
          </cell>
          <cell r="CR3075">
            <v>1</v>
          </cell>
        </row>
        <row r="3076">
          <cell r="CM3076" t="str">
            <v>314310_1_1</v>
          </cell>
          <cell r="CN3076" t="str">
            <v>Interest rate</v>
          </cell>
          <cell r="CO3076" t="str">
            <v>Official VaR</v>
          </cell>
          <cell r="CP3076">
            <v>5716523.5601863218</v>
          </cell>
          <cell r="CQ3076">
            <v>1</v>
          </cell>
          <cell r="CR3076">
            <v>1</v>
          </cell>
        </row>
        <row r="3077">
          <cell r="CM3077" t="str">
            <v>314310_3_1</v>
          </cell>
          <cell r="CN3077" t="str">
            <v>Equity (old)</v>
          </cell>
          <cell r="CO3077" t="str">
            <v>Official VaR</v>
          </cell>
          <cell r="CP3077">
            <v>6381258.8282191018</v>
          </cell>
          <cell r="CQ3077">
            <v>3</v>
          </cell>
          <cell r="CR3077">
            <v>1</v>
          </cell>
        </row>
        <row r="3078">
          <cell r="CM3078" t="str">
            <v>314310_13_1</v>
          </cell>
          <cell r="CN3078" t="str">
            <v>Total equity</v>
          </cell>
          <cell r="CO3078" t="str">
            <v>Official VaR</v>
          </cell>
          <cell r="CP3078">
            <v>6381258.8282191018</v>
          </cell>
          <cell r="CQ3078">
            <v>13</v>
          </cell>
          <cell r="CR3078">
            <v>1</v>
          </cell>
        </row>
        <row r="3079">
          <cell r="CM3079" t="str">
            <v>314310_16_1</v>
          </cell>
          <cell r="CN3079" t="str">
            <v>Total risk + EQopt</v>
          </cell>
          <cell r="CO3079" t="str">
            <v>Official VaR</v>
          </cell>
          <cell r="CP3079">
            <v>10629726.811149199</v>
          </cell>
          <cell r="CQ3079">
            <v>16</v>
          </cell>
          <cell r="CR3079">
            <v>1</v>
          </cell>
        </row>
        <row r="3080">
          <cell r="CM3080" t="str">
            <v>314310_30_1</v>
          </cell>
          <cell r="CN3080" t="str">
            <v>Total IR risk</v>
          </cell>
          <cell r="CO3080" t="str">
            <v>Official VaR</v>
          </cell>
          <cell r="CP3080">
            <v>5626523.1546295621</v>
          </cell>
          <cell r="CQ3080">
            <v>30</v>
          </cell>
          <cell r="CR3080">
            <v>1</v>
          </cell>
        </row>
        <row r="3081">
          <cell r="CM3081" t="str">
            <v>314310_46_1</v>
          </cell>
          <cell r="CN3081" t="str">
            <v>Eqt + options</v>
          </cell>
          <cell r="CO3081" t="str">
            <v>Official VaR</v>
          </cell>
          <cell r="CP3081">
            <v>6381258.8282191018</v>
          </cell>
          <cell r="CQ3081">
            <v>46</v>
          </cell>
          <cell r="CR3081">
            <v>1</v>
          </cell>
        </row>
        <row r="3082">
          <cell r="CM3082" t="str">
            <v>314310_51_1</v>
          </cell>
          <cell r="CN3082" t="str">
            <v>INT Hist simu contr</v>
          </cell>
          <cell r="CO3082" t="str">
            <v>Official VaR</v>
          </cell>
          <cell r="CP3082">
            <v>5626523.1546295621</v>
          </cell>
          <cell r="CQ3082">
            <v>51</v>
          </cell>
          <cell r="CR3082">
            <v>1</v>
          </cell>
        </row>
        <row r="3083">
          <cell r="CM3083" t="str">
            <v>314310_74_1</v>
          </cell>
          <cell r="CN3083" t="str">
            <v>Credit Spread</v>
          </cell>
          <cell r="CO3083" t="str">
            <v>Official VaR</v>
          </cell>
          <cell r="CP3083">
            <v>0</v>
          </cell>
          <cell r="CQ3083">
            <v>74</v>
          </cell>
          <cell r="CR3083">
            <v>1</v>
          </cell>
        </row>
        <row r="3084">
          <cell r="CM3084" t="str">
            <v>314310_118_1</v>
          </cell>
          <cell r="CN3084" t="str">
            <v>FX risk incl options</v>
          </cell>
          <cell r="CO3084" t="str">
            <v>Official VaR</v>
          </cell>
          <cell r="CP3084">
            <v>1826777.7058459087</v>
          </cell>
          <cell r="CQ3084">
            <v>118</v>
          </cell>
          <cell r="CR3084">
            <v>1</v>
          </cell>
        </row>
        <row r="3085">
          <cell r="CM3085" t="str">
            <v>314310_119_1</v>
          </cell>
          <cell r="CN3085" t="str">
            <v>FX risk - HS part</v>
          </cell>
          <cell r="CO3085" t="str">
            <v>Official VaR</v>
          </cell>
          <cell r="CP3085">
            <v>1826777.7058459087</v>
          </cell>
          <cell r="CQ3085">
            <v>119</v>
          </cell>
          <cell r="CR3085">
            <v>1</v>
          </cell>
        </row>
        <row r="3086">
          <cell r="CM3086" t="str">
            <v>314310_133_1</v>
          </cell>
          <cell r="CN3086" t="str">
            <v>CS VaR Hist simu</v>
          </cell>
          <cell r="CO3086" t="str">
            <v>Official VaR</v>
          </cell>
          <cell r="CP3086">
            <v>0</v>
          </cell>
          <cell r="CQ3086">
            <v>133</v>
          </cell>
          <cell r="CR3086">
            <v>1</v>
          </cell>
        </row>
        <row r="3087">
          <cell r="CM3087" t="str">
            <v>314310_139_1</v>
          </cell>
          <cell r="CN3087" t="str">
            <v>FX risk - Lin appr</v>
          </cell>
          <cell r="CO3087" t="str">
            <v>Official VaR</v>
          </cell>
          <cell r="CP3087">
            <v>1826777.7058459087</v>
          </cell>
          <cell r="CQ3087">
            <v>139</v>
          </cell>
          <cell r="CR3087">
            <v>1</v>
          </cell>
        </row>
        <row r="3088">
          <cell r="CM3088" t="str">
            <v>314310_242_1</v>
          </cell>
          <cell r="CN3088" t="str">
            <v>TOT HS part</v>
          </cell>
          <cell r="CO3088" t="str">
            <v>Official VaR</v>
          </cell>
          <cell r="CP3088">
            <v>10629726.811149199</v>
          </cell>
          <cell r="CQ3088">
            <v>242</v>
          </cell>
          <cell r="CR3088">
            <v>1</v>
          </cell>
        </row>
        <row r="3089">
          <cell r="CM3089" t="str">
            <v>314310_407_1</v>
          </cell>
          <cell r="CN3089" t="str">
            <v>Oil risk</v>
          </cell>
          <cell r="CO3089" t="str">
            <v>Official VaR</v>
          </cell>
          <cell r="CP3089">
            <v>0</v>
          </cell>
          <cell r="CQ3089">
            <v>407</v>
          </cell>
          <cell r="CR3089">
            <v>1</v>
          </cell>
        </row>
        <row r="3090">
          <cell r="CM3090" t="str">
            <v>314311_1_1</v>
          </cell>
          <cell r="CN3090" t="str">
            <v>Interest rate</v>
          </cell>
          <cell r="CO3090" t="str">
            <v>Official VaR</v>
          </cell>
          <cell r="CP3090">
            <v>1065674.073232949</v>
          </cell>
          <cell r="CQ3090">
            <v>1</v>
          </cell>
          <cell r="CR3090">
            <v>1</v>
          </cell>
        </row>
        <row r="3091">
          <cell r="CM3091" t="str">
            <v>314311_3_1</v>
          </cell>
          <cell r="CN3091" t="str">
            <v>Equity (old)</v>
          </cell>
          <cell r="CO3091" t="str">
            <v>Official VaR</v>
          </cell>
          <cell r="CP3091">
            <v>0</v>
          </cell>
          <cell r="CQ3091">
            <v>3</v>
          </cell>
          <cell r="CR3091">
            <v>1</v>
          </cell>
        </row>
        <row r="3092">
          <cell r="CM3092" t="str">
            <v>314311_13_1</v>
          </cell>
          <cell r="CN3092" t="str">
            <v>Total equity</v>
          </cell>
          <cell r="CO3092" t="str">
            <v>Official VaR</v>
          </cell>
          <cell r="CP3092">
            <v>0</v>
          </cell>
          <cell r="CQ3092">
            <v>13</v>
          </cell>
          <cell r="CR3092">
            <v>1</v>
          </cell>
        </row>
        <row r="3093">
          <cell r="CM3093" t="str">
            <v>314311_16_1</v>
          </cell>
          <cell r="CN3093" t="str">
            <v>Total risk + EQopt</v>
          </cell>
          <cell r="CO3093" t="str">
            <v>Official VaR</v>
          </cell>
          <cell r="CP3093">
            <v>2173764.2113592294</v>
          </cell>
          <cell r="CQ3093">
            <v>16</v>
          </cell>
          <cell r="CR3093">
            <v>1</v>
          </cell>
        </row>
        <row r="3094">
          <cell r="CM3094" t="str">
            <v>314311_30_1</v>
          </cell>
          <cell r="CN3094" t="str">
            <v>Total IR risk</v>
          </cell>
          <cell r="CO3094" t="str">
            <v>Official VaR</v>
          </cell>
          <cell r="CP3094">
            <v>1025725.0725043456</v>
          </cell>
          <cell r="CQ3094">
            <v>30</v>
          </cell>
          <cell r="CR3094">
            <v>1</v>
          </cell>
        </row>
        <row r="3095">
          <cell r="CM3095" t="str">
            <v>314311_46_1</v>
          </cell>
          <cell r="CN3095" t="str">
            <v>Eqt + options</v>
          </cell>
          <cell r="CO3095" t="str">
            <v>Official VaR</v>
          </cell>
          <cell r="CP3095">
            <v>0</v>
          </cell>
          <cell r="CQ3095">
            <v>46</v>
          </cell>
          <cell r="CR3095">
            <v>1</v>
          </cell>
        </row>
        <row r="3096">
          <cell r="CM3096" t="str">
            <v>314311_51_1</v>
          </cell>
          <cell r="CN3096" t="str">
            <v>INT Hist simu contr</v>
          </cell>
          <cell r="CO3096" t="str">
            <v>Official VaR</v>
          </cell>
          <cell r="CP3096">
            <v>1025725.0725043456</v>
          </cell>
          <cell r="CQ3096">
            <v>51</v>
          </cell>
          <cell r="CR3096">
            <v>1</v>
          </cell>
        </row>
        <row r="3097">
          <cell r="CM3097" t="str">
            <v>314311_74_1</v>
          </cell>
          <cell r="CN3097" t="str">
            <v>Credit Spread</v>
          </cell>
          <cell r="CO3097" t="str">
            <v>Official VaR</v>
          </cell>
          <cell r="CP3097">
            <v>0</v>
          </cell>
          <cell r="CQ3097">
            <v>74</v>
          </cell>
          <cell r="CR3097">
            <v>1</v>
          </cell>
        </row>
        <row r="3098">
          <cell r="CM3098" t="str">
            <v>314311_118_1</v>
          </cell>
          <cell r="CN3098" t="str">
            <v>FX risk incl options</v>
          </cell>
          <cell r="CO3098" t="str">
            <v>Official VaR</v>
          </cell>
          <cell r="CP3098">
            <v>1826597.9655322072</v>
          </cell>
          <cell r="CQ3098">
            <v>118</v>
          </cell>
          <cell r="CR3098">
            <v>1</v>
          </cell>
        </row>
        <row r="3099">
          <cell r="CM3099" t="str">
            <v>314311_119_1</v>
          </cell>
          <cell r="CN3099" t="str">
            <v>FX risk - HS part</v>
          </cell>
          <cell r="CO3099" t="str">
            <v>Official VaR</v>
          </cell>
          <cell r="CP3099">
            <v>1826597.9655322072</v>
          </cell>
          <cell r="CQ3099">
            <v>119</v>
          </cell>
          <cell r="CR3099">
            <v>1</v>
          </cell>
        </row>
        <row r="3100">
          <cell r="CM3100" t="str">
            <v>314311_133_1</v>
          </cell>
          <cell r="CN3100" t="str">
            <v>CS VaR Hist simu</v>
          </cell>
          <cell r="CO3100" t="str">
            <v>Official VaR</v>
          </cell>
          <cell r="CP3100">
            <v>0</v>
          </cell>
          <cell r="CQ3100">
            <v>133</v>
          </cell>
          <cell r="CR3100">
            <v>1</v>
          </cell>
        </row>
        <row r="3101">
          <cell r="CM3101" t="str">
            <v>314311_139_1</v>
          </cell>
          <cell r="CN3101" t="str">
            <v>FX risk - Lin appr</v>
          </cell>
          <cell r="CO3101" t="str">
            <v>Official VaR</v>
          </cell>
          <cell r="CP3101">
            <v>1826597.9655322072</v>
          </cell>
          <cell r="CQ3101">
            <v>139</v>
          </cell>
          <cell r="CR3101">
            <v>1</v>
          </cell>
        </row>
        <row r="3102">
          <cell r="CM3102" t="str">
            <v>314311_242_1</v>
          </cell>
          <cell r="CN3102" t="str">
            <v>TOT HS part</v>
          </cell>
          <cell r="CO3102" t="str">
            <v>Official VaR</v>
          </cell>
          <cell r="CP3102">
            <v>2173764.2113592294</v>
          </cell>
          <cell r="CQ3102">
            <v>242</v>
          </cell>
          <cell r="CR3102">
            <v>1</v>
          </cell>
        </row>
        <row r="3103">
          <cell r="CM3103" t="str">
            <v>314311_407_1</v>
          </cell>
          <cell r="CN3103" t="str">
            <v>Oil risk</v>
          </cell>
          <cell r="CO3103" t="str">
            <v>Official VaR</v>
          </cell>
          <cell r="CP3103">
            <v>0</v>
          </cell>
          <cell r="CQ3103">
            <v>407</v>
          </cell>
          <cell r="CR3103">
            <v>1</v>
          </cell>
        </row>
        <row r="3104">
          <cell r="CM3104" t="str">
            <v>314312_1_1</v>
          </cell>
          <cell r="CN3104" t="str">
            <v>Interest rate</v>
          </cell>
          <cell r="CO3104" t="str">
            <v>Official VaR</v>
          </cell>
          <cell r="CP3104">
            <v>5125464.4914886663</v>
          </cell>
          <cell r="CQ3104">
            <v>1</v>
          </cell>
          <cell r="CR3104">
            <v>1</v>
          </cell>
        </row>
        <row r="3105">
          <cell r="CM3105" t="str">
            <v>314312_3_1</v>
          </cell>
          <cell r="CN3105" t="str">
            <v>Equity (old)</v>
          </cell>
          <cell r="CO3105" t="str">
            <v>Official VaR</v>
          </cell>
          <cell r="CP3105">
            <v>6381258.8282191018</v>
          </cell>
          <cell r="CQ3105">
            <v>3</v>
          </cell>
          <cell r="CR3105">
            <v>1</v>
          </cell>
        </row>
        <row r="3106">
          <cell r="CM3106" t="str">
            <v>314312_13_1</v>
          </cell>
          <cell r="CN3106" t="str">
            <v>Total equity</v>
          </cell>
          <cell r="CO3106" t="str">
            <v>Official VaR</v>
          </cell>
          <cell r="CP3106">
            <v>6381258.8282191018</v>
          </cell>
          <cell r="CQ3106">
            <v>13</v>
          </cell>
          <cell r="CR3106">
            <v>1</v>
          </cell>
        </row>
        <row r="3107">
          <cell r="CM3107" t="str">
            <v>314312_16_1</v>
          </cell>
          <cell r="CN3107" t="str">
            <v>Total risk + EQopt</v>
          </cell>
          <cell r="CO3107" t="str">
            <v>Official VaR</v>
          </cell>
          <cell r="CP3107">
            <v>11013809.832085773</v>
          </cell>
          <cell r="CQ3107">
            <v>16</v>
          </cell>
          <cell r="CR3107">
            <v>1</v>
          </cell>
        </row>
        <row r="3108">
          <cell r="CM3108" t="str">
            <v>314312_30_1</v>
          </cell>
          <cell r="CN3108" t="str">
            <v>Total IR risk</v>
          </cell>
          <cell r="CO3108" t="str">
            <v>Official VaR</v>
          </cell>
          <cell r="CP3108">
            <v>5125464.4914886663</v>
          </cell>
          <cell r="CQ3108">
            <v>30</v>
          </cell>
          <cell r="CR3108">
            <v>1</v>
          </cell>
        </row>
        <row r="3109">
          <cell r="CM3109" t="str">
            <v>314312_46_1</v>
          </cell>
          <cell r="CN3109" t="str">
            <v>Eqt + options</v>
          </cell>
          <cell r="CO3109" t="str">
            <v>Official VaR</v>
          </cell>
          <cell r="CP3109">
            <v>6381258.8282191018</v>
          </cell>
          <cell r="CQ3109">
            <v>46</v>
          </cell>
          <cell r="CR3109">
            <v>1</v>
          </cell>
        </row>
        <row r="3110">
          <cell r="CM3110" t="str">
            <v>314312_51_1</v>
          </cell>
          <cell r="CN3110" t="str">
            <v>INT Hist simu contr</v>
          </cell>
          <cell r="CO3110" t="str">
            <v>Official VaR</v>
          </cell>
          <cell r="CP3110">
            <v>5125464.4914886663</v>
          </cell>
          <cell r="CQ3110">
            <v>51</v>
          </cell>
          <cell r="CR3110">
            <v>1</v>
          </cell>
        </row>
        <row r="3111">
          <cell r="CM3111" t="str">
            <v>314312_74_1</v>
          </cell>
          <cell r="CN3111" t="str">
            <v>Credit Spread</v>
          </cell>
          <cell r="CO3111" t="str">
            <v>Official VaR</v>
          </cell>
          <cell r="CP3111">
            <v>0</v>
          </cell>
          <cell r="CQ3111">
            <v>74</v>
          </cell>
          <cell r="CR3111">
            <v>1</v>
          </cell>
        </row>
        <row r="3112">
          <cell r="CM3112" t="str">
            <v>314312_118_1</v>
          </cell>
          <cell r="CN3112" t="str">
            <v>FX risk incl options</v>
          </cell>
          <cell r="CO3112" t="str">
            <v>Official VaR</v>
          </cell>
          <cell r="CP3112">
            <v>1014.8719784254263</v>
          </cell>
          <cell r="CQ3112">
            <v>118</v>
          </cell>
          <cell r="CR3112">
            <v>1</v>
          </cell>
        </row>
        <row r="3113">
          <cell r="CM3113" t="str">
            <v>314312_119_1</v>
          </cell>
          <cell r="CN3113" t="str">
            <v>FX risk - HS part</v>
          </cell>
          <cell r="CO3113" t="str">
            <v>Official VaR</v>
          </cell>
          <cell r="CP3113">
            <v>1014.8719784254263</v>
          </cell>
          <cell r="CQ3113">
            <v>119</v>
          </cell>
          <cell r="CR3113">
            <v>1</v>
          </cell>
        </row>
        <row r="3114">
          <cell r="CM3114" t="str">
            <v>314312_133_1</v>
          </cell>
          <cell r="CN3114" t="str">
            <v>CS VaR Hist simu</v>
          </cell>
          <cell r="CO3114" t="str">
            <v>Official VaR</v>
          </cell>
          <cell r="CP3114">
            <v>0</v>
          </cell>
          <cell r="CQ3114">
            <v>133</v>
          </cell>
          <cell r="CR3114">
            <v>1</v>
          </cell>
        </row>
        <row r="3115">
          <cell r="CM3115" t="str">
            <v>314312_139_1</v>
          </cell>
          <cell r="CN3115" t="str">
            <v>FX risk - Lin appr</v>
          </cell>
          <cell r="CO3115" t="str">
            <v>Official VaR</v>
          </cell>
          <cell r="CP3115">
            <v>1014.8719784254263</v>
          </cell>
          <cell r="CQ3115">
            <v>139</v>
          </cell>
          <cell r="CR3115">
            <v>1</v>
          </cell>
        </row>
        <row r="3116">
          <cell r="CM3116" t="str">
            <v>314312_242_1</v>
          </cell>
          <cell r="CN3116" t="str">
            <v>TOT HS part</v>
          </cell>
          <cell r="CO3116" t="str">
            <v>Official VaR</v>
          </cell>
          <cell r="CP3116">
            <v>11013809.832085773</v>
          </cell>
          <cell r="CQ3116">
            <v>242</v>
          </cell>
          <cell r="CR3116">
            <v>1</v>
          </cell>
        </row>
        <row r="3117">
          <cell r="CM3117" t="str">
            <v>314312_407_1</v>
          </cell>
          <cell r="CN3117" t="str">
            <v>Oil risk</v>
          </cell>
          <cell r="CO3117" t="str">
            <v>Official VaR</v>
          </cell>
          <cell r="CP3117">
            <v>0</v>
          </cell>
          <cell r="CQ3117">
            <v>407</v>
          </cell>
          <cell r="CR3117">
            <v>1</v>
          </cell>
        </row>
        <row r="3118">
          <cell r="CM3118" t="str">
            <v>314320_1_1</v>
          </cell>
          <cell r="CN3118" t="str">
            <v>Interest rate</v>
          </cell>
          <cell r="CO3118" t="str">
            <v>Official VaR</v>
          </cell>
          <cell r="CP3118">
            <v>3319.1282561250755</v>
          </cell>
          <cell r="CQ3118">
            <v>1</v>
          </cell>
          <cell r="CR3118">
            <v>1</v>
          </cell>
        </row>
        <row r="3119">
          <cell r="CM3119" t="str">
            <v>314320_3_1</v>
          </cell>
          <cell r="CN3119" t="str">
            <v>Equity (old)</v>
          </cell>
          <cell r="CO3119" t="str">
            <v>Official VaR</v>
          </cell>
          <cell r="CP3119">
            <v>0</v>
          </cell>
          <cell r="CQ3119">
            <v>3</v>
          </cell>
          <cell r="CR3119">
            <v>1</v>
          </cell>
        </row>
        <row r="3120">
          <cell r="CM3120" t="str">
            <v>314320_13_1</v>
          </cell>
          <cell r="CN3120" t="str">
            <v>Total equity</v>
          </cell>
          <cell r="CO3120" t="str">
            <v>Official VaR</v>
          </cell>
          <cell r="CP3120">
            <v>0</v>
          </cell>
          <cell r="CQ3120">
            <v>13</v>
          </cell>
          <cell r="CR3120">
            <v>1</v>
          </cell>
        </row>
        <row r="3121">
          <cell r="CM3121" t="str">
            <v>314320_16_1</v>
          </cell>
          <cell r="CN3121" t="str">
            <v>Total risk + EQopt</v>
          </cell>
          <cell r="CO3121" t="str">
            <v>Official VaR</v>
          </cell>
          <cell r="CP3121">
            <v>322391.39520121476</v>
          </cell>
          <cell r="CQ3121">
            <v>16</v>
          </cell>
          <cell r="CR3121">
            <v>1</v>
          </cell>
        </row>
        <row r="3122">
          <cell r="CM3122" t="str">
            <v>314320_30_1</v>
          </cell>
          <cell r="CN3122" t="str">
            <v>Total IR risk</v>
          </cell>
          <cell r="CO3122" t="str">
            <v>Official VaR</v>
          </cell>
          <cell r="CP3122">
            <v>3319.1282561250755</v>
          </cell>
          <cell r="CQ3122">
            <v>30</v>
          </cell>
          <cell r="CR3122">
            <v>1</v>
          </cell>
        </row>
        <row r="3123">
          <cell r="CM3123" t="str">
            <v>314320_46_1</v>
          </cell>
          <cell r="CN3123" t="str">
            <v>Eqt + options</v>
          </cell>
          <cell r="CO3123" t="str">
            <v>Official VaR</v>
          </cell>
          <cell r="CP3123">
            <v>0</v>
          </cell>
          <cell r="CQ3123">
            <v>46</v>
          </cell>
          <cell r="CR3123">
            <v>1</v>
          </cell>
        </row>
        <row r="3124">
          <cell r="CM3124" t="str">
            <v>314320_51_1</v>
          </cell>
          <cell r="CN3124" t="str">
            <v>INT Hist simu contr</v>
          </cell>
          <cell r="CO3124" t="str">
            <v>Official VaR</v>
          </cell>
          <cell r="CP3124">
            <v>3319.1282561250755</v>
          </cell>
          <cell r="CQ3124">
            <v>51</v>
          </cell>
          <cell r="CR3124">
            <v>1</v>
          </cell>
        </row>
        <row r="3125">
          <cell r="CM3125" t="str">
            <v>314320_74_1</v>
          </cell>
          <cell r="CN3125" t="str">
            <v>Credit Spread</v>
          </cell>
          <cell r="CO3125" t="str">
            <v>Official VaR</v>
          </cell>
          <cell r="CP3125">
            <v>0</v>
          </cell>
          <cell r="CQ3125">
            <v>74</v>
          </cell>
          <cell r="CR3125">
            <v>1</v>
          </cell>
        </row>
        <row r="3126">
          <cell r="CM3126" t="str">
            <v>314320_118_1</v>
          </cell>
          <cell r="CN3126" t="str">
            <v>FX risk incl options</v>
          </cell>
          <cell r="CO3126" t="str">
            <v>Official VaR</v>
          </cell>
          <cell r="CP3126">
            <v>321843.44779117242</v>
          </cell>
          <cell r="CQ3126">
            <v>118</v>
          </cell>
          <cell r="CR3126">
            <v>1</v>
          </cell>
        </row>
        <row r="3127">
          <cell r="CM3127" t="str">
            <v>314320_119_1</v>
          </cell>
          <cell r="CN3127" t="str">
            <v>FX risk - HS part</v>
          </cell>
          <cell r="CO3127" t="str">
            <v>Official VaR</v>
          </cell>
          <cell r="CP3127">
            <v>321843.44779117242</v>
          </cell>
          <cell r="CQ3127">
            <v>119</v>
          </cell>
          <cell r="CR3127">
            <v>1</v>
          </cell>
        </row>
        <row r="3128">
          <cell r="CM3128" t="str">
            <v>314320_133_1</v>
          </cell>
          <cell r="CN3128" t="str">
            <v>CS VaR Hist simu</v>
          </cell>
          <cell r="CO3128" t="str">
            <v>Official VaR</v>
          </cell>
          <cell r="CP3128">
            <v>0</v>
          </cell>
          <cell r="CQ3128">
            <v>133</v>
          </cell>
          <cell r="CR3128">
            <v>1</v>
          </cell>
        </row>
        <row r="3129">
          <cell r="CM3129" t="str">
            <v>314320_139_1</v>
          </cell>
          <cell r="CN3129" t="str">
            <v>FX risk - Lin appr</v>
          </cell>
          <cell r="CO3129" t="str">
            <v>Official VaR</v>
          </cell>
          <cell r="CP3129">
            <v>321843.44779117242</v>
          </cell>
          <cell r="CQ3129">
            <v>139</v>
          </cell>
          <cell r="CR3129">
            <v>1</v>
          </cell>
        </row>
        <row r="3130">
          <cell r="CM3130" t="str">
            <v>314320_242_1</v>
          </cell>
          <cell r="CN3130" t="str">
            <v>TOT HS part</v>
          </cell>
          <cell r="CO3130" t="str">
            <v>Official VaR</v>
          </cell>
          <cell r="CP3130">
            <v>322391.39520121476</v>
          </cell>
          <cell r="CQ3130">
            <v>242</v>
          </cell>
          <cell r="CR3130">
            <v>1</v>
          </cell>
        </row>
        <row r="3131">
          <cell r="CM3131" t="str">
            <v>314320_407_1</v>
          </cell>
          <cell r="CN3131" t="str">
            <v>Oil risk</v>
          </cell>
          <cell r="CO3131" t="str">
            <v>Official VaR</v>
          </cell>
          <cell r="CP3131">
            <v>0</v>
          </cell>
          <cell r="CQ3131">
            <v>407</v>
          </cell>
          <cell r="CR3131">
            <v>1</v>
          </cell>
        </row>
        <row r="3132">
          <cell r="CM3132" t="str">
            <v>314321_1_1</v>
          </cell>
          <cell r="CN3132" t="str">
            <v>Interest rate</v>
          </cell>
          <cell r="CO3132" t="str">
            <v>Official VaR</v>
          </cell>
          <cell r="CP3132">
            <v>3319.1282561250755</v>
          </cell>
          <cell r="CQ3132">
            <v>1</v>
          </cell>
          <cell r="CR3132">
            <v>1</v>
          </cell>
        </row>
        <row r="3133">
          <cell r="CM3133" t="str">
            <v>314321_3_1</v>
          </cell>
          <cell r="CN3133" t="str">
            <v>Equity (old)</v>
          </cell>
          <cell r="CO3133" t="str">
            <v>Official VaR</v>
          </cell>
          <cell r="CP3133">
            <v>0</v>
          </cell>
          <cell r="CQ3133">
            <v>3</v>
          </cell>
          <cell r="CR3133">
            <v>1</v>
          </cell>
        </row>
        <row r="3134">
          <cell r="CM3134" t="str">
            <v>314321_13_1</v>
          </cell>
          <cell r="CN3134" t="str">
            <v>Total equity</v>
          </cell>
          <cell r="CO3134" t="str">
            <v>Official VaR</v>
          </cell>
          <cell r="CP3134">
            <v>0</v>
          </cell>
          <cell r="CQ3134">
            <v>13</v>
          </cell>
          <cell r="CR3134">
            <v>1</v>
          </cell>
        </row>
        <row r="3135">
          <cell r="CM3135" t="str">
            <v>314321_16_1</v>
          </cell>
          <cell r="CN3135" t="str">
            <v>Total risk + EQopt</v>
          </cell>
          <cell r="CO3135" t="str">
            <v>Official VaR</v>
          </cell>
          <cell r="CP3135">
            <v>322391.39520121476</v>
          </cell>
          <cell r="CQ3135">
            <v>16</v>
          </cell>
          <cell r="CR3135">
            <v>1</v>
          </cell>
        </row>
        <row r="3136">
          <cell r="CM3136" t="str">
            <v>314321_30_1</v>
          </cell>
          <cell r="CN3136" t="str">
            <v>Total IR risk</v>
          </cell>
          <cell r="CO3136" t="str">
            <v>Official VaR</v>
          </cell>
          <cell r="CP3136">
            <v>3319.1282561250755</v>
          </cell>
          <cell r="CQ3136">
            <v>30</v>
          </cell>
          <cell r="CR3136">
            <v>1</v>
          </cell>
        </row>
        <row r="3137">
          <cell r="CM3137" t="str">
            <v>314321_46_1</v>
          </cell>
          <cell r="CN3137" t="str">
            <v>Eqt + options</v>
          </cell>
          <cell r="CO3137" t="str">
            <v>Official VaR</v>
          </cell>
          <cell r="CP3137">
            <v>0</v>
          </cell>
          <cell r="CQ3137">
            <v>46</v>
          </cell>
          <cell r="CR3137">
            <v>1</v>
          </cell>
        </row>
        <row r="3138">
          <cell r="CM3138" t="str">
            <v>314321_51_1</v>
          </cell>
          <cell r="CN3138" t="str">
            <v>INT Hist simu contr</v>
          </cell>
          <cell r="CO3138" t="str">
            <v>Official VaR</v>
          </cell>
          <cell r="CP3138">
            <v>3319.1282561250755</v>
          </cell>
          <cell r="CQ3138">
            <v>51</v>
          </cell>
          <cell r="CR3138">
            <v>1</v>
          </cell>
        </row>
        <row r="3139">
          <cell r="CM3139" t="str">
            <v>314321_74_1</v>
          </cell>
          <cell r="CN3139" t="str">
            <v>Credit Spread</v>
          </cell>
          <cell r="CO3139" t="str">
            <v>Official VaR</v>
          </cell>
          <cell r="CP3139">
            <v>0</v>
          </cell>
          <cell r="CQ3139">
            <v>74</v>
          </cell>
          <cell r="CR3139">
            <v>1</v>
          </cell>
        </row>
        <row r="3140">
          <cell r="CM3140" t="str">
            <v>314321_118_1</v>
          </cell>
          <cell r="CN3140" t="str">
            <v>FX risk incl options</v>
          </cell>
          <cell r="CO3140" t="str">
            <v>Official VaR</v>
          </cell>
          <cell r="CP3140">
            <v>321843.44779117242</v>
          </cell>
          <cell r="CQ3140">
            <v>118</v>
          </cell>
          <cell r="CR3140">
            <v>1</v>
          </cell>
        </row>
        <row r="3141">
          <cell r="CM3141" t="str">
            <v>314321_119_1</v>
          </cell>
          <cell r="CN3141" t="str">
            <v>FX risk - HS part</v>
          </cell>
          <cell r="CO3141" t="str">
            <v>Official VaR</v>
          </cell>
          <cell r="CP3141">
            <v>321843.44779117242</v>
          </cell>
          <cell r="CQ3141">
            <v>119</v>
          </cell>
          <cell r="CR3141">
            <v>1</v>
          </cell>
        </row>
        <row r="3142">
          <cell r="CM3142" t="str">
            <v>314321_133_1</v>
          </cell>
          <cell r="CN3142" t="str">
            <v>CS VaR Hist simu</v>
          </cell>
          <cell r="CO3142" t="str">
            <v>Official VaR</v>
          </cell>
          <cell r="CP3142">
            <v>0</v>
          </cell>
          <cell r="CQ3142">
            <v>133</v>
          </cell>
          <cell r="CR3142">
            <v>1</v>
          </cell>
        </row>
        <row r="3143">
          <cell r="CM3143" t="str">
            <v>314321_139_1</v>
          </cell>
          <cell r="CN3143" t="str">
            <v>FX risk - Lin appr</v>
          </cell>
          <cell r="CO3143" t="str">
            <v>Official VaR</v>
          </cell>
          <cell r="CP3143">
            <v>321843.44779117242</v>
          </cell>
          <cell r="CQ3143">
            <v>139</v>
          </cell>
          <cell r="CR3143">
            <v>1</v>
          </cell>
        </row>
        <row r="3144">
          <cell r="CM3144" t="str">
            <v>314321_242_1</v>
          </cell>
          <cell r="CN3144" t="str">
            <v>TOT HS part</v>
          </cell>
          <cell r="CO3144" t="str">
            <v>Official VaR</v>
          </cell>
          <cell r="CP3144">
            <v>322391.39520121476</v>
          </cell>
          <cell r="CQ3144">
            <v>242</v>
          </cell>
          <cell r="CR3144">
            <v>1</v>
          </cell>
        </row>
        <row r="3145">
          <cell r="CM3145" t="str">
            <v>314321_407_1</v>
          </cell>
          <cell r="CN3145" t="str">
            <v>Oil risk</v>
          </cell>
          <cell r="CO3145" t="str">
            <v>Official VaR</v>
          </cell>
          <cell r="CP3145">
            <v>0</v>
          </cell>
          <cell r="CQ3145">
            <v>407</v>
          </cell>
          <cell r="CR3145">
            <v>1</v>
          </cell>
        </row>
        <row r="3146">
          <cell r="CM3146" t="str">
            <v>314400_1_1</v>
          </cell>
          <cell r="CN3146" t="str">
            <v>Interest rate</v>
          </cell>
          <cell r="CO3146" t="str">
            <v>Official VaR</v>
          </cell>
          <cell r="CP3146">
            <v>0</v>
          </cell>
          <cell r="CQ3146">
            <v>1</v>
          </cell>
          <cell r="CR3146">
            <v>1</v>
          </cell>
        </row>
        <row r="3147">
          <cell r="CM3147" t="str">
            <v>314400_3_1</v>
          </cell>
          <cell r="CN3147" t="str">
            <v>Equity (old)</v>
          </cell>
          <cell r="CO3147" t="str">
            <v>Official VaR</v>
          </cell>
          <cell r="CP3147">
            <v>0</v>
          </cell>
          <cell r="CQ3147">
            <v>3</v>
          </cell>
          <cell r="CR3147">
            <v>1</v>
          </cell>
        </row>
        <row r="3148">
          <cell r="CM3148" t="str">
            <v>314400_13_1</v>
          </cell>
          <cell r="CN3148" t="str">
            <v>Total equity</v>
          </cell>
          <cell r="CO3148" t="str">
            <v>Official VaR</v>
          </cell>
          <cell r="CP3148">
            <v>0</v>
          </cell>
          <cell r="CQ3148">
            <v>13</v>
          </cell>
          <cell r="CR3148">
            <v>1</v>
          </cell>
        </row>
        <row r="3149">
          <cell r="CM3149" t="str">
            <v>314400_16_1</v>
          </cell>
          <cell r="CN3149" t="str">
            <v>Total risk + EQopt</v>
          </cell>
          <cell r="CO3149" t="str">
            <v>Official VaR</v>
          </cell>
          <cell r="CP3149">
            <v>0</v>
          </cell>
          <cell r="CQ3149">
            <v>16</v>
          </cell>
          <cell r="CR3149">
            <v>1</v>
          </cell>
        </row>
        <row r="3150">
          <cell r="CM3150" t="str">
            <v>314400_30_1</v>
          </cell>
          <cell r="CN3150" t="str">
            <v>Total IR risk</v>
          </cell>
          <cell r="CO3150" t="str">
            <v>Official VaR</v>
          </cell>
          <cell r="CP3150">
            <v>0</v>
          </cell>
          <cell r="CQ3150">
            <v>30</v>
          </cell>
          <cell r="CR3150">
            <v>1</v>
          </cell>
        </row>
        <row r="3151">
          <cell r="CM3151" t="str">
            <v>314400_46_1</v>
          </cell>
          <cell r="CN3151" t="str">
            <v>Eqt + options</v>
          </cell>
          <cell r="CO3151" t="str">
            <v>Official VaR</v>
          </cell>
          <cell r="CP3151">
            <v>0</v>
          </cell>
          <cell r="CQ3151">
            <v>46</v>
          </cell>
          <cell r="CR3151">
            <v>1</v>
          </cell>
        </row>
        <row r="3152">
          <cell r="CM3152" t="str">
            <v>314400_51_1</v>
          </cell>
          <cell r="CN3152" t="str">
            <v>INT Hist simu contr</v>
          </cell>
          <cell r="CO3152" t="str">
            <v>Official VaR</v>
          </cell>
          <cell r="CP3152">
            <v>0</v>
          </cell>
          <cell r="CQ3152">
            <v>51</v>
          </cell>
          <cell r="CR3152">
            <v>1</v>
          </cell>
        </row>
        <row r="3153">
          <cell r="CM3153" t="str">
            <v>314400_74_1</v>
          </cell>
          <cell r="CN3153" t="str">
            <v>Credit Spread</v>
          </cell>
          <cell r="CO3153" t="str">
            <v>Official VaR</v>
          </cell>
          <cell r="CP3153">
            <v>0</v>
          </cell>
          <cell r="CQ3153">
            <v>74</v>
          </cell>
          <cell r="CR3153">
            <v>1</v>
          </cell>
        </row>
        <row r="3154">
          <cell r="CM3154" t="str">
            <v>314400_118_1</v>
          </cell>
          <cell r="CN3154" t="str">
            <v>FX risk incl options</v>
          </cell>
          <cell r="CO3154" t="str">
            <v>Official VaR</v>
          </cell>
          <cell r="CP3154">
            <v>0</v>
          </cell>
          <cell r="CQ3154">
            <v>118</v>
          </cell>
          <cell r="CR3154">
            <v>1</v>
          </cell>
        </row>
        <row r="3155">
          <cell r="CM3155" t="str">
            <v>314400_119_1</v>
          </cell>
          <cell r="CN3155" t="str">
            <v>FX risk - HS part</v>
          </cell>
          <cell r="CO3155" t="str">
            <v>Official VaR</v>
          </cell>
          <cell r="CP3155">
            <v>0</v>
          </cell>
          <cell r="CQ3155">
            <v>119</v>
          </cell>
          <cell r="CR3155">
            <v>1</v>
          </cell>
        </row>
        <row r="3156">
          <cell r="CM3156" t="str">
            <v>314400_133_1</v>
          </cell>
          <cell r="CN3156" t="str">
            <v>CS VaR Hist simu</v>
          </cell>
          <cell r="CO3156" t="str">
            <v>Official VaR</v>
          </cell>
          <cell r="CP3156">
            <v>0</v>
          </cell>
          <cell r="CQ3156">
            <v>133</v>
          </cell>
          <cell r="CR3156">
            <v>1</v>
          </cell>
        </row>
        <row r="3157">
          <cell r="CM3157" t="str">
            <v>314400_139_1</v>
          </cell>
          <cell r="CN3157" t="str">
            <v>FX risk - Lin appr</v>
          </cell>
          <cell r="CO3157" t="str">
            <v>Official VaR</v>
          </cell>
          <cell r="CP3157">
            <v>0</v>
          </cell>
          <cell r="CQ3157">
            <v>139</v>
          </cell>
          <cell r="CR3157">
            <v>1</v>
          </cell>
        </row>
        <row r="3158">
          <cell r="CM3158" t="str">
            <v>314400_242_1</v>
          </cell>
          <cell r="CN3158" t="str">
            <v>TOT HS part</v>
          </cell>
          <cell r="CO3158" t="str">
            <v>Official VaR</v>
          </cell>
          <cell r="CP3158">
            <v>0</v>
          </cell>
          <cell r="CQ3158">
            <v>242</v>
          </cell>
          <cell r="CR3158">
            <v>1</v>
          </cell>
        </row>
        <row r="3159">
          <cell r="CM3159" t="str">
            <v>314400_407_1</v>
          </cell>
          <cell r="CN3159" t="str">
            <v>Oil risk</v>
          </cell>
          <cell r="CO3159" t="str">
            <v>Official VaR</v>
          </cell>
          <cell r="CP3159">
            <v>0</v>
          </cell>
          <cell r="CQ3159">
            <v>407</v>
          </cell>
          <cell r="CR3159">
            <v>1</v>
          </cell>
        </row>
        <row r="3160">
          <cell r="CM3160" t="str">
            <v>314500_1_1</v>
          </cell>
          <cell r="CN3160" t="str">
            <v>Interest rate</v>
          </cell>
          <cell r="CO3160" t="str">
            <v>Official VaR</v>
          </cell>
          <cell r="CP3160">
            <v>2052649.6693255072</v>
          </cell>
          <cell r="CQ3160">
            <v>1</v>
          </cell>
          <cell r="CR3160">
            <v>1</v>
          </cell>
        </row>
        <row r="3161">
          <cell r="CM3161" t="str">
            <v>314500_3_1</v>
          </cell>
          <cell r="CN3161" t="str">
            <v>Equity (old)</v>
          </cell>
          <cell r="CO3161" t="str">
            <v>Official VaR</v>
          </cell>
          <cell r="CP3161">
            <v>0</v>
          </cell>
          <cell r="CQ3161">
            <v>3</v>
          </cell>
          <cell r="CR3161">
            <v>1</v>
          </cell>
        </row>
        <row r="3162">
          <cell r="CM3162" t="str">
            <v>314500_13_1</v>
          </cell>
          <cell r="CN3162" t="str">
            <v>Total equity</v>
          </cell>
          <cell r="CO3162" t="str">
            <v>Official VaR</v>
          </cell>
          <cell r="CP3162">
            <v>0</v>
          </cell>
          <cell r="CQ3162">
            <v>13</v>
          </cell>
          <cell r="CR3162">
            <v>1</v>
          </cell>
        </row>
        <row r="3163">
          <cell r="CM3163" t="str">
            <v>314500_16_1</v>
          </cell>
          <cell r="CN3163" t="str">
            <v>Total risk + EQopt</v>
          </cell>
          <cell r="CO3163" t="str">
            <v>Official VaR</v>
          </cell>
          <cell r="CP3163">
            <v>2052649.6693255072</v>
          </cell>
          <cell r="CQ3163">
            <v>16</v>
          </cell>
          <cell r="CR3163">
            <v>1</v>
          </cell>
        </row>
        <row r="3164">
          <cell r="CM3164" t="str">
            <v>314500_30_1</v>
          </cell>
          <cell r="CN3164" t="str">
            <v>Total IR risk</v>
          </cell>
          <cell r="CO3164" t="str">
            <v>Official VaR</v>
          </cell>
          <cell r="CP3164">
            <v>2052649.6693255072</v>
          </cell>
          <cell r="CQ3164">
            <v>30</v>
          </cell>
          <cell r="CR3164">
            <v>1</v>
          </cell>
        </row>
        <row r="3165">
          <cell r="CM3165" t="str">
            <v>314500_46_1</v>
          </cell>
          <cell r="CN3165" t="str">
            <v>Eqt + options</v>
          </cell>
          <cell r="CO3165" t="str">
            <v>Official VaR</v>
          </cell>
          <cell r="CP3165">
            <v>0</v>
          </cell>
          <cell r="CQ3165">
            <v>46</v>
          </cell>
          <cell r="CR3165">
            <v>1</v>
          </cell>
        </row>
        <row r="3166">
          <cell r="CM3166" t="str">
            <v>314500_51_1</v>
          </cell>
          <cell r="CN3166" t="str">
            <v>INT Hist simu contr</v>
          </cell>
          <cell r="CO3166" t="str">
            <v>Official VaR</v>
          </cell>
          <cell r="CP3166">
            <v>2052649.6693255072</v>
          </cell>
          <cell r="CQ3166">
            <v>51</v>
          </cell>
          <cell r="CR3166">
            <v>1</v>
          </cell>
        </row>
        <row r="3167">
          <cell r="CM3167" t="str">
            <v>314500_74_1</v>
          </cell>
          <cell r="CN3167" t="str">
            <v>Credit Spread</v>
          </cell>
          <cell r="CO3167" t="str">
            <v>Official VaR</v>
          </cell>
          <cell r="CP3167">
            <v>0</v>
          </cell>
          <cell r="CQ3167">
            <v>74</v>
          </cell>
          <cell r="CR3167">
            <v>1</v>
          </cell>
        </row>
        <row r="3168">
          <cell r="CM3168" t="str">
            <v>314500_118_1</v>
          </cell>
          <cell r="CN3168" t="str">
            <v>FX risk incl options</v>
          </cell>
          <cell r="CO3168" t="str">
            <v>Official VaR</v>
          </cell>
          <cell r="CP3168">
            <v>0</v>
          </cell>
          <cell r="CQ3168">
            <v>118</v>
          </cell>
          <cell r="CR3168">
            <v>1</v>
          </cell>
        </row>
        <row r="3169">
          <cell r="CM3169" t="str">
            <v>314500_119_1</v>
          </cell>
          <cell r="CN3169" t="str">
            <v>FX risk - HS part</v>
          </cell>
          <cell r="CO3169" t="str">
            <v>Official VaR</v>
          </cell>
          <cell r="CP3169">
            <v>0</v>
          </cell>
          <cell r="CQ3169">
            <v>119</v>
          </cell>
          <cell r="CR3169">
            <v>1</v>
          </cell>
        </row>
        <row r="3170">
          <cell r="CM3170" t="str">
            <v>314500_133_1</v>
          </cell>
          <cell r="CN3170" t="str">
            <v>CS VaR Hist simu</v>
          </cell>
          <cell r="CO3170" t="str">
            <v>Official VaR</v>
          </cell>
          <cell r="CP3170">
            <v>0</v>
          </cell>
          <cell r="CQ3170">
            <v>133</v>
          </cell>
          <cell r="CR3170">
            <v>1</v>
          </cell>
        </row>
        <row r="3171">
          <cell r="CM3171" t="str">
            <v>314500_139_1</v>
          </cell>
          <cell r="CN3171" t="str">
            <v>FX risk - Lin appr</v>
          </cell>
          <cell r="CO3171" t="str">
            <v>Official VaR</v>
          </cell>
          <cell r="CP3171">
            <v>0</v>
          </cell>
          <cell r="CQ3171">
            <v>139</v>
          </cell>
          <cell r="CR3171">
            <v>1</v>
          </cell>
        </row>
        <row r="3172">
          <cell r="CM3172" t="str">
            <v>314500_242_1</v>
          </cell>
          <cell r="CN3172" t="str">
            <v>TOT HS part</v>
          </cell>
          <cell r="CO3172" t="str">
            <v>Official VaR</v>
          </cell>
          <cell r="CP3172">
            <v>2052649.6693255072</v>
          </cell>
          <cell r="CQ3172">
            <v>242</v>
          </cell>
          <cell r="CR3172">
            <v>1</v>
          </cell>
        </row>
        <row r="3173">
          <cell r="CM3173" t="str">
            <v>314500_407_1</v>
          </cell>
          <cell r="CN3173" t="str">
            <v>Oil risk</v>
          </cell>
          <cell r="CO3173" t="str">
            <v>Official VaR</v>
          </cell>
          <cell r="CP3173">
            <v>0</v>
          </cell>
          <cell r="CQ3173">
            <v>407</v>
          </cell>
          <cell r="CR3173">
            <v>1</v>
          </cell>
        </row>
        <row r="3174">
          <cell r="CM3174" t="str">
            <v>314600_1_1</v>
          </cell>
          <cell r="CN3174" t="str">
            <v>Interest rate</v>
          </cell>
          <cell r="CO3174" t="str">
            <v>Official VaR</v>
          </cell>
          <cell r="CP3174">
            <v>0</v>
          </cell>
          <cell r="CQ3174">
            <v>1</v>
          </cell>
          <cell r="CR3174">
            <v>1</v>
          </cell>
        </row>
        <row r="3175">
          <cell r="CM3175" t="str">
            <v>314600_3_1</v>
          </cell>
          <cell r="CN3175" t="str">
            <v>Equity (old)</v>
          </cell>
          <cell r="CO3175" t="str">
            <v>Official VaR</v>
          </cell>
          <cell r="CP3175">
            <v>27395.552666305113</v>
          </cell>
          <cell r="CQ3175">
            <v>3</v>
          </cell>
          <cell r="CR3175">
            <v>1</v>
          </cell>
        </row>
        <row r="3176">
          <cell r="CM3176" t="str">
            <v>314600_13_1</v>
          </cell>
          <cell r="CN3176" t="str">
            <v>Total equity</v>
          </cell>
          <cell r="CO3176" t="str">
            <v>Official VaR</v>
          </cell>
          <cell r="CP3176">
            <v>27395.552666305113</v>
          </cell>
          <cell r="CQ3176">
            <v>13</v>
          </cell>
          <cell r="CR3176">
            <v>1</v>
          </cell>
        </row>
        <row r="3177">
          <cell r="CM3177" t="str">
            <v>314600_16_1</v>
          </cell>
          <cell r="CN3177" t="str">
            <v>Total risk + EQopt</v>
          </cell>
          <cell r="CO3177" t="str">
            <v>Official VaR</v>
          </cell>
          <cell r="CP3177">
            <v>3277010.0490795425</v>
          </cell>
          <cell r="CQ3177">
            <v>16</v>
          </cell>
          <cell r="CR3177">
            <v>1</v>
          </cell>
        </row>
        <row r="3178">
          <cell r="CM3178" t="str">
            <v>314600_30_1</v>
          </cell>
          <cell r="CN3178" t="str">
            <v>Total IR risk</v>
          </cell>
          <cell r="CO3178" t="str">
            <v>Official VaR</v>
          </cell>
          <cell r="CP3178">
            <v>0</v>
          </cell>
          <cell r="CQ3178">
            <v>30</v>
          </cell>
          <cell r="CR3178">
            <v>1</v>
          </cell>
        </row>
        <row r="3179">
          <cell r="CM3179" t="str">
            <v>314600_46_1</v>
          </cell>
          <cell r="CN3179" t="str">
            <v>Eqt + options</v>
          </cell>
          <cell r="CO3179" t="str">
            <v>Official VaR</v>
          </cell>
          <cell r="CP3179">
            <v>27395.552666305113</v>
          </cell>
          <cell r="CQ3179">
            <v>46</v>
          </cell>
          <cell r="CR3179">
            <v>1</v>
          </cell>
        </row>
        <row r="3180">
          <cell r="CM3180" t="str">
            <v>314600_51_1</v>
          </cell>
          <cell r="CN3180" t="str">
            <v>INT Hist simu contr</v>
          </cell>
          <cell r="CO3180" t="str">
            <v>Official VaR</v>
          </cell>
          <cell r="CP3180">
            <v>0</v>
          </cell>
          <cell r="CQ3180">
            <v>51</v>
          </cell>
          <cell r="CR3180">
            <v>1</v>
          </cell>
        </row>
        <row r="3181">
          <cell r="CM3181" t="str">
            <v>314600_74_1</v>
          </cell>
          <cell r="CN3181" t="str">
            <v>Credit Spread</v>
          </cell>
          <cell r="CO3181" t="str">
            <v>Official VaR</v>
          </cell>
          <cell r="CP3181">
            <v>0</v>
          </cell>
          <cell r="CQ3181">
            <v>74</v>
          </cell>
          <cell r="CR3181">
            <v>1</v>
          </cell>
        </row>
        <row r="3182">
          <cell r="CM3182" t="str">
            <v>314600_118_1</v>
          </cell>
          <cell r="CN3182" t="str">
            <v>FX risk incl options</v>
          </cell>
          <cell r="CO3182" t="str">
            <v>Official VaR</v>
          </cell>
          <cell r="CP3182">
            <v>3282174.4994354239</v>
          </cell>
          <cell r="CQ3182">
            <v>118</v>
          </cell>
          <cell r="CR3182">
            <v>1</v>
          </cell>
        </row>
        <row r="3183">
          <cell r="CM3183" t="str">
            <v>314600_119_1</v>
          </cell>
          <cell r="CN3183" t="str">
            <v>FX risk - HS part</v>
          </cell>
          <cell r="CO3183" t="str">
            <v>Official VaR</v>
          </cell>
          <cell r="CP3183">
            <v>3282174.4994354239</v>
          </cell>
          <cell r="CQ3183">
            <v>119</v>
          </cell>
          <cell r="CR3183">
            <v>1</v>
          </cell>
        </row>
        <row r="3184">
          <cell r="CM3184" t="str">
            <v>314600_133_1</v>
          </cell>
          <cell r="CN3184" t="str">
            <v>CS VaR Hist simu</v>
          </cell>
          <cell r="CO3184" t="str">
            <v>Official VaR</v>
          </cell>
          <cell r="CP3184">
            <v>0</v>
          </cell>
          <cell r="CQ3184">
            <v>133</v>
          </cell>
          <cell r="CR3184">
            <v>1</v>
          </cell>
        </row>
        <row r="3185">
          <cell r="CM3185" t="str">
            <v>314600_139_1</v>
          </cell>
          <cell r="CN3185" t="str">
            <v>FX risk - Lin appr</v>
          </cell>
          <cell r="CO3185" t="str">
            <v>Official VaR</v>
          </cell>
          <cell r="CP3185">
            <v>3282174.4994354239</v>
          </cell>
          <cell r="CQ3185">
            <v>139</v>
          </cell>
          <cell r="CR3185">
            <v>1</v>
          </cell>
        </row>
        <row r="3186">
          <cell r="CM3186" t="str">
            <v>314600_242_1</v>
          </cell>
          <cell r="CN3186" t="str">
            <v>TOT HS part</v>
          </cell>
          <cell r="CO3186" t="str">
            <v>Official VaR</v>
          </cell>
          <cell r="CP3186">
            <v>3277010.0490795425</v>
          </cell>
          <cell r="CQ3186">
            <v>242</v>
          </cell>
          <cell r="CR3186">
            <v>1</v>
          </cell>
        </row>
        <row r="3187">
          <cell r="CM3187" t="str">
            <v>314600_407_1</v>
          </cell>
          <cell r="CN3187" t="str">
            <v>Oil risk</v>
          </cell>
          <cell r="CO3187" t="str">
            <v>Official VaR</v>
          </cell>
          <cell r="CP3187">
            <v>0</v>
          </cell>
          <cell r="CQ3187">
            <v>407</v>
          </cell>
          <cell r="CR3187">
            <v>1</v>
          </cell>
        </row>
        <row r="3188">
          <cell r="CM3188" t="str">
            <v>314610_1_1</v>
          </cell>
          <cell r="CN3188" t="str">
            <v>Interest rate</v>
          </cell>
          <cell r="CO3188" t="str">
            <v>Official VaR</v>
          </cell>
          <cell r="CP3188">
            <v>0</v>
          </cell>
          <cell r="CQ3188">
            <v>1</v>
          </cell>
          <cell r="CR3188">
            <v>1</v>
          </cell>
        </row>
        <row r="3189">
          <cell r="CM3189" t="str">
            <v>314610_3_1</v>
          </cell>
          <cell r="CN3189" t="str">
            <v>Equity (old)</v>
          </cell>
          <cell r="CO3189" t="str">
            <v>Official VaR</v>
          </cell>
          <cell r="CP3189">
            <v>27395.552666305113</v>
          </cell>
          <cell r="CQ3189">
            <v>3</v>
          </cell>
          <cell r="CR3189">
            <v>1</v>
          </cell>
        </row>
        <row r="3190">
          <cell r="CM3190" t="str">
            <v>314610_13_1</v>
          </cell>
          <cell r="CN3190" t="str">
            <v>Total equity</v>
          </cell>
          <cell r="CO3190" t="str">
            <v>Official VaR</v>
          </cell>
          <cell r="CP3190">
            <v>27395.552666305113</v>
          </cell>
          <cell r="CQ3190">
            <v>13</v>
          </cell>
          <cell r="CR3190">
            <v>1</v>
          </cell>
        </row>
        <row r="3191">
          <cell r="CM3191" t="str">
            <v>314610_16_1</v>
          </cell>
          <cell r="CN3191" t="str">
            <v>Total risk + EQopt</v>
          </cell>
          <cell r="CO3191" t="str">
            <v>Official VaR</v>
          </cell>
          <cell r="CP3191">
            <v>1424292.3566935004</v>
          </cell>
          <cell r="CQ3191">
            <v>16</v>
          </cell>
          <cell r="CR3191">
            <v>1</v>
          </cell>
        </row>
        <row r="3192">
          <cell r="CM3192" t="str">
            <v>314610_30_1</v>
          </cell>
          <cell r="CN3192" t="str">
            <v>Total IR risk</v>
          </cell>
          <cell r="CO3192" t="str">
            <v>Official VaR</v>
          </cell>
          <cell r="CP3192">
            <v>0</v>
          </cell>
          <cell r="CQ3192">
            <v>30</v>
          </cell>
          <cell r="CR3192">
            <v>1</v>
          </cell>
        </row>
        <row r="3193">
          <cell r="CM3193" t="str">
            <v>314610_46_1</v>
          </cell>
          <cell r="CN3193" t="str">
            <v>Eqt + options</v>
          </cell>
          <cell r="CO3193" t="str">
            <v>Official VaR</v>
          </cell>
          <cell r="CP3193">
            <v>27395.552666305113</v>
          </cell>
          <cell r="CQ3193">
            <v>46</v>
          </cell>
          <cell r="CR3193">
            <v>1</v>
          </cell>
        </row>
        <row r="3194">
          <cell r="CM3194" t="str">
            <v>314610_51_1</v>
          </cell>
          <cell r="CN3194" t="str">
            <v>INT Hist simu contr</v>
          </cell>
          <cell r="CO3194" t="str">
            <v>Official VaR</v>
          </cell>
          <cell r="CP3194">
            <v>0</v>
          </cell>
          <cell r="CQ3194">
            <v>51</v>
          </cell>
          <cell r="CR3194">
            <v>1</v>
          </cell>
        </row>
        <row r="3195">
          <cell r="CM3195" t="str">
            <v>314610_74_1</v>
          </cell>
          <cell r="CN3195" t="str">
            <v>Credit Spread</v>
          </cell>
          <cell r="CO3195" t="str">
            <v>Official VaR</v>
          </cell>
          <cell r="CP3195">
            <v>0</v>
          </cell>
          <cell r="CQ3195">
            <v>74</v>
          </cell>
          <cell r="CR3195">
            <v>1</v>
          </cell>
        </row>
        <row r="3196">
          <cell r="CM3196" t="str">
            <v>314610_118_1</v>
          </cell>
          <cell r="CN3196" t="str">
            <v>FX risk incl options</v>
          </cell>
          <cell r="CO3196" t="str">
            <v>Official VaR</v>
          </cell>
          <cell r="CP3196">
            <v>1428373.6328989211</v>
          </cell>
          <cell r="CQ3196">
            <v>118</v>
          </cell>
          <cell r="CR3196">
            <v>1</v>
          </cell>
        </row>
        <row r="3197">
          <cell r="CM3197" t="str">
            <v>314610_119_1</v>
          </cell>
          <cell r="CN3197" t="str">
            <v>FX risk - HS part</v>
          </cell>
          <cell r="CO3197" t="str">
            <v>Official VaR</v>
          </cell>
          <cell r="CP3197">
            <v>1428373.6328989211</v>
          </cell>
          <cell r="CQ3197">
            <v>119</v>
          </cell>
          <cell r="CR3197">
            <v>1</v>
          </cell>
        </row>
        <row r="3198">
          <cell r="CM3198" t="str">
            <v>314610_133_1</v>
          </cell>
          <cell r="CN3198" t="str">
            <v>CS VaR Hist simu</v>
          </cell>
          <cell r="CO3198" t="str">
            <v>Official VaR</v>
          </cell>
          <cell r="CP3198">
            <v>0</v>
          </cell>
          <cell r="CQ3198">
            <v>133</v>
          </cell>
          <cell r="CR3198">
            <v>1</v>
          </cell>
        </row>
        <row r="3199">
          <cell r="CM3199" t="str">
            <v>314610_139_1</v>
          </cell>
          <cell r="CN3199" t="str">
            <v>FX risk - Lin appr</v>
          </cell>
          <cell r="CO3199" t="str">
            <v>Official VaR</v>
          </cell>
          <cell r="CP3199">
            <v>1428373.6328989211</v>
          </cell>
          <cell r="CQ3199">
            <v>139</v>
          </cell>
          <cell r="CR3199">
            <v>1</v>
          </cell>
        </row>
        <row r="3200">
          <cell r="CM3200" t="str">
            <v>314610_242_1</v>
          </cell>
          <cell r="CN3200" t="str">
            <v>TOT HS part</v>
          </cell>
          <cell r="CO3200" t="str">
            <v>Official VaR</v>
          </cell>
          <cell r="CP3200">
            <v>1424292.3566935004</v>
          </cell>
          <cell r="CQ3200">
            <v>242</v>
          </cell>
          <cell r="CR3200">
            <v>1</v>
          </cell>
        </row>
        <row r="3201">
          <cell r="CM3201" t="str">
            <v>314610_407_1</v>
          </cell>
          <cell r="CN3201" t="str">
            <v>Oil risk</v>
          </cell>
          <cell r="CO3201" t="str">
            <v>Official VaR</v>
          </cell>
          <cell r="CP3201">
            <v>0</v>
          </cell>
          <cell r="CQ3201">
            <v>407</v>
          </cell>
          <cell r="CR3201">
            <v>1</v>
          </cell>
        </row>
        <row r="3202">
          <cell r="CM3202" t="str">
            <v>314620_1_1</v>
          </cell>
          <cell r="CN3202" t="str">
            <v>Interest rate</v>
          </cell>
          <cell r="CO3202" t="str">
            <v>Official VaR</v>
          </cell>
          <cell r="CP3202">
            <v>0</v>
          </cell>
          <cell r="CQ3202">
            <v>1</v>
          </cell>
          <cell r="CR3202">
            <v>1</v>
          </cell>
        </row>
        <row r="3203">
          <cell r="CM3203" t="str">
            <v>314620_3_1</v>
          </cell>
          <cell r="CN3203" t="str">
            <v>Equity (old)</v>
          </cell>
          <cell r="CO3203" t="str">
            <v>Official VaR</v>
          </cell>
          <cell r="CP3203">
            <v>0</v>
          </cell>
          <cell r="CQ3203">
            <v>3</v>
          </cell>
          <cell r="CR3203">
            <v>1</v>
          </cell>
        </row>
        <row r="3204">
          <cell r="CM3204" t="str">
            <v>314620_13_1</v>
          </cell>
          <cell r="CN3204" t="str">
            <v>Total equity</v>
          </cell>
          <cell r="CO3204" t="str">
            <v>Official VaR</v>
          </cell>
          <cell r="CP3204">
            <v>0</v>
          </cell>
          <cell r="CQ3204">
            <v>13</v>
          </cell>
          <cell r="CR3204">
            <v>1</v>
          </cell>
        </row>
        <row r="3205">
          <cell r="CM3205" t="str">
            <v>314620_16_1</v>
          </cell>
          <cell r="CN3205" t="str">
            <v>Total risk + EQopt</v>
          </cell>
          <cell r="CO3205" t="str">
            <v>Official VaR</v>
          </cell>
          <cell r="CP3205">
            <v>1897899.8916786534</v>
          </cell>
          <cell r="CQ3205">
            <v>16</v>
          </cell>
          <cell r="CR3205">
            <v>1</v>
          </cell>
        </row>
        <row r="3206">
          <cell r="CM3206" t="str">
            <v>314620_30_1</v>
          </cell>
          <cell r="CN3206" t="str">
            <v>Total IR risk</v>
          </cell>
          <cell r="CO3206" t="str">
            <v>Official VaR</v>
          </cell>
          <cell r="CP3206">
            <v>0</v>
          </cell>
          <cell r="CQ3206">
            <v>30</v>
          </cell>
          <cell r="CR3206">
            <v>1</v>
          </cell>
        </row>
        <row r="3207">
          <cell r="CM3207" t="str">
            <v>314620_46_1</v>
          </cell>
          <cell r="CN3207" t="str">
            <v>Eqt + options</v>
          </cell>
          <cell r="CO3207" t="str">
            <v>Official VaR</v>
          </cell>
          <cell r="CP3207">
            <v>0</v>
          </cell>
          <cell r="CQ3207">
            <v>46</v>
          </cell>
          <cell r="CR3207">
            <v>1</v>
          </cell>
        </row>
        <row r="3208">
          <cell r="CM3208" t="str">
            <v>314620_51_1</v>
          </cell>
          <cell r="CN3208" t="str">
            <v>INT Hist simu contr</v>
          </cell>
          <cell r="CO3208" t="str">
            <v>Official VaR</v>
          </cell>
          <cell r="CP3208">
            <v>0</v>
          </cell>
          <cell r="CQ3208">
            <v>51</v>
          </cell>
          <cell r="CR3208">
            <v>1</v>
          </cell>
        </row>
        <row r="3209">
          <cell r="CM3209" t="str">
            <v>314620_74_1</v>
          </cell>
          <cell r="CN3209" t="str">
            <v>Credit Spread</v>
          </cell>
          <cell r="CO3209" t="str">
            <v>Official VaR</v>
          </cell>
          <cell r="CP3209">
            <v>0</v>
          </cell>
          <cell r="CQ3209">
            <v>74</v>
          </cell>
          <cell r="CR3209">
            <v>1</v>
          </cell>
        </row>
        <row r="3210">
          <cell r="CM3210" t="str">
            <v>314620_118_1</v>
          </cell>
          <cell r="CN3210" t="str">
            <v>FX risk incl options</v>
          </cell>
          <cell r="CO3210" t="str">
            <v>Official VaR</v>
          </cell>
          <cell r="CP3210">
            <v>1897899.8916786534</v>
          </cell>
          <cell r="CQ3210">
            <v>118</v>
          </cell>
          <cell r="CR3210">
            <v>1</v>
          </cell>
        </row>
        <row r="3211">
          <cell r="CM3211" t="str">
            <v>314620_119_1</v>
          </cell>
          <cell r="CN3211" t="str">
            <v>FX risk - HS part</v>
          </cell>
          <cell r="CO3211" t="str">
            <v>Official VaR</v>
          </cell>
          <cell r="CP3211">
            <v>1897899.8916786534</v>
          </cell>
          <cell r="CQ3211">
            <v>119</v>
          </cell>
          <cell r="CR3211">
            <v>1</v>
          </cell>
        </row>
        <row r="3212">
          <cell r="CM3212" t="str">
            <v>314620_133_1</v>
          </cell>
          <cell r="CN3212" t="str">
            <v>CS VaR Hist simu</v>
          </cell>
          <cell r="CO3212" t="str">
            <v>Official VaR</v>
          </cell>
          <cell r="CP3212">
            <v>0</v>
          </cell>
          <cell r="CQ3212">
            <v>133</v>
          </cell>
          <cell r="CR3212">
            <v>1</v>
          </cell>
        </row>
        <row r="3213">
          <cell r="CM3213" t="str">
            <v>314620_139_1</v>
          </cell>
          <cell r="CN3213" t="str">
            <v>FX risk - Lin appr</v>
          </cell>
          <cell r="CO3213" t="str">
            <v>Official VaR</v>
          </cell>
          <cell r="CP3213">
            <v>1897899.8916786534</v>
          </cell>
          <cell r="CQ3213">
            <v>139</v>
          </cell>
          <cell r="CR3213">
            <v>1</v>
          </cell>
        </row>
        <row r="3214">
          <cell r="CM3214" t="str">
            <v>314620_242_1</v>
          </cell>
          <cell r="CN3214" t="str">
            <v>TOT HS part</v>
          </cell>
          <cell r="CO3214" t="str">
            <v>Official VaR</v>
          </cell>
          <cell r="CP3214">
            <v>1897899.8916786534</v>
          </cell>
          <cell r="CQ3214">
            <v>242</v>
          </cell>
          <cell r="CR3214">
            <v>1</v>
          </cell>
        </row>
        <row r="3215">
          <cell r="CM3215" t="str">
            <v>314620_407_1</v>
          </cell>
          <cell r="CN3215" t="str">
            <v>Oil risk</v>
          </cell>
          <cell r="CO3215" t="str">
            <v>Official VaR</v>
          </cell>
          <cell r="CP3215">
            <v>0</v>
          </cell>
          <cell r="CQ3215">
            <v>407</v>
          </cell>
          <cell r="CR3215">
            <v>1</v>
          </cell>
        </row>
        <row r="3216">
          <cell r="CM3216" t="str">
            <v>314700_1_1</v>
          </cell>
          <cell r="CN3216" t="str">
            <v>Interest rate</v>
          </cell>
          <cell r="CO3216" t="str">
            <v>Official VaR</v>
          </cell>
          <cell r="CP3216">
            <v>119710.04020697081</v>
          </cell>
          <cell r="CQ3216">
            <v>1</v>
          </cell>
          <cell r="CR3216">
            <v>1</v>
          </cell>
        </row>
        <row r="3217">
          <cell r="CM3217" t="str">
            <v>314700_3_1</v>
          </cell>
          <cell r="CN3217" t="str">
            <v>Equity (old)</v>
          </cell>
          <cell r="CO3217" t="str">
            <v>Official VaR</v>
          </cell>
          <cell r="CP3217">
            <v>1932752.4810626043</v>
          </cell>
          <cell r="CQ3217">
            <v>3</v>
          </cell>
          <cell r="CR3217">
            <v>1</v>
          </cell>
        </row>
        <row r="3218">
          <cell r="CM3218" t="str">
            <v>314700_13_1</v>
          </cell>
          <cell r="CN3218" t="str">
            <v>Total equity</v>
          </cell>
          <cell r="CO3218" t="str">
            <v>Official VaR</v>
          </cell>
          <cell r="CP3218">
            <v>1932752.4810626043</v>
          </cell>
          <cell r="CQ3218">
            <v>13</v>
          </cell>
          <cell r="CR3218">
            <v>1</v>
          </cell>
        </row>
        <row r="3219">
          <cell r="CM3219" t="str">
            <v>314700_16_1</v>
          </cell>
          <cell r="CN3219" t="str">
            <v>Total risk + EQopt</v>
          </cell>
          <cell r="CO3219" t="str">
            <v>Official VaR</v>
          </cell>
          <cell r="CP3219">
            <v>2038605.1943383473</v>
          </cell>
          <cell r="CQ3219">
            <v>16</v>
          </cell>
          <cell r="CR3219">
            <v>1</v>
          </cell>
        </row>
        <row r="3220">
          <cell r="CM3220" t="str">
            <v>314700_30_1</v>
          </cell>
          <cell r="CN3220" t="str">
            <v>Total IR risk</v>
          </cell>
          <cell r="CO3220" t="str">
            <v>Official VaR</v>
          </cell>
          <cell r="CP3220">
            <v>119710.04020697081</v>
          </cell>
          <cell r="CQ3220">
            <v>30</v>
          </cell>
          <cell r="CR3220">
            <v>1</v>
          </cell>
        </row>
        <row r="3221">
          <cell r="CM3221" t="str">
            <v>314700_46_1</v>
          </cell>
          <cell r="CN3221" t="str">
            <v>Eqt + options</v>
          </cell>
          <cell r="CO3221" t="str">
            <v>Official VaR</v>
          </cell>
          <cell r="CP3221">
            <v>1932752.4810626043</v>
          </cell>
          <cell r="CQ3221">
            <v>46</v>
          </cell>
          <cell r="CR3221">
            <v>1</v>
          </cell>
        </row>
        <row r="3222">
          <cell r="CM3222" t="str">
            <v>314700_51_1</v>
          </cell>
          <cell r="CN3222" t="str">
            <v>INT Hist simu contr</v>
          </cell>
          <cell r="CO3222" t="str">
            <v>Official VaR</v>
          </cell>
          <cell r="CP3222">
            <v>119710.04020697081</v>
          </cell>
          <cell r="CQ3222">
            <v>51</v>
          </cell>
          <cell r="CR3222">
            <v>1</v>
          </cell>
        </row>
        <row r="3223">
          <cell r="CM3223" t="str">
            <v>314700_74_1</v>
          </cell>
          <cell r="CN3223" t="str">
            <v>Credit Spread</v>
          </cell>
          <cell r="CO3223" t="str">
            <v>Official VaR</v>
          </cell>
          <cell r="CP3223">
            <v>226547.71011506111</v>
          </cell>
          <cell r="CQ3223">
            <v>74</v>
          </cell>
          <cell r="CR3223">
            <v>1</v>
          </cell>
        </row>
        <row r="3224">
          <cell r="CM3224" t="str">
            <v>314700_118_1</v>
          </cell>
          <cell r="CN3224" t="str">
            <v>FX risk incl options</v>
          </cell>
          <cell r="CO3224" t="str">
            <v>Official VaR</v>
          </cell>
          <cell r="CP3224">
            <v>124759.65512655594</v>
          </cell>
          <cell r="CQ3224">
            <v>118</v>
          </cell>
          <cell r="CR3224">
            <v>1</v>
          </cell>
        </row>
        <row r="3225">
          <cell r="CM3225" t="str">
            <v>314700_119_1</v>
          </cell>
          <cell r="CN3225" t="str">
            <v>FX risk - HS part</v>
          </cell>
          <cell r="CO3225" t="str">
            <v>Official VaR</v>
          </cell>
          <cell r="CP3225">
            <v>124759.65512655594</v>
          </cell>
          <cell r="CQ3225">
            <v>119</v>
          </cell>
          <cell r="CR3225">
            <v>1</v>
          </cell>
        </row>
        <row r="3226">
          <cell r="CM3226" t="str">
            <v>314700_133_1</v>
          </cell>
          <cell r="CN3226" t="str">
            <v>CS VaR Hist simu</v>
          </cell>
          <cell r="CO3226" t="str">
            <v>Official VaR</v>
          </cell>
          <cell r="CP3226">
            <v>226547.71011506111</v>
          </cell>
          <cell r="CQ3226">
            <v>133</v>
          </cell>
          <cell r="CR3226">
            <v>1</v>
          </cell>
        </row>
        <row r="3227">
          <cell r="CM3227" t="str">
            <v>314700_139_1</v>
          </cell>
          <cell r="CN3227" t="str">
            <v>FX risk - Lin appr</v>
          </cell>
          <cell r="CO3227" t="str">
            <v>Official VaR</v>
          </cell>
          <cell r="CP3227">
            <v>124759.65512655594</v>
          </cell>
          <cell r="CQ3227">
            <v>139</v>
          </cell>
          <cell r="CR3227">
            <v>1</v>
          </cell>
        </row>
        <row r="3228">
          <cell r="CM3228" t="str">
            <v>314700_242_1</v>
          </cell>
          <cell r="CN3228" t="str">
            <v>TOT HS part</v>
          </cell>
          <cell r="CO3228" t="str">
            <v>Official VaR</v>
          </cell>
          <cell r="CP3228">
            <v>2038605.1943383473</v>
          </cell>
          <cell r="CQ3228">
            <v>242</v>
          </cell>
          <cell r="CR3228">
            <v>1</v>
          </cell>
        </row>
        <row r="3229">
          <cell r="CM3229" t="str">
            <v>314700_407_1</v>
          </cell>
          <cell r="CN3229" t="str">
            <v>Oil risk</v>
          </cell>
          <cell r="CO3229" t="str">
            <v>Official VaR</v>
          </cell>
          <cell r="CP3229">
            <v>0</v>
          </cell>
          <cell r="CQ3229">
            <v>407</v>
          </cell>
          <cell r="CR3229">
            <v>1</v>
          </cell>
        </row>
        <row r="3230">
          <cell r="CM3230" t="str">
            <v>314710_1_1</v>
          </cell>
          <cell r="CN3230" t="str">
            <v>Interest rate</v>
          </cell>
          <cell r="CO3230" t="str">
            <v>Official VaR</v>
          </cell>
          <cell r="CP3230">
            <v>0</v>
          </cell>
          <cell r="CQ3230">
            <v>1</v>
          </cell>
          <cell r="CR3230">
            <v>1</v>
          </cell>
        </row>
        <row r="3231">
          <cell r="CM3231" t="str">
            <v>314710_3_1</v>
          </cell>
          <cell r="CN3231" t="str">
            <v>Equity (old)</v>
          </cell>
          <cell r="CO3231" t="str">
            <v>Official VaR</v>
          </cell>
          <cell r="CP3231">
            <v>1932752.4810626043</v>
          </cell>
          <cell r="CQ3231">
            <v>3</v>
          </cell>
          <cell r="CR3231">
            <v>1</v>
          </cell>
        </row>
        <row r="3232">
          <cell r="CM3232" t="str">
            <v>314710_13_1</v>
          </cell>
          <cell r="CN3232" t="str">
            <v>Total equity</v>
          </cell>
          <cell r="CO3232" t="str">
            <v>Official VaR</v>
          </cell>
          <cell r="CP3232">
            <v>1932752.4810626043</v>
          </cell>
          <cell r="CQ3232">
            <v>13</v>
          </cell>
          <cell r="CR3232">
            <v>1</v>
          </cell>
        </row>
        <row r="3233">
          <cell r="CM3233" t="str">
            <v>314710_16_1</v>
          </cell>
          <cell r="CN3233" t="str">
            <v>Total risk + EQopt</v>
          </cell>
          <cell r="CO3233" t="str">
            <v>Official VaR</v>
          </cell>
          <cell r="CP3233">
            <v>1967061.659798525</v>
          </cell>
          <cell r="CQ3233">
            <v>16</v>
          </cell>
          <cell r="CR3233">
            <v>1</v>
          </cell>
        </row>
        <row r="3234">
          <cell r="CM3234" t="str">
            <v>314710_30_1</v>
          </cell>
          <cell r="CN3234" t="str">
            <v>Total IR risk</v>
          </cell>
          <cell r="CO3234" t="str">
            <v>Official VaR</v>
          </cell>
          <cell r="CP3234">
            <v>0</v>
          </cell>
          <cell r="CQ3234">
            <v>30</v>
          </cell>
          <cell r="CR3234">
            <v>1</v>
          </cell>
        </row>
        <row r="3235">
          <cell r="CM3235" t="str">
            <v>314710_46_1</v>
          </cell>
          <cell r="CN3235" t="str">
            <v>Eqt + options</v>
          </cell>
          <cell r="CO3235" t="str">
            <v>Official VaR</v>
          </cell>
          <cell r="CP3235">
            <v>1932752.4810626043</v>
          </cell>
          <cell r="CQ3235">
            <v>46</v>
          </cell>
          <cell r="CR3235">
            <v>1</v>
          </cell>
        </row>
        <row r="3236">
          <cell r="CM3236" t="str">
            <v>314710_51_1</v>
          </cell>
          <cell r="CN3236" t="str">
            <v>INT Hist simu contr</v>
          </cell>
          <cell r="CO3236" t="str">
            <v>Official VaR</v>
          </cell>
          <cell r="CP3236">
            <v>0</v>
          </cell>
          <cell r="CQ3236">
            <v>51</v>
          </cell>
          <cell r="CR3236">
            <v>1</v>
          </cell>
        </row>
        <row r="3237">
          <cell r="CM3237" t="str">
            <v>314710_74_1</v>
          </cell>
          <cell r="CN3237" t="str">
            <v>Credit Spread</v>
          </cell>
          <cell r="CO3237" t="str">
            <v>Official VaR</v>
          </cell>
          <cell r="CP3237">
            <v>0</v>
          </cell>
          <cell r="CQ3237">
            <v>74</v>
          </cell>
          <cell r="CR3237">
            <v>1</v>
          </cell>
        </row>
        <row r="3238">
          <cell r="CM3238" t="str">
            <v>314710_118_1</v>
          </cell>
          <cell r="CN3238" t="str">
            <v>FX risk incl options</v>
          </cell>
          <cell r="CO3238" t="str">
            <v>Official VaR</v>
          </cell>
          <cell r="CP3238">
            <v>124759.65512655594</v>
          </cell>
          <cell r="CQ3238">
            <v>118</v>
          </cell>
          <cell r="CR3238">
            <v>1</v>
          </cell>
        </row>
        <row r="3239">
          <cell r="CM3239" t="str">
            <v>314710_119_1</v>
          </cell>
          <cell r="CN3239" t="str">
            <v>FX risk - HS part</v>
          </cell>
          <cell r="CO3239" t="str">
            <v>Official VaR</v>
          </cell>
          <cell r="CP3239">
            <v>124759.65512655594</v>
          </cell>
          <cell r="CQ3239">
            <v>119</v>
          </cell>
          <cell r="CR3239">
            <v>1</v>
          </cell>
        </row>
        <row r="3240">
          <cell r="CM3240" t="str">
            <v>314710_133_1</v>
          </cell>
          <cell r="CN3240" t="str">
            <v>CS VaR Hist simu</v>
          </cell>
          <cell r="CO3240" t="str">
            <v>Official VaR</v>
          </cell>
          <cell r="CP3240">
            <v>0</v>
          </cell>
          <cell r="CQ3240">
            <v>133</v>
          </cell>
          <cell r="CR3240">
            <v>1</v>
          </cell>
        </row>
        <row r="3241">
          <cell r="CM3241" t="str">
            <v>314710_139_1</v>
          </cell>
          <cell r="CN3241" t="str">
            <v>FX risk - Lin appr</v>
          </cell>
          <cell r="CO3241" t="str">
            <v>Official VaR</v>
          </cell>
          <cell r="CP3241">
            <v>124759.65512655594</v>
          </cell>
          <cell r="CQ3241">
            <v>139</v>
          </cell>
          <cell r="CR3241">
            <v>1</v>
          </cell>
        </row>
        <row r="3242">
          <cell r="CM3242" t="str">
            <v>314710_242_1</v>
          </cell>
          <cell r="CN3242" t="str">
            <v>TOT HS part</v>
          </cell>
          <cell r="CO3242" t="str">
            <v>Official VaR</v>
          </cell>
          <cell r="CP3242">
            <v>1967061.659798525</v>
          </cell>
          <cell r="CQ3242">
            <v>242</v>
          </cell>
          <cell r="CR3242">
            <v>1</v>
          </cell>
        </row>
        <row r="3243">
          <cell r="CM3243" t="str">
            <v>314710_407_1</v>
          </cell>
          <cell r="CN3243" t="str">
            <v>Oil risk</v>
          </cell>
          <cell r="CO3243" t="str">
            <v>Official VaR</v>
          </cell>
          <cell r="CP3243">
            <v>0</v>
          </cell>
          <cell r="CQ3243">
            <v>407</v>
          </cell>
          <cell r="CR3243">
            <v>1</v>
          </cell>
        </row>
        <row r="3244">
          <cell r="CM3244" t="str">
            <v>314720_1_1</v>
          </cell>
          <cell r="CN3244" t="str">
            <v>Interest rate</v>
          </cell>
          <cell r="CO3244" t="str">
            <v>Official VaR</v>
          </cell>
          <cell r="CP3244">
            <v>0</v>
          </cell>
          <cell r="CQ3244">
            <v>1</v>
          </cell>
          <cell r="CR3244">
            <v>1</v>
          </cell>
        </row>
        <row r="3245">
          <cell r="CM3245" t="str">
            <v>314720_3_1</v>
          </cell>
          <cell r="CN3245" t="str">
            <v>Equity (old)</v>
          </cell>
          <cell r="CO3245" t="str">
            <v>Official VaR</v>
          </cell>
          <cell r="CP3245">
            <v>0</v>
          </cell>
          <cell r="CQ3245">
            <v>3</v>
          </cell>
          <cell r="CR3245">
            <v>1</v>
          </cell>
        </row>
        <row r="3246">
          <cell r="CM3246" t="str">
            <v>314720_13_1</v>
          </cell>
          <cell r="CN3246" t="str">
            <v>Total equity</v>
          </cell>
          <cell r="CO3246" t="str">
            <v>Official VaR</v>
          </cell>
          <cell r="CP3246">
            <v>0</v>
          </cell>
          <cell r="CQ3246">
            <v>13</v>
          </cell>
          <cell r="CR3246">
            <v>1</v>
          </cell>
        </row>
        <row r="3247">
          <cell r="CM3247" t="str">
            <v>314720_16_1</v>
          </cell>
          <cell r="CN3247" t="str">
            <v>Total risk + EQopt</v>
          </cell>
          <cell r="CO3247" t="str">
            <v>Official VaR</v>
          </cell>
          <cell r="CP3247">
            <v>0</v>
          </cell>
          <cell r="CQ3247">
            <v>16</v>
          </cell>
          <cell r="CR3247">
            <v>1</v>
          </cell>
        </row>
        <row r="3248">
          <cell r="CM3248" t="str">
            <v>314720_30_1</v>
          </cell>
          <cell r="CN3248" t="str">
            <v>Total IR risk</v>
          </cell>
          <cell r="CO3248" t="str">
            <v>Official VaR</v>
          </cell>
          <cell r="CP3248">
            <v>0</v>
          </cell>
          <cell r="CQ3248">
            <v>30</v>
          </cell>
          <cell r="CR3248">
            <v>1</v>
          </cell>
        </row>
        <row r="3249">
          <cell r="CM3249" t="str">
            <v>314720_46_1</v>
          </cell>
          <cell r="CN3249" t="str">
            <v>Eqt + options</v>
          </cell>
          <cell r="CO3249" t="str">
            <v>Official VaR</v>
          </cell>
          <cell r="CP3249">
            <v>0</v>
          </cell>
          <cell r="CQ3249">
            <v>46</v>
          </cell>
          <cell r="CR3249">
            <v>1</v>
          </cell>
        </row>
        <row r="3250">
          <cell r="CM3250" t="str">
            <v>314720_51_1</v>
          </cell>
          <cell r="CN3250" t="str">
            <v>INT Hist simu contr</v>
          </cell>
          <cell r="CO3250" t="str">
            <v>Official VaR</v>
          </cell>
          <cell r="CP3250">
            <v>0</v>
          </cell>
          <cell r="CQ3250">
            <v>51</v>
          </cell>
          <cell r="CR3250">
            <v>1</v>
          </cell>
        </row>
        <row r="3251">
          <cell r="CM3251" t="str">
            <v>314720_74_1</v>
          </cell>
          <cell r="CN3251" t="str">
            <v>Credit Spread</v>
          </cell>
          <cell r="CO3251" t="str">
            <v>Official VaR</v>
          </cell>
          <cell r="CP3251">
            <v>0</v>
          </cell>
          <cell r="CQ3251">
            <v>74</v>
          </cell>
          <cell r="CR3251">
            <v>1</v>
          </cell>
        </row>
        <row r="3252">
          <cell r="CM3252" t="str">
            <v>314720_118_1</v>
          </cell>
          <cell r="CN3252" t="str">
            <v>FX risk incl options</v>
          </cell>
          <cell r="CO3252" t="str">
            <v>Official VaR</v>
          </cell>
          <cell r="CP3252">
            <v>0</v>
          </cell>
          <cell r="CQ3252">
            <v>118</v>
          </cell>
          <cell r="CR3252">
            <v>1</v>
          </cell>
        </row>
        <row r="3253">
          <cell r="CM3253" t="str">
            <v>314720_119_1</v>
          </cell>
          <cell r="CN3253" t="str">
            <v>FX risk - HS part</v>
          </cell>
          <cell r="CO3253" t="str">
            <v>Official VaR</v>
          </cell>
          <cell r="CP3253">
            <v>0</v>
          </cell>
          <cell r="CQ3253">
            <v>119</v>
          </cell>
          <cell r="CR3253">
            <v>1</v>
          </cell>
        </row>
        <row r="3254">
          <cell r="CM3254" t="str">
            <v>314720_133_1</v>
          </cell>
          <cell r="CN3254" t="str">
            <v>CS VaR Hist simu</v>
          </cell>
          <cell r="CO3254" t="str">
            <v>Official VaR</v>
          </cell>
          <cell r="CP3254">
            <v>0</v>
          </cell>
          <cell r="CQ3254">
            <v>133</v>
          </cell>
          <cell r="CR3254">
            <v>1</v>
          </cell>
        </row>
        <row r="3255">
          <cell r="CM3255" t="str">
            <v>314720_139_1</v>
          </cell>
          <cell r="CN3255" t="str">
            <v>FX risk - Lin appr</v>
          </cell>
          <cell r="CO3255" t="str">
            <v>Official VaR</v>
          </cell>
          <cell r="CP3255">
            <v>0</v>
          </cell>
          <cell r="CQ3255">
            <v>139</v>
          </cell>
          <cell r="CR3255">
            <v>1</v>
          </cell>
        </row>
        <row r="3256">
          <cell r="CM3256" t="str">
            <v>314720_242_1</v>
          </cell>
          <cell r="CN3256" t="str">
            <v>TOT HS part</v>
          </cell>
          <cell r="CO3256" t="str">
            <v>Official VaR</v>
          </cell>
          <cell r="CP3256">
            <v>0</v>
          </cell>
          <cell r="CQ3256">
            <v>242</v>
          </cell>
          <cell r="CR3256">
            <v>1</v>
          </cell>
        </row>
        <row r="3257">
          <cell r="CM3257" t="str">
            <v>314720_407_1</v>
          </cell>
          <cell r="CN3257" t="str">
            <v>Oil risk</v>
          </cell>
          <cell r="CO3257" t="str">
            <v>Official VaR</v>
          </cell>
          <cell r="CP3257">
            <v>0</v>
          </cell>
          <cell r="CQ3257">
            <v>407</v>
          </cell>
          <cell r="CR3257">
            <v>1</v>
          </cell>
        </row>
        <row r="3258">
          <cell r="CM3258" t="str">
            <v>314800_1_1</v>
          </cell>
          <cell r="CN3258" t="str">
            <v>Interest rate</v>
          </cell>
          <cell r="CO3258" t="str">
            <v>Official VaR</v>
          </cell>
          <cell r="CP3258">
            <v>0</v>
          </cell>
          <cell r="CQ3258">
            <v>1</v>
          </cell>
          <cell r="CR3258">
            <v>1</v>
          </cell>
        </row>
        <row r="3259">
          <cell r="CM3259" t="str">
            <v>314800_3_1</v>
          </cell>
          <cell r="CN3259" t="str">
            <v>Equity (old)</v>
          </cell>
          <cell r="CO3259" t="str">
            <v>Official VaR</v>
          </cell>
          <cell r="CP3259">
            <v>1.0910084876809255E-3</v>
          </cell>
          <cell r="CQ3259">
            <v>3</v>
          </cell>
          <cell r="CR3259">
            <v>1</v>
          </cell>
        </row>
        <row r="3260">
          <cell r="CM3260" t="str">
            <v>314800_13_1</v>
          </cell>
          <cell r="CN3260" t="str">
            <v>Total equity</v>
          </cell>
          <cell r="CO3260" t="str">
            <v>Official VaR</v>
          </cell>
          <cell r="CP3260">
            <v>1.0910084876809255E-3</v>
          </cell>
          <cell r="CQ3260">
            <v>13</v>
          </cell>
          <cell r="CR3260">
            <v>1</v>
          </cell>
        </row>
        <row r="3261">
          <cell r="CM3261" t="str">
            <v>314800_16_1</v>
          </cell>
          <cell r="CN3261" t="str">
            <v>Total risk + EQopt</v>
          </cell>
          <cell r="CO3261" t="str">
            <v>Official VaR</v>
          </cell>
          <cell r="CP3261">
            <v>254.52776412472778</v>
          </cell>
          <cell r="CQ3261">
            <v>16</v>
          </cell>
          <cell r="CR3261">
            <v>1</v>
          </cell>
        </row>
        <row r="3262">
          <cell r="CM3262" t="str">
            <v>314800_30_1</v>
          </cell>
          <cell r="CN3262" t="str">
            <v>Total IR risk</v>
          </cell>
          <cell r="CO3262" t="str">
            <v>Official VaR</v>
          </cell>
          <cell r="CP3262">
            <v>0</v>
          </cell>
          <cell r="CQ3262">
            <v>30</v>
          </cell>
          <cell r="CR3262">
            <v>1</v>
          </cell>
        </row>
        <row r="3263">
          <cell r="CM3263" t="str">
            <v>314800_46_1</v>
          </cell>
          <cell r="CN3263" t="str">
            <v>Eqt + options</v>
          </cell>
          <cell r="CO3263" t="str">
            <v>Official VaR</v>
          </cell>
          <cell r="CP3263">
            <v>1.0910084876809255E-3</v>
          </cell>
          <cell r="CQ3263">
            <v>46</v>
          </cell>
          <cell r="CR3263">
            <v>1</v>
          </cell>
        </row>
        <row r="3264">
          <cell r="CM3264" t="str">
            <v>314800_51_1</v>
          </cell>
          <cell r="CN3264" t="str">
            <v>INT Hist simu contr</v>
          </cell>
          <cell r="CO3264" t="str">
            <v>Official VaR</v>
          </cell>
          <cell r="CP3264">
            <v>0</v>
          </cell>
          <cell r="CQ3264">
            <v>51</v>
          </cell>
          <cell r="CR3264">
            <v>1</v>
          </cell>
        </row>
        <row r="3265">
          <cell r="CM3265" t="str">
            <v>314800_74_1</v>
          </cell>
          <cell r="CN3265" t="str">
            <v>Credit Spread</v>
          </cell>
          <cell r="CO3265" t="str">
            <v>Official VaR</v>
          </cell>
          <cell r="CP3265">
            <v>0</v>
          </cell>
          <cell r="CQ3265">
            <v>74</v>
          </cell>
          <cell r="CR3265">
            <v>1</v>
          </cell>
        </row>
        <row r="3266">
          <cell r="CM3266" t="str">
            <v>314800_118_1</v>
          </cell>
          <cell r="CN3266" t="str">
            <v>FX risk incl options</v>
          </cell>
          <cell r="CO3266" t="str">
            <v>Official VaR</v>
          </cell>
          <cell r="CP3266">
            <v>254.527660552269</v>
          </cell>
          <cell r="CQ3266">
            <v>118</v>
          </cell>
          <cell r="CR3266">
            <v>1</v>
          </cell>
        </row>
        <row r="3267">
          <cell r="CM3267" t="str">
            <v>314800_119_1</v>
          </cell>
          <cell r="CN3267" t="str">
            <v>FX risk - HS part</v>
          </cell>
          <cell r="CO3267" t="str">
            <v>Official VaR</v>
          </cell>
          <cell r="CP3267">
            <v>254.527660552269</v>
          </cell>
          <cell r="CQ3267">
            <v>119</v>
          </cell>
          <cell r="CR3267">
            <v>1</v>
          </cell>
        </row>
        <row r="3268">
          <cell r="CM3268" t="str">
            <v>314800_133_1</v>
          </cell>
          <cell r="CN3268" t="str">
            <v>CS VaR Hist simu</v>
          </cell>
          <cell r="CO3268" t="str">
            <v>Official VaR</v>
          </cell>
          <cell r="CP3268">
            <v>0</v>
          </cell>
          <cell r="CQ3268">
            <v>133</v>
          </cell>
          <cell r="CR3268">
            <v>1</v>
          </cell>
        </row>
        <row r="3269">
          <cell r="CM3269" t="str">
            <v>314800_139_1</v>
          </cell>
          <cell r="CN3269" t="str">
            <v>FX risk - Lin appr</v>
          </cell>
          <cell r="CO3269" t="str">
            <v>Official VaR</v>
          </cell>
          <cell r="CP3269">
            <v>254.527660552269</v>
          </cell>
          <cell r="CQ3269">
            <v>139</v>
          </cell>
          <cell r="CR3269">
            <v>1</v>
          </cell>
        </row>
        <row r="3270">
          <cell r="CM3270" t="str">
            <v>314800_242_1</v>
          </cell>
          <cell r="CN3270" t="str">
            <v>TOT HS part</v>
          </cell>
          <cell r="CO3270" t="str">
            <v>Official VaR</v>
          </cell>
          <cell r="CP3270">
            <v>254.52776412472778</v>
          </cell>
          <cell r="CQ3270">
            <v>242</v>
          </cell>
          <cell r="CR3270">
            <v>1</v>
          </cell>
        </row>
        <row r="3271">
          <cell r="CM3271" t="str">
            <v>314800_407_1</v>
          </cell>
          <cell r="CN3271" t="str">
            <v>Oil risk</v>
          </cell>
          <cell r="CO3271" t="str">
            <v>Official VaR</v>
          </cell>
          <cell r="CP3271">
            <v>0</v>
          </cell>
          <cell r="CQ3271">
            <v>407</v>
          </cell>
          <cell r="CR3271">
            <v>1</v>
          </cell>
        </row>
        <row r="3272">
          <cell r="CM3272" t="str">
            <v>314801_1_1</v>
          </cell>
          <cell r="CN3272" t="str">
            <v>Interest rate</v>
          </cell>
          <cell r="CO3272" t="str">
            <v>Official VaR</v>
          </cell>
          <cell r="CP3272">
            <v>0</v>
          </cell>
          <cell r="CQ3272">
            <v>1</v>
          </cell>
          <cell r="CR3272">
            <v>1</v>
          </cell>
        </row>
        <row r="3273">
          <cell r="CM3273" t="str">
            <v>314801_3_1</v>
          </cell>
          <cell r="CN3273" t="str">
            <v>Equity (old)</v>
          </cell>
          <cell r="CO3273" t="str">
            <v>Official VaR</v>
          </cell>
          <cell r="CP3273">
            <v>0</v>
          </cell>
          <cell r="CQ3273">
            <v>3</v>
          </cell>
          <cell r="CR3273">
            <v>1</v>
          </cell>
        </row>
        <row r="3274">
          <cell r="CM3274" t="str">
            <v>314801_13_1</v>
          </cell>
          <cell r="CN3274" t="str">
            <v>Total equity</v>
          </cell>
          <cell r="CO3274" t="str">
            <v>Official VaR</v>
          </cell>
          <cell r="CP3274">
            <v>0</v>
          </cell>
          <cell r="CQ3274">
            <v>13</v>
          </cell>
          <cell r="CR3274">
            <v>1</v>
          </cell>
        </row>
        <row r="3275">
          <cell r="CM3275" t="str">
            <v>314801_16_1</v>
          </cell>
          <cell r="CN3275" t="str">
            <v>Total risk + EQopt</v>
          </cell>
          <cell r="CO3275" t="str">
            <v>Official VaR</v>
          </cell>
          <cell r="CP3275">
            <v>0</v>
          </cell>
          <cell r="CQ3275">
            <v>16</v>
          </cell>
          <cell r="CR3275">
            <v>1</v>
          </cell>
        </row>
        <row r="3276">
          <cell r="CM3276" t="str">
            <v>314801_30_1</v>
          </cell>
          <cell r="CN3276" t="str">
            <v>Total IR risk</v>
          </cell>
          <cell r="CO3276" t="str">
            <v>Official VaR</v>
          </cell>
          <cell r="CP3276">
            <v>0</v>
          </cell>
          <cell r="CQ3276">
            <v>30</v>
          </cell>
          <cell r="CR3276">
            <v>1</v>
          </cell>
        </row>
        <row r="3277">
          <cell r="CM3277" t="str">
            <v>314801_46_1</v>
          </cell>
          <cell r="CN3277" t="str">
            <v>Eqt + options</v>
          </cell>
          <cell r="CO3277" t="str">
            <v>Official VaR</v>
          </cell>
          <cell r="CP3277">
            <v>0</v>
          </cell>
          <cell r="CQ3277">
            <v>46</v>
          </cell>
          <cell r="CR3277">
            <v>1</v>
          </cell>
        </row>
        <row r="3278">
          <cell r="CM3278" t="str">
            <v>314801_51_1</v>
          </cell>
          <cell r="CN3278" t="str">
            <v>INT Hist simu contr</v>
          </cell>
          <cell r="CO3278" t="str">
            <v>Official VaR</v>
          </cell>
          <cell r="CP3278">
            <v>0</v>
          </cell>
          <cell r="CQ3278">
            <v>51</v>
          </cell>
          <cell r="CR3278">
            <v>1</v>
          </cell>
        </row>
        <row r="3279">
          <cell r="CM3279" t="str">
            <v>314801_74_1</v>
          </cell>
          <cell r="CN3279" t="str">
            <v>Credit Spread</v>
          </cell>
          <cell r="CO3279" t="str">
            <v>Official VaR</v>
          </cell>
          <cell r="CP3279">
            <v>0</v>
          </cell>
          <cell r="CQ3279">
            <v>74</v>
          </cell>
          <cell r="CR3279">
            <v>1</v>
          </cell>
        </row>
        <row r="3280">
          <cell r="CM3280" t="str">
            <v>314801_118_1</v>
          </cell>
          <cell r="CN3280" t="str">
            <v>FX risk incl options</v>
          </cell>
          <cell r="CO3280" t="str">
            <v>Official VaR</v>
          </cell>
          <cell r="CP3280">
            <v>0</v>
          </cell>
          <cell r="CQ3280">
            <v>118</v>
          </cell>
          <cell r="CR3280">
            <v>1</v>
          </cell>
        </row>
        <row r="3281">
          <cell r="CM3281" t="str">
            <v>314801_119_1</v>
          </cell>
          <cell r="CN3281" t="str">
            <v>FX risk - HS part</v>
          </cell>
          <cell r="CO3281" t="str">
            <v>Official VaR</v>
          </cell>
          <cell r="CP3281">
            <v>0</v>
          </cell>
          <cell r="CQ3281">
            <v>119</v>
          </cell>
          <cell r="CR3281">
            <v>1</v>
          </cell>
        </row>
        <row r="3282">
          <cell r="CM3282" t="str">
            <v>314801_133_1</v>
          </cell>
          <cell r="CN3282" t="str">
            <v>CS VaR Hist simu</v>
          </cell>
          <cell r="CO3282" t="str">
            <v>Official VaR</v>
          </cell>
          <cell r="CP3282">
            <v>0</v>
          </cell>
          <cell r="CQ3282">
            <v>133</v>
          </cell>
          <cell r="CR3282">
            <v>1</v>
          </cell>
        </row>
        <row r="3283">
          <cell r="CM3283" t="str">
            <v>314801_139_1</v>
          </cell>
          <cell r="CN3283" t="str">
            <v>FX risk - Lin appr</v>
          </cell>
          <cell r="CO3283" t="str">
            <v>Official VaR</v>
          </cell>
          <cell r="CP3283">
            <v>0</v>
          </cell>
          <cell r="CQ3283">
            <v>139</v>
          </cell>
          <cell r="CR3283">
            <v>1</v>
          </cell>
        </row>
        <row r="3284">
          <cell r="CM3284" t="str">
            <v>314801_242_1</v>
          </cell>
          <cell r="CN3284" t="str">
            <v>TOT HS part</v>
          </cell>
          <cell r="CO3284" t="str">
            <v>Official VaR</v>
          </cell>
          <cell r="CP3284">
            <v>0</v>
          </cell>
          <cell r="CQ3284">
            <v>242</v>
          </cell>
          <cell r="CR3284">
            <v>1</v>
          </cell>
        </row>
        <row r="3285">
          <cell r="CM3285" t="str">
            <v>314801_407_1</v>
          </cell>
          <cell r="CN3285" t="str">
            <v>Oil risk</v>
          </cell>
          <cell r="CO3285" t="str">
            <v>Official VaR</v>
          </cell>
          <cell r="CP3285">
            <v>0</v>
          </cell>
          <cell r="CQ3285">
            <v>407</v>
          </cell>
          <cell r="CR3285">
            <v>1</v>
          </cell>
        </row>
        <row r="3286">
          <cell r="CM3286" t="str">
            <v>314802_1_1</v>
          </cell>
          <cell r="CN3286" t="str">
            <v>Interest rate</v>
          </cell>
          <cell r="CO3286" t="str">
            <v>Official VaR</v>
          </cell>
          <cell r="CP3286">
            <v>0</v>
          </cell>
          <cell r="CQ3286">
            <v>1</v>
          </cell>
          <cell r="CR3286">
            <v>1</v>
          </cell>
        </row>
        <row r="3287">
          <cell r="CM3287" t="str">
            <v>314802_3_1</v>
          </cell>
          <cell r="CN3287" t="str">
            <v>Equity (old)</v>
          </cell>
          <cell r="CO3287" t="str">
            <v>Official VaR</v>
          </cell>
          <cell r="CP3287">
            <v>1.0910084876809255E-3</v>
          </cell>
          <cell r="CQ3287">
            <v>3</v>
          </cell>
          <cell r="CR3287">
            <v>1</v>
          </cell>
        </row>
        <row r="3288">
          <cell r="CM3288" t="str">
            <v>314802_13_1</v>
          </cell>
          <cell r="CN3288" t="str">
            <v>Total equity</v>
          </cell>
          <cell r="CO3288" t="str">
            <v>Official VaR</v>
          </cell>
          <cell r="CP3288">
            <v>1.0910084876809255E-3</v>
          </cell>
          <cell r="CQ3288">
            <v>13</v>
          </cell>
          <cell r="CR3288">
            <v>1</v>
          </cell>
        </row>
        <row r="3289">
          <cell r="CM3289" t="str">
            <v>314802_16_1</v>
          </cell>
          <cell r="CN3289" t="str">
            <v>Total risk + EQopt</v>
          </cell>
          <cell r="CO3289" t="str">
            <v>Official VaR</v>
          </cell>
          <cell r="CP3289">
            <v>254.52776412472778</v>
          </cell>
          <cell r="CQ3289">
            <v>16</v>
          </cell>
          <cell r="CR3289">
            <v>1</v>
          </cell>
        </row>
        <row r="3290">
          <cell r="CM3290" t="str">
            <v>314802_30_1</v>
          </cell>
          <cell r="CN3290" t="str">
            <v>Total IR risk</v>
          </cell>
          <cell r="CO3290" t="str">
            <v>Official VaR</v>
          </cell>
          <cell r="CP3290">
            <v>0</v>
          </cell>
          <cell r="CQ3290">
            <v>30</v>
          </cell>
          <cell r="CR3290">
            <v>1</v>
          </cell>
        </row>
        <row r="3291">
          <cell r="CM3291" t="str">
            <v>314802_46_1</v>
          </cell>
          <cell r="CN3291" t="str">
            <v>Eqt + options</v>
          </cell>
          <cell r="CO3291" t="str">
            <v>Official VaR</v>
          </cell>
          <cell r="CP3291">
            <v>1.0910084876809255E-3</v>
          </cell>
          <cell r="CQ3291">
            <v>46</v>
          </cell>
          <cell r="CR3291">
            <v>1</v>
          </cell>
        </row>
        <row r="3292">
          <cell r="CM3292" t="str">
            <v>314802_51_1</v>
          </cell>
          <cell r="CN3292" t="str">
            <v>INT Hist simu contr</v>
          </cell>
          <cell r="CO3292" t="str">
            <v>Official VaR</v>
          </cell>
          <cell r="CP3292">
            <v>0</v>
          </cell>
          <cell r="CQ3292">
            <v>51</v>
          </cell>
          <cell r="CR3292">
            <v>1</v>
          </cell>
        </row>
        <row r="3293">
          <cell r="CM3293" t="str">
            <v>314802_74_1</v>
          </cell>
          <cell r="CN3293" t="str">
            <v>Credit Spread</v>
          </cell>
          <cell r="CO3293" t="str">
            <v>Official VaR</v>
          </cell>
          <cell r="CP3293">
            <v>0</v>
          </cell>
          <cell r="CQ3293">
            <v>74</v>
          </cell>
          <cell r="CR3293">
            <v>1</v>
          </cell>
        </row>
        <row r="3294">
          <cell r="CM3294" t="str">
            <v>314802_118_1</v>
          </cell>
          <cell r="CN3294" t="str">
            <v>FX risk incl options</v>
          </cell>
          <cell r="CO3294" t="str">
            <v>Official VaR</v>
          </cell>
          <cell r="CP3294">
            <v>254.527660552269</v>
          </cell>
          <cell r="CQ3294">
            <v>118</v>
          </cell>
          <cell r="CR3294">
            <v>1</v>
          </cell>
        </row>
        <row r="3295">
          <cell r="CM3295" t="str">
            <v>314802_119_1</v>
          </cell>
          <cell r="CN3295" t="str">
            <v>FX risk - HS part</v>
          </cell>
          <cell r="CO3295" t="str">
            <v>Official VaR</v>
          </cell>
          <cell r="CP3295">
            <v>254.527660552269</v>
          </cell>
          <cell r="CQ3295">
            <v>119</v>
          </cell>
          <cell r="CR3295">
            <v>1</v>
          </cell>
        </row>
        <row r="3296">
          <cell r="CM3296" t="str">
            <v>314802_133_1</v>
          </cell>
          <cell r="CN3296" t="str">
            <v>CS VaR Hist simu</v>
          </cell>
          <cell r="CO3296" t="str">
            <v>Official VaR</v>
          </cell>
          <cell r="CP3296">
            <v>0</v>
          </cell>
          <cell r="CQ3296">
            <v>133</v>
          </cell>
          <cell r="CR3296">
            <v>1</v>
          </cell>
        </row>
        <row r="3297">
          <cell r="CM3297" t="str">
            <v>314802_139_1</v>
          </cell>
          <cell r="CN3297" t="str">
            <v>FX risk - Lin appr</v>
          </cell>
          <cell r="CO3297" t="str">
            <v>Official VaR</v>
          </cell>
          <cell r="CP3297">
            <v>254.527660552269</v>
          </cell>
          <cell r="CQ3297">
            <v>139</v>
          </cell>
          <cell r="CR3297">
            <v>1</v>
          </cell>
        </row>
        <row r="3298">
          <cell r="CM3298" t="str">
            <v>314802_242_1</v>
          </cell>
          <cell r="CN3298" t="str">
            <v>TOT HS part</v>
          </cell>
          <cell r="CO3298" t="str">
            <v>Official VaR</v>
          </cell>
          <cell r="CP3298">
            <v>254.52776412472778</v>
          </cell>
          <cell r="CQ3298">
            <v>242</v>
          </cell>
          <cell r="CR3298">
            <v>1</v>
          </cell>
        </row>
        <row r="3299">
          <cell r="CM3299" t="str">
            <v>314802_407_1</v>
          </cell>
          <cell r="CN3299" t="str">
            <v>Oil risk</v>
          </cell>
          <cell r="CO3299" t="str">
            <v>Official VaR</v>
          </cell>
          <cell r="CP3299">
            <v>0</v>
          </cell>
          <cell r="CQ3299">
            <v>407</v>
          </cell>
          <cell r="CR3299">
            <v>1</v>
          </cell>
        </row>
        <row r="3300">
          <cell r="CM3300" t="str">
            <v>321200_1_1</v>
          </cell>
          <cell r="CN3300" t="str">
            <v>Interest rate</v>
          </cell>
          <cell r="CO3300" t="str">
            <v>Official VaR</v>
          </cell>
          <cell r="CP3300">
            <v>507956.93516251905</v>
          </cell>
          <cell r="CQ3300">
            <v>1</v>
          </cell>
          <cell r="CR3300">
            <v>1</v>
          </cell>
        </row>
        <row r="3301">
          <cell r="CM3301" t="str">
            <v>321200_3_1</v>
          </cell>
          <cell r="CN3301" t="str">
            <v>Equity (old)</v>
          </cell>
          <cell r="CO3301" t="str">
            <v>Official VaR</v>
          </cell>
          <cell r="CP3301">
            <v>0</v>
          </cell>
          <cell r="CQ3301">
            <v>3</v>
          </cell>
          <cell r="CR3301">
            <v>1</v>
          </cell>
        </row>
        <row r="3302">
          <cell r="CM3302" t="str">
            <v>321200_13_1</v>
          </cell>
          <cell r="CN3302" t="str">
            <v>Total equity</v>
          </cell>
          <cell r="CO3302" t="str">
            <v>Official VaR</v>
          </cell>
          <cell r="CP3302">
            <v>0</v>
          </cell>
          <cell r="CQ3302">
            <v>13</v>
          </cell>
          <cell r="CR3302">
            <v>1</v>
          </cell>
        </row>
        <row r="3303">
          <cell r="CM3303" t="str">
            <v>321200_16_1</v>
          </cell>
          <cell r="CN3303" t="str">
            <v>Total risk + EQopt</v>
          </cell>
          <cell r="CO3303" t="str">
            <v>Official VaR</v>
          </cell>
          <cell r="CP3303">
            <v>507956.93516251905</v>
          </cell>
          <cell r="CQ3303">
            <v>16</v>
          </cell>
          <cell r="CR3303">
            <v>1</v>
          </cell>
        </row>
        <row r="3304">
          <cell r="CM3304" t="str">
            <v>321200_30_1</v>
          </cell>
          <cell r="CN3304" t="str">
            <v>Total IR risk</v>
          </cell>
          <cell r="CO3304" t="str">
            <v>Official VaR</v>
          </cell>
          <cell r="CP3304">
            <v>507956.93516251905</v>
          </cell>
          <cell r="CQ3304">
            <v>30</v>
          </cell>
          <cell r="CR3304">
            <v>1</v>
          </cell>
        </row>
        <row r="3305">
          <cell r="CM3305" t="str">
            <v>321200_46_1</v>
          </cell>
          <cell r="CN3305" t="str">
            <v>Eqt + options</v>
          </cell>
          <cell r="CO3305" t="str">
            <v>Official VaR</v>
          </cell>
          <cell r="CP3305">
            <v>0</v>
          </cell>
          <cell r="CQ3305">
            <v>46</v>
          </cell>
          <cell r="CR3305">
            <v>1</v>
          </cell>
        </row>
        <row r="3306">
          <cell r="CM3306" t="str">
            <v>321200_51_1</v>
          </cell>
          <cell r="CN3306" t="str">
            <v>INT Hist simu contr</v>
          </cell>
          <cell r="CO3306" t="str">
            <v>Official VaR</v>
          </cell>
          <cell r="CP3306">
            <v>507956.93516251905</v>
          </cell>
          <cell r="CQ3306">
            <v>51</v>
          </cell>
          <cell r="CR3306">
            <v>1</v>
          </cell>
        </row>
        <row r="3307">
          <cell r="CM3307" t="str">
            <v>321200_74_1</v>
          </cell>
          <cell r="CN3307" t="str">
            <v>Credit Spread</v>
          </cell>
          <cell r="CO3307" t="str">
            <v>Official VaR</v>
          </cell>
          <cell r="CP3307">
            <v>0</v>
          </cell>
          <cell r="CQ3307">
            <v>74</v>
          </cell>
          <cell r="CR3307">
            <v>1</v>
          </cell>
        </row>
        <row r="3308">
          <cell r="CM3308" t="str">
            <v>321200_118_1</v>
          </cell>
          <cell r="CN3308" t="str">
            <v>FX risk incl options</v>
          </cell>
          <cell r="CO3308" t="str">
            <v>Official VaR</v>
          </cell>
          <cell r="CP3308">
            <v>9.6038678226154165E-30</v>
          </cell>
          <cell r="CQ3308">
            <v>118</v>
          </cell>
          <cell r="CR3308">
            <v>1</v>
          </cell>
        </row>
        <row r="3309">
          <cell r="CM3309" t="str">
            <v>321200_119_1</v>
          </cell>
          <cell r="CN3309" t="str">
            <v>FX risk - HS part</v>
          </cell>
          <cell r="CO3309" t="str">
            <v>Official VaR</v>
          </cell>
          <cell r="CP3309">
            <v>9.6038678226154165E-30</v>
          </cell>
          <cell r="CQ3309">
            <v>119</v>
          </cell>
          <cell r="CR3309">
            <v>1</v>
          </cell>
        </row>
        <row r="3310">
          <cell r="CM3310" t="str">
            <v>321200_133_1</v>
          </cell>
          <cell r="CN3310" t="str">
            <v>CS VaR Hist simu</v>
          </cell>
          <cell r="CO3310" t="str">
            <v>Official VaR</v>
          </cell>
          <cell r="CP3310">
            <v>0</v>
          </cell>
          <cell r="CQ3310">
            <v>133</v>
          </cell>
          <cell r="CR3310">
            <v>1</v>
          </cell>
        </row>
        <row r="3311">
          <cell r="CM3311" t="str">
            <v>321200_139_1</v>
          </cell>
          <cell r="CN3311" t="str">
            <v>FX risk - Lin appr</v>
          </cell>
          <cell r="CO3311" t="str">
            <v>Official VaR</v>
          </cell>
          <cell r="CP3311">
            <v>9.6038678226154165E-30</v>
          </cell>
          <cell r="CQ3311">
            <v>139</v>
          </cell>
          <cell r="CR3311">
            <v>1</v>
          </cell>
        </row>
        <row r="3312">
          <cell r="CM3312" t="str">
            <v>321200_242_1</v>
          </cell>
          <cell r="CN3312" t="str">
            <v>TOT HS part</v>
          </cell>
          <cell r="CO3312" t="str">
            <v>Official VaR</v>
          </cell>
          <cell r="CP3312">
            <v>507956.93516251905</v>
          </cell>
          <cell r="CQ3312">
            <v>242</v>
          </cell>
          <cell r="CR3312">
            <v>1</v>
          </cell>
        </row>
        <row r="3313">
          <cell r="CM3313" t="str">
            <v>321200_407_1</v>
          </cell>
          <cell r="CN3313" t="str">
            <v>Oil risk</v>
          </cell>
          <cell r="CO3313" t="str">
            <v>Official VaR</v>
          </cell>
          <cell r="CP3313">
            <v>0</v>
          </cell>
          <cell r="CQ3313">
            <v>407</v>
          </cell>
          <cell r="CR3313">
            <v>1</v>
          </cell>
        </row>
        <row r="3314">
          <cell r="CM3314" t="str">
            <v>321210_1_1</v>
          </cell>
          <cell r="CN3314" t="str">
            <v>Interest rate</v>
          </cell>
          <cell r="CO3314" t="str">
            <v>Official VaR</v>
          </cell>
          <cell r="CP3314">
            <v>0</v>
          </cell>
          <cell r="CQ3314">
            <v>1</v>
          </cell>
          <cell r="CR3314">
            <v>1</v>
          </cell>
        </row>
        <row r="3315">
          <cell r="CM3315" t="str">
            <v>321210_3_1</v>
          </cell>
          <cell r="CN3315" t="str">
            <v>Equity (old)</v>
          </cell>
          <cell r="CO3315" t="str">
            <v>Official VaR</v>
          </cell>
          <cell r="CP3315">
            <v>0</v>
          </cell>
          <cell r="CQ3315">
            <v>3</v>
          </cell>
          <cell r="CR3315">
            <v>1</v>
          </cell>
        </row>
        <row r="3316">
          <cell r="CM3316" t="str">
            <v>321210_13_1</v>
          </cell>
          <cell r="CN3316" t="str">
            <v>Total equity</v>
          </cell>
          <cell r="CO3316" t="str">
            <v>Official VaR</v>
          </cell>
          <cell r="CP3316">
            <v>0</v>
          </cell>
          <cell r="CQ3316">
            <v>13</v>
          </cell>
          <cell r="CR3316">
            <v>1</v>
          </cell>
        </row>
        <row r="3317">
          <cell r="CM3317" t="str">
            <v>321210_16_1</v>
          </cell>
          <cell r="CN3317" t="str">
            <v>Total risk + EQopt</v>
          </cell>
          <cell r="CO3317" t="str">
            <v>Official VaR</v>
          </cell>
          <cell r="CP3317">
            <v>0</v>
          </cell>
          <cell r="CQ3317">
            <v>16</v>
          </cell>
          <cell r="CR3317">
            <v>1</v>
          </cell>
        </row>
        <row r="3318">
          <cell r="CM3318" t="str">
            <v>321210_30_1</v>
          </cell>
          <cell r="CN3318" t="str">
            <v>Total IR risk</v>
          </cell>
          <cell r="CO3318" t="str">
            <v>Official VaR</v>
          </cell>
          <cell r="CP3318">
            <v>0</v>
          </cell>
          <cell r="CQ3318">
            <v>30</v>
          </cell>
          <cell r="CR3318">
            <v>1</v>
          </cell>
        </row>
        <row r="3319">
          <cell r="CM3319" t="str">
            <v>321210_46_1</v>
          </cell>
          <cell r="CN3319" t="str">
            <v>Eqt + options</v>
          </cell>
          <cell r="CO3319" t="str">
            <v>Official VaR</v>
          </cell>
          <cell r="CP3319">
            <v>0</v>
          </cell>
          <cell r="CQ3319">
            <v>46</v>
          </cell>
          <cell r="CR3319">
            <v>1</v>
          </cell>
        </row>
        <row r="3320">
          <cell r="CM3320" t="str">
            <v>321210_51_1</v>
          </cell>
          <cell r="CN3320" t="str">
            <v>INT Hist simu contr</v>
          </cell>
          <cell r="CO3320" t="str">
            <v>Official VaR</v>
          </cell>
          <cell r="CP3320">
            <v>0</v>
          </cell>
          <cell r="CQ3320">
            <v>51</v>
          </cell>
          <cell r="CR3320">
            <v>1</v>
          </cell>
        </row>
        <row r="3321">
          <cell r="CM3321" t="str">
            <v>321210_74_1</v>
          </cell>
          <cell r="CN3321" t="str">
            <v>Credit Spread</v>
          </cell>
          <cell r="CO3321" t="str">
            <v>Official VaR</v>
          </cell>
          <cell r="CP3321">
            <v>0</v>
          </cell>
          <cell r="CQ3321">
            <v>74</v>
          </cell>
          <cell r="CR3321">
            <v>1</v>
          </cell>
        </row>
        <row r="3322">
          <cell r="CM3322" t="str">
            <v>321210_118_1</v>
          </cell>
          <cell r="CN3322" t="str">
            <v>FX risk incl options</v>
          </cell>
          <cell r="CO3322" t="str">
            <v>Official VaR</v>
          </cell>
          <cell r="CP3322">
            <v>0</v>
          </cell>
          <cell r="CQ3322">
            <v>118</v>
          </cell>
          <cell r="CR3322">
            <v>1</v>
          </cell>
        </row>
        <row r="3323">
          <cell r="CM3323" t="str">
            <v>321210_119_1</v>
          </cell>
          <cell r="CN3323" t="str">
            <v>FX risk - HS part</v>
          </cell>
          <cell r="CO3323" t="str">
            <v>Official VaR</v>
          </cell>
          <cell r="CP3323">
            <v>0</v>
          </cell>
          <cell r="CQ3323">
            <v>119</v>
          </cell>
          <cell r="CR3323">
            <v>1</v>
          </cell>
        </row>
        <row r="3324">
          <cell r="CM3324" t="str">
            <v>321210_133_1</v>
          </cell>
          <cell r="CN3324" t="str">
            <v>CS VaR Hist simu</v>
          </cell>
          <cell r="CO3324" t="str">
            <v>Official VaR</v>
          </cell>
          <cell r="CP3324">
            <v>0</v>
          </cell>
          <cell r="CQ3324">
            <v>133</v>
          </cell>
          <cell r="CR3324">
            <v>1</v>
          </cell>
        </row>
        <row r="3325">
          <cell r="CM3325" t="str">
            <v>321210_139_1</v>
          </cell>
          <cell r="CN3325" t="str">
            <v>FX risk - Lin appr</v>
          </cell>
          <cell r="CO3325" t="str">
            <v>Official VaR</v>
          </cell>
          <cell r="CP3325">
            <v>0</v>
          </cell>
          <cell r="CQ3325">
            <v>139</v>
          </cell>
          <cell r="CR3325">
            <v>1</v>
          </cell>
        </row>
        <row r="3326">
          <cell r="CM3326" t="str">
            <v>321210_242_1</v>
          </cell>
          <cell r="CN3326" t="str">
            <v>TOT HS part</v>
          </cell>
          <cell r="CO3326" t="str">
            <v>Official VaR</v>
          </cell>
          <cell r="CP3326">
            <v>0</v>
          </cell>
          <cell r="CQ3326">
            <v>242</v>
          </cell>
          <cell r="CR3326">
            <v>1</v>
          </cell>
        </row>
        <row r="3327">
          <cell r="CM3327" t="str">
            <v>321210_407_1</v>
          </cell>
          <cell r="CN3327" t="str">
            <v>Oil risk</v>
          </cell>
          <cell r="CO3327" t="str">
            <v>Official VaR</v>
          </cell>
          <cell r="CP3327">
            <v>0</v>
          </cell>
          <cell r="CQ3327">
            <v>407</v>
          </cell>
          <cell r="CR3327">
            <v>1</v>
          </cell>
        </row>
        <row r="3328">
          <cell r="CM3328" t="str">
            <v>321220_1_1</v>
          </cell>
          <cell r="CN3328" t="str">
            <v>Interest rate</v>
          </cell>
          <cell r="CO3328" t="str">
            <v>Official VaR</v>
          </cell>
          <cell r="CP3328">
            <v>0</v>
          </cell>
          <cell r="CQ3328">
            <v>1</v>
          </cell>
          <cell r="CR3328">
            <v>1</v>
          </cell>
        </row>
        <row r="3329">
          <cell r="CM3329" t="str">
            <v>321220_3_1</v>
          </cell>
          <cell r="CN3329" t="str">
            <v>Equity (old)</v>
          </cell>
          <cell r="CO3329" t="str">
            <v>Official VaR</v>
          </cell>
          <cell r="CP3329">
            <v>0</v>
          </cell>
          <cell r="CQ3329">
            <v>3</v>
          </cell>
          <cell r="CR3329">
            <v>1</v>
          </cell>
        </row>
        <row r="3330">
          <cell r="CM3330" t="str">
            <v>321220_13_1</v>
          </cell>
          <cell r="CN3330" t="str">
            <v>Total equity</v>
          </cell>
          <cell r="CO3330" t="str">
            <v>Official VaR</v>
          </cell>
          <cell r="CP3330">
            <v>0</v>
          </cell>
          <cell r="CQ3330">
            <v>13</v>
          </cell>
          <cell r="CR3330">
            <v>1</v>
          </cell>
        </row>
        <row r="3331">
          <cell r="CM3331" t="str">
            <v>321220_16_1</v>
          </cell>
          <cell r="CN3331" t="str">
            <v>Total risk + EQopt</v>
          </cell>
          <cell r="CO3331" t="str">
            <v>Official VaR</v>
          </cell>
          <cell r="CP3331">
            <v>0</v>
          </cell>
          <cell r="CQ3331">
            <v>16</v>
          </cell>
          <cell r="CR3331">
            <v>1</v>
          </cell>
        </row>
        <row r="3332">
          <cell r="CM3332" t="str">
            <v>321220_30_1</v>
          </cell>
          <cell r="CN3332" t="str">
            <v>Total IR risk</v>
          </cell>
          <cell r="CO3332" t="str">
            <v>Official VaR</v>
          </cell>
          <cell r="CP3332">
            <v>0</v>
          </cell>
          <cell r="CQ3332">
            <v>30</v>
          </cell>
          <cell r="CR3332">
            <v>1</v>
          </cell>
        </row>
        <row r="3333">
          <cell r="CM3333" t="str">
            <v>321220_46_1</v>
          </cell>
          <cell r="CN3333" t="str">
            <v>Eqt + options</v>
          </cell>
          <cell r="CO3333" t="str">
            <v>Official VaR</v>
          </cell>
          <cell r="CP3333">
            <v>0</v>
          </cell>
          <cell r="CQ3333">
            <v>46</v>
          </cell>
          <cell r="CR3333">
            <v>1</v>
          </cell>
        </row>
        <row r="3334">
          <cell r="CM3334" t="str">
            <v>321220_51_1</v>
          </cell>
          <cell r="CN3334" t="str">
            <v>INT Hist simu contr</v>
          </cell>
          <cell r="CO3334" t="str">
            <v>Official VaR</v>
          </cell>
          <cell r="CP3334">
            <v>0</v>
          </cell>
          <cell r="CQ3334">
            <v>51</v>
          </cell>
          <cell r="CR3334">
            <v>1</v>
          </cell>
        </row>
        <row r="3335">
          <cell r="CM3335" t="str">
            <v>321220_74_1</v>
          </cell>
          <cell r="CN3335" t="str">
            <v>Credit Spread</v>
          </cell>
          <cell r="CO3335" t="str">
            <v>Official VaR</v>
          </cell>
          <cell r="CP3335">
            <v>0</v>
          </cell>
          <cell r="CQ3335">
            <v>74</v>
          </cell>
          <cell r="CR3335">
            <v>1</v>
          </cell>
        </row>
        <row r="3336">
          <cell r="CM3336" t="str">
            <v>321220_118_1</v>
          </cell>
          <cell r="CN3336" t="str">
            <v>FX risk incl options</v>
          </cell>
          <cell r="CO3336" t="str">
            <v>Official VaR</v>
          </cell>
          <cell r="CP3336">
            <v>0</v>
          </cell>
          <cell r="CQ3336">
            <v>118</v>
          </cell>
          <cell r="CR3336">
            <v>1</v>
          </cell>
        </row>
        <row r="3337">
          <cell r="CM3337" t="str">
            <v>321220_119_1</v>
          </cell>
          <cell r="CN3337" t="str">
            <v>FX risk - HS part</v>
          </cell>
          <cell r="CO3337" t="str">
            <v>Official VaR</v>
          </cell>
          <cell r="CP3337">
            <v>0</v>
          </cell>
          <cell r="CQ3337">
            <v>119</v>
          </cell>
          <cell r="CR3337">
            <v>1</v>
          </cell>
        </row>
        <row r="3338">
          <cell r="CM3338" t="str">
            <v>321220_133_1</v>
          </cell>
          <cell r="CN3338" t="str">
            <v>CS VaR Hist simu</v>
          </cell>
          <cell r="CO3338" t="str">
            <v>Official VaR</v>
          </cell>
          <cell r="CP3338">
            <v>0</v>
          </cell>
          <cell r="CQ3338">
            <v>133</v>
          </cell>
          <cell r="CR3338">
            <v>1</v>
          </cell>
        </row>
        <row r="3339">
          <cell r="CM3339" t="str">
            <v>321220_139_1</v>
          </cell>
          <cell r="CN3339" t="str">
            <v>FX risk - Lin appr</v>
          </cell>
          <cell r="CO3339" t="str">
            <v>Official VaR</v>
          </cell>
          <cell r="CP3339">
            <v>0</v>
          </cell>
          <cell r="CQ3339">
            <v>139</v>
          </cell>
          <cell r="CR3339">
            <v>1</v>
          </cell>
        </row>
        <row r="3340">
          <cell r="CM3340" t="str">
            <v>321220_242_1</v>
          </cell>
          <cell r="CN3340" t="str">
            <v>TOT HS part</v>
          </cell>
          <cell r="CO3340" t="str">
            <v>Official VaR</v>
          </cell>
          <cell r="CP3340">
            <v>0</v>
          </cell>
          <cell r="CQ3340">
            <v>242</v>
          </cell>
          <cell r="CR3340">
            <v>1</v>
          </cell>
        </row>
        <row r="3341">
          <cell r="CM3341" t="str">
            <v>321220_407_1</v>
          </cell>
          <cell r="CN3341" t="str">
            <v>Oil risk</v>
          </cell>
          <cell r="CO3341" t="str">
            <v>Official VaR</v>
          </cell>
          <cell r="CP3341">
            <v>0</v>
          </cell>
          <cell r="CQ3341">
            <v>407</v>
          </cell>
          <cell r="CR3341">
            <v>1</v>
          </cell>
        </row>
        <row r="3342">
          <cell r="CM3342" t="str">
            <v>321221_1_1</v>
          </cell>
          <cell r="CN3342" t="str">
            <v>Interest rate</v>
          </cell>
          <cell r="CO3342" t="str">
            <v>Official VaR</v>
          </cell>
          <cell r="CP3342">
            <v>0</v>
          </cell>
          <cell r="CQ3342">
            <v>1</v>
          </cell>
          <cell r="CR3342">
            <v>1</v>
          </cell>
        </row>
        <row r="3343">
          <cell r="CM3343" t="str">
            <v>321221_3_1</v>
          </cell>
          <cell r="CN3343" t="str">
            <v>Equity (old)</v>
          </cell>
          <cell r="CO3343" t="str">
            <v>Official VaR</v>
          </cell>
          <cell r="CP3343">
            <v>0</v>
          </cell>
          <cell r="CQ3343">
            <v>3</v>
          </cell>
          <cell r="CR3343">
            <v>1</v>
          </cell>
        </row>
        <row r="3344">
          <cell r="CM3344" t="str">
            <v>321221_13_1</v>
          </cell>
          <cell r="CN3344" t="str">
            <v>Total equity</v>
          </cell>
          <cell r="CO3344" t="str">
            <v>Official VaR</v>
          </cell>
          <cell r="CP3344">
            <v>0</v>
          </cell>
          <cell r="CQ3344">
            <v>13</v>
          </cell>
          <cell r="CR3344">
            <v>1</v>
          </cell>
        </row>
        <row r="3345">
          <cell r="CM3345" t="str">
            <v>321221_16_1</v>
          </cell>
          <cell r="CN3345" t="str">
            <v>Total risk + EQopt</v>
          </cell>
          <cell r="CO3345" t="str">
            <v>Official VaR</v>
          </cell>
          <cell r="CP3345">
            <v>0</v>
          </cell>
          <cell r="CQ3345">
            <v>16</v>
          </cell>
          <cell r="CR3345">
            <v>1</v>
          </cell>
        </row>
        <row r="3346">
          <cell r="CM3346" t="str">
            <v>321221_30_1</v>
          </cell>
          <cell r="CN3346" t="str">
            <v>Total IR risk</v>
          </cell>
          <cell r="CO3346" t="str">
            <v>Official VaR</v>
          </cell>
          <cell r="CP3346">
            <v>0</v>
          </cell>
          <cell r="CQ3346">
            <v>30</v>
          </cell>
          <cell r="CR3346">
            <v>1</v>
          </cell>
        </row>
        <row r="3347">
          <cell r="CM3347" t="str">
            <v>321221_46_1</v>
          </cell>
          <cell r="CN3347" t="str">
            <v>Eqt + options</v>
          </cell>
          <cell r="CO3347" t="str">
            <v>Official VaR</v>
          </cell>
          <cell r="CP3347">
            <v>0</v>
          </cell>
          <cell r="CQ3347">
            <v>46</v>
          </cell>
          <cell r="CR3347">
            <v>1</v>
          </cell>
        </row>
        <row r="3348">
          <cell r="CM3348" t="str">
            <v>321221_51_1</v>
          </cell>
          <cell r="CN3348" t="str">
            <v>INT Hist simu contr</v>
          </cell>
          <cell r="CO3348" t="str">
            <v>Official VaR</v>
          </cell>
          <cell r="CP3348">
            <v>0</v>
          </cell>
          <cell r="CQ3348">
            <v>51</v>
          </cell>
          <cell r="CR3348">
            <v>1</v>
          </cell>
        </row>
        <row r="3349">
          <cell r="CM3349" t="str">
            <v>321221_74_1</v>
          </cell>
          <cell r="CN3349" t="str">
            <v>Credit Spread</v>
          </cell>
          <cell r="CO3349" t="str">
            <v>Official VaR</v>
          </cell>
          <cell r="CP3349">
            <v>0</v>
          </cell>
          <cell r="CQ3349">
            <v>74</v>
          </cell>
          <cell r="CR3349">
            <v>1</v>
          </cell>
        </row>
        <row r="3350">
          <cell r="CM3350" t="str">
            <v>321221_118_1</v>
          </cell>
          <cell r="CN3350" t="str">
            <v>FX risk incl options</v>
          </cell>
          <cell r="CO3350" t="str">
            <v>Official VaR</v>
          </cell>
          <cell r="CP3350">
            <v>0</v>
          </cell>
          <cell r="CQ3350">
            <v>118</v>
          </cell>
          <cell r="CR3350">
            <v>1</v>
          </cell>
        </row>
        <row r="3351">
          <cell r="CM3351" t="str">
            <v>321221_119_1</v>
          </cell>
          <cell r="CN3351" t="str">
            <v>FX risk - HS part</v>
          </cell>
          <cell r="CO3351" t="str">
            <v>Official VaR</v>
          </cell>
          <cell r="CP3351">
            <v>0</v>
          </cell>
          <cell r="CQ3351">
            <v>119</v>
          </cell>
          <cell r="CR3351">
            <v>1</v>
          </cell>
        </row>
        <row r="3352">
          <cell r="CM3352" t="str">
            <v>321221_133_1</v>
          </cell>
          <cell r="CN3352" t="str">
            <v>CS VaR Hist simu</v>
          </cell>
          <cell r="CO3352" t="str">
            <v>Official VaR</v>
          </cell>
          <cell r="CP3352">
            <v>0</v>
          </cell>
          <cell r="CQ3352">
            <v>133</v>
          </cell>
          <cell r="CR3352">
            <v>1</v>
          </cell>
        </row>
        <row r="3353">
          <cell r="CM3353" t="str">
            <v>321221_139_1</v>
          </cell>
          <cell r="CN3353" t="str">
            <v>FX risk - Lin appr</v>
          </cell>
          <cell r="CO3353" t="str">
            <v>Official VaR</v>
          </cell>
          <cell r="CP3353">
            <v>0</v>
          </cell>
          <cell r="CQ3353">
            <v>139</v>
          </cell>
          <cell r="CR3353">
            <v>1</v>
          </cell>
        </row>
        <row r="3354">
          <cell r="CM3354" t="str">
            <v>321221_242_1</v>
          </cell>
          <cell r="CN3354" t="str">
            <v>TOT HS part</v>
          </cell>
          <cell r="CO3354" t="str">
            <v>Official VaR</v>
          </cell>
          <cell r="CP3354">
            <v>0</v>
          </cell>
          <cell r="CQ3354">
            <v>242</v>
          </cell>
          <cell r="CR3354">
            <v>1</v>
          </cell>
        </row>
        <row r="3355">
          <cell r="CM3355" t="str">
            <v>321221_407_1</v>
          </cell>
          <cell r="CN3355" t="str">
            <v>Oil risk</v>
          </cell>
          <cell r="CO3355" t="str">
            <v>Official VaR</v>
          </cell>
          <cell r="CP3355">
            <v>0</v>
          </cell>
          <cell r="CQ3355">
            <v>407</v>
          </cell>
          <cell r="CR3355">
            <v>1</v>
          </cell>
        </row>
        <row r="3356">
          <cell r="CM3356" t="str">
            <v>321222_1_1</v>
          </cell>
          <cell r="CN3356" t="str">
            <v>Interest rate</v>
          </cell>
          <cell r="CO3356" t="str">
            <v>Official VaR</v>
          </cell>
          <cell r="CP3356">
            <v>0</v>
          </cell>
          <cell r="CQ3356">
            <v>1</v>
          </cell>
          <cell r="CR3356">
            <v>1</v>
          </cell>
        </row>
        <row r="3357">
          <cell r="CM3357" t="str">
            <v>321222_3_1</v>
          </cell>
          <cell r="CN3357" t="str">
            <v>Equity (old)</v>
          </cell>
          <cell r="CO3357" t="str">
            <v>Official VaR</v>
          </cell>
          <cell r="CP3357">
            <v>0</v>
          </cell>
          <cell r="CQ3357">
            <v>3</v>
          </cell>
          <cell r="CR3357">
            <v>1</v>
          </cell>
        </row>
        <row r="3358">
          <cell r="CM3358" t="str">
            <v>321222_13_1</v>
          </cell>
          <cell r="CN3358" t="str">
            <v>Total equity</v>
          </cell>
          <cell r="CO3358" t="str">
            <v>Official VaR</v>
          </cell>
          <cell r="CP3358">
            <v>0</v>
          </cell>
          <cell r="CQ3358">
            <v>13</v>
          </cell>
          <cell r="CR3358">
            <v>1</v>
          </cell>
        </row>
        <row r="3359">
          <cell r="CM3359" t="str">
            <v>321222_16_1</v>
          </cell>
          <cell r="CN3359" t="str">
            <v>Total risk + EQopt</v>
          </cell>
          <cell r="CO3359" t="str">
            <v>Official VaR</v>
          </cell>
          <cell r="CP3359">
            <v>0</v>
          </cell>
          <cell r="CQ3359">
            <v>16</v>
          </cell>
          <cell r="CR3359">
            <v>1</v>
          </cell>
        </row>
        <row r="3360">
          <cell r="CM3360" t="str">
            <v>321222_30_1</v>
          </cell>
          <cell r="CN3360" t="str">
            <v>Total IR risk</v>
          </cell>
          <cell r="CO3360" t="str">
            <v>Official VaR</v>
          </cell>
          <cell r="CP3360">
            <v>0</v>
          </cell>
          <cell r="CQ3360">
            <v>30</v>
          </cell>
          <cell r="CR3360">
            <v>1</v>
          </cell>
        </row>
        <row r="3361">
          <cell r="CM3361" t="str">
            <v>321222_46_1</v>
          </cell>
          <cell r="CN3361" t="str">
            <v>Eqt + options</v>
          </cell>
          <cell r="CO3361" t="str">
            <v>Official VaR</v>
          </cell>
          <cell r="CP3361">
            <v>0</v>
          </cell>
          <cell r="CQ3361">
            <v>46</v>
          </cell>
          <cell r="CR3361">
            <v>1</v>
          </cell>
        </row>
        <row r="3362">
          <cell r="CM3362" t="str">
            <v>321222_51_1</v>
          </cell>
          <cell r="CN3362" t="str">
            <v>INT Hist simu contr</v>
          </cell>
          <cell r="CO3362" t="str">
            <v>Official VaR</v>
          </cell>
          <cell r="CP3362">
            <v>0</v>
          </cell>
          <cell r="CQ3362">
            <v>51</v>
          </cell>
          <cell r="CR3362">
            <v>1</v>
          </cell>
        </row>
        <row r="3363">
          <cell r="CM3363" t="str">
            <v>321222_74_1</v>
          </cell>
          <cell r="CN3363" t="str">
            <v>Credit Spread</v>
          </cell>
          <cell r="CO3363" t="str">
            <v>Official VaR</v>
          </cell>
          <cell r="CP3363">
            <v>0</v>
          </cell>
          <cell r="CQ3363">
            <v>74</v>
          </cell>
          <cell r="CR3363">
            <v>1</v>
          </cell>
        </row>
        <row r="3364">
          <cell r="CM3364" t="str">
            <v>321222_118_1</v>
          </cell>
          <cell r="CN3364" t="str">
            <v>FX risk incl options</v>
          </cell>
          <cell r="CO3364" t="str">
            <v>Official VaR</v>
          </cell>
          <cell r="CP3364">
            <v>0</v>
          </cell>
          <cell r="CQ3364">
            <v>118</v>
          </cell>
          <cell r="CR3364">
            <v>1</v>
          </cell>
        </row>
        <row r="3365">
          <cell r="CM3365" t="str">
            <v>321222_119_1</v>
          </cell>
          <cell r="CN3365" t="str">
            <v>FX risk - HS part</v>
          </cell>
          <cell r="CO3365" t="str">
            <v>Official VaR</v>
          </cell>
          <cell r="CP3365">
            <v>0</v>
          </cell>
          <cell r="CQ3365">
            <v>119</v>
          </cell>
          <cell r="CR3365">
            <v>1</v>
          </cell>
        </row>
        <row r="3366">
          <cell r="CM3366" t="str">
            <v>321222_133_1</v>
          </cell>
          <cell r="CN3366" t="str">
            <v>CS VaR Hist simu</v>
          </cell>
          <cell r="CO3366" t="str">
            <v>Official VaR</v>
          </cell>
          <cell r="CP3366">
            <v>0</v>
          </cell>
          <cell r="CQ3366">
            <v>133</v>
          </cell>
          <cell r="CR3366">
            <v>1</v>
          </cell>
        </row>
        <row r="3367">
          <cell r="CM3367" t="str">
            <v>321222_139_1</v>
          </cell>
          <cell r="CN3367" t="str">
            <v>FX risk - Lin appr</v>
          </cell>
          <cell r="CO3367" t="str">
            <v>Official VaR</v>
          </cell>
          <cell r="CP3367">
            <v>0</v>
          </cell>
          <cell r="CQ3367">
            <v>139</v>
          </cell>
          <cell r="CR3367">
            <v>1</v>
          </cell>
        </row>
        <row r="3368">
          <cell r="CM3368" t="str">
            <v>321222_242_1</v>
          </cell>
          <cell r="CN3368" t="str">
            <v>TOT HS part</v>
          </cell>
          <cell r="CO3368" t="str">
            <v>Official VaR</v>
          </cell>
          <cell r="CP3368">
            <v>0</v>
          </cell>
          <cell r="CQ3368">
            <v>242</v>
          </cell>
          <cell r="CR3368">
            <v>1</v>
          </cell>
        </row>
        <row r="3369">
          <cell r="CM3369" t="str">
            <v>321222_407_1</v>
          </cell>
          <cell r="CN3369" t="str">
            <v>Oil risk</v>
          </cell>
          <cell r="CO3369" t="str">
            <v>Official VaR</v>
          </cell>
          <cell r="CP3369">
            <v>0</v>
          </cell>
          <cell r="CQ3369">
            <v>407</v>
          </cell>
          <cell r="CR3369">
            <v>1</v>
          </cell>
        </row>
        <row r="3370">
          <cell r="CM3370" t="str">
            <v>321223_1_1</v>
          </cell>
          <cell r="CN3370" t="str">
            <v>Interest rate</v>
          </cell>
          <cell r="CO3370" t="str">
            <v>Official VaR</v>
          </cell>
          <cell r="CP3370">
            <v>0</v>
          </cell>
          <cell r="CQ3370">
            <v>1</v>
          </cell>
          <cell r="CR3370">
            <v>1</v>
          </cell>
        </row>
        <row r="3371">
          <cell r="CM3371" t="str">
            <v>321223_3_1</v>
          </cell>
          <cell r="CN3371" t="str">
            <v>Equity (old)</v>
          </cell>
          <cell r="CO3371" t="str">
            <v>Official VaR</v>
          </cell>
          <cell r="CP3371">
            <v>0</v>
          </cell>
          <cell r="CQ3371">
            <v>3</v>
          </cell>
          <cell r="CR3371">
            <v>1</v>
          </cell>
        </row>
        <row r="3372">
          <cell r="CM3372" t="str">
            <v>321223_13_1</v>
          </cell>
          <cell r="CN3372" t="str">
            <v>Total equity</v>
          </cell>
          <cell r="CO3372" t="str">
            <v>Official VaR</v>
          </cell>
          <cell r="CP3372">
            <v>0</v>
          </cell>
          <cell r="CQ3372">
            <v>13</v>
          </cell>
          <cell r="CR3372">
            <v>1</v>
          </cell>
        </row>
        <row r="3373">
          <cell r="CM3373" t="str">
            <v>321223_16_1</v>
          </cell>
          <cell r="CN3373" t="str">
            <v>Total risk + EQopt</v>
          </cell>
          <cell r="CO3373" t="str">
            <v>Official VaR</v>
          </cell>
          <cell r="CP3373">
            <v>35661.609829958514</v>
          </cell>
          <cell r="CQ3373">
            <v>16</v>
          </cell>
          <cell r="CR3373">
            <v>1</v>
          </cell>
        </row>
        <row r="3374">
          <cell r="CM3374" t="str">
            <v>321223_30_1</v>
          </cell>
          <cell r="CN3374" t="str">
            <v>Total IR risk</v>
          </cell>
          <cell r="CO3374" t="str">
            <v>Official VaR</v>
          </cell>
          <cell r="CP3374">
            <v>0</v>
          </cell>
          <cell r="CQ3374">
            <v>30</v>
          </cell>
          <cell r="CR3374">
            <v>1</v>
          </cell>
        </row>
        <row r="3375">
          <cell r="CM3375" t="str">
            <v>321223_46_1</v>
          </cell>
          <cell r="CN3375" t="str">
            <v>Eqt + options</v>
          </cell>
          <cell r="CO3375" t="str">
            <v>Official VaR</v>
          </cell>
          <cell r="CP3375">
            <v>0</v>
          </cell>
          <cell r="CQ3375">
            <v>46</v>
          </cell>
          <cell r="CR3375">
            <v>1</v>
          </cell>
        </row>
        <row r="3376">
          <cell r="CM3376" t="str">
            <v>321223_51_1</v>
          </cell>
          <cell r="CN3376" t="str">
            <v>INT Hist simu contr</v>
          </cell>
          <cell r="CO3376" t="str">
            <v>Official VaR</v>
          </cell>
          <cell r="CP3376">
            <v>0</v>
          </cell>
          <cell r="CQ3376">
            <v>51</v>
          </cell>
          <cell r="CR3376">
            <v>1</v>
          </cell>
        </row>
        <row r="3377">
          <cell r="CM3377" t="str">
            <v>321223_74_1</v>
          </cell>
          <cell r="CN3377" t="str">
            <v>Credit Spread</v>
          </cell>
          <cell r="CO3377" t="str">
            <v>Official VaR</v>
          </cell>
          <cell r="CP3377">
            <v>0</v>
          </cell>
          <cell r="CQ3377">
            <v>74</v>
          </cell>
          <cell r="CR3377">
            <v>1</v>
          </cell>
        </row>
        <row r="3378">
          <cell r="CM3378" t="str">
            <v>321223_118_1</v>
          </cell>
          <cell r="CN3378" t="str">
            <v>FX risk incl options</v>
          </cell>
          <cell r="CO3378" t="str">
            <v>Official VaR</v>
          </cell>
          <cell r="CP3378">
            <v>35661.609829958514</v>
          </cell>
          <cell r="CQ3378">
            <v>118</v>
          </cell>
          <cell r="CR3378">
            <v>1</v>
          </cell>
        </row>
        <row r="3379">
          <cell r="CM3379" t="str">
            <v>321223_119_1</v>
          </cell>
          <cell r="CN3379" t="str">
            <v>FX risk - HS part</v>
          </cell>
          <cell r="CO3379" t="str">
            <v>Official VaR</v>
          </cell>
          <cell r="CP3379">
            <v>35661.609829958514</v>
          </cell>
          <cell r="CQ3379">
            <v>119</v>
          </cell>
          <cell r="CR3379">
            <v>1</v>
          </cell>
        </row>
        <row r="3380">
          <cell r="CM3380" t="str">
            <v>321223_133_1</v>
          </cell>
          <cell r="CN3380" t="str">
            <v>CS VaR Hist simu</v>
          </cell>
          <cell r="CO3380" t="str">
            <v>Official VaR</v>
          </cell>
          <cell r="CP3380">
            <v>0</v>
          </cell>
          <cell r="CQ3380">
            <v>133</v>
          </cell>
          <cell r="CR3380">
            <v>1</v>
          </cell>
        </row>
        <row r="3381">
          <cell r="CM3381" t="str">
            <v>321223_139_1</v>
          </cell>
          <cell r="CN3381" t="str">
            <v>FX risk - Lin appr</v>
          </cell>
          <cell r="CO3381" t="str">
            <v>Official VaR</v>
          </cell>
          <cell r="CP3381">
            <v>35661.609829958514</v>
          </cell>
          <cell r="CQ3381">
            <v>139</v>
          </cell>
          <cell r="CR3381">
            <v>1</v>
          </cell>
        </row>
        <row r="3382">
          <cell r="CM3382" t="str">
            <v>321223_242_1</v>
          </cell>
          <cell r="CN3382" t="str">
            <v>TOT HS part</v>
          </cell>
          <cell r="CO3382" t="str">
            <v>Official VaR</v>
          </cell>
          <cell r="CP3382">
            <v>35661.609829958514</v>
          </cell>
          <cell r="CQ3382">
            <v>242</v>
          </cell>
          <cell r="CR3382">
            <v>1</v>
          </cell>
        </row>
        <row r="3383">
          <cell r="CM3383" t="str">
            <v>321223_407_1</v>
          </cell>
          <cell r="CN3383" t="str">
            <v>Oil risk</v>
          </cell>
          <cell r="CO3383" t="str">
            <v>Official VaR</v>
          </cell>
          <cell r="CP3383">
            <v>0</v>
          </cell>
          <cell r="CQ3383">
            <v>407</v>
          </cell>
          <cell r="CR3383">
            <v>1</v>
          </cell>
        </row>
        <row r="3384">
          <cell r="CM3384" t="str">
            <v>321225_1_1</v>
          </cell>
          <cell r="CN3384" t="str">
            <v>Interest rate</v>
          </cell>
          <cell r="CO3384" t="str">
            <v>Official VaR</v>
          </cell>
          <cell r="CP3384">
            <v>0</v>
          </cell>
          <cell r="CQ3384">
            <v>1</v>
          </cell>
          <cell r="CR3384">
            <v>1</v>
          </cell>
        </row>
        <row r="3385">
          <cell r="CM3385" t="str">
            <v>321225_3_1</v>
          </cell>
          <cell r="CN3385" t="str">
            <v>Equity (old)</v>
          </cell>
          <cell r="CO3385" t="str">
            <v>Official VaR</v>
          </cell>
          <cell r="CP3385">
            <v>0</v>
          </cell>
          <cell r="CQ3385">
            <v>3</v>
          </cell>
          <cell r="CR3385">
            <v>1</v>
          </cell>
        </row>
        <row r="3386">
          <cell r="CM3386" t="str">
            <v>321225_13_1</v>
          </cell>
          <cell r="CN3386" t="str">
            <v>Total equity</v>
          </cell>
          <cell r="CO3386" t="str">
            <v>Official VaR</v>
          </cell>
          <cell r="CP3386">
            <v>0</v>
          </cell>
          <cell r="CQ3386">
            <v>13</v>
          </cell>
          <cell r="CR3386">
            <v>1</v>
          </cell>
        </row>
        <row r="3387">
          <cell r="CM3387" t="str">
            <v>321225_16_1</v>
          </cell>
          <cell r="CN3387" t="str">
            <v>Total risk + EQopt</v>
          </cell>
          <cell r="CO3387" t="str">
            <v>Official VaR</v>
          </cell>
          <cell r="CP3387">
            <v>0</v>
          </cell>
          <cell r="CQ3387">
            <v>16</v>
          </cell>
          <cell r="CR3387">
            <v>1</v>
          </cell>
        </row>
        <row r="3388">
          <cell r="CM3388" t="str">
            <v>321225_30_1</v>
          </cell>
          <cell r="CN3388" t="str">
            <v>Total IR risk</v>
          </cell>
          <cell r="CO3388" t="str">
            <v>Official VaR</v>
          </cell>
          <cell r="CP3388">
            <v>0</v>
          </cell>
          <cell r="CQ3388">
            <v>30</v>
          </cell>
          <cell r="CR3388">
            <v>1</v>
          </cell>
        </row>
        <row r="3389">
          <cell r="CM3389" t="str">
            <v>321225_46_1</v>
          </cell>
          <cell r="CN3389" t="str">
            <v>Eqt + options</v>
          </cell>
          <cell r="CO3389" t="str">
            <v>Official VaR</v>
          </cell>
          <cell r="CP3389">
            <v>0</v>
          </cell>
          <cell r="CQ3389">
            <v>46</v>
          </cell>
          <cell r="CR3389">
            <v>1</v>
          </cell>
        </row>
        <row r="3390">
          <cell r="CM3390" t="str">
            <v>321225_51_1</v>
          </cell>
          <cell r="CN3390" t="str">
            <v>INT Hist simu contr</v>
          </cell>
          <cell r="CO3390" t="str">
            <v>Official VaR</v>
          </cell>
          <cell r="CP3390">
            <v>0</v>
          </cell>
          <cell r="CQ3390">
            <v>51</v>
          </cell>
          <cell r="CR3390">
            <v>1</v>
          </cell>
        </row>
        <row r="3391">
          <cell r="CM3391" t="str">
            <v>321225_74_1</v>
          </cell>
          <cell r="CN3391" t="str">
            <v>Credit Spread</v>
          </cell>
          <cell r="CO3391" t="str">
            <v>Official VaR</v>
          </cell>
          <cell r="CP3391">
            <v>0</v>
          </cell>
          <cell r="CQ3391">
            <v>74</v>
          </cell>
          <cell r="CR3391">
            <v>1</v>
          </cell>
        </row>
        <row r="3392">
          <cell r="CM3392" t="str">
            <v>321225_118_1</v>
          </cell>
          <cell r="CN3392" t="str">
            <v>FX risk incl options</v>
          </cell>
          <cell r="CO3392" t="str">
            <v>Official VaR</v>
          </cell>
          <cell r="CP3392">
            <v>0</v>
          </cell>
          <cell r="CQ3392">
            <v>118</v>
          </cell>
          <cell r="CR3392">
            <v>1</v>
          </cell>
        </row>
        <row r="3393">
          <cell r="CM3393" t="str">
            <v>321225_119_1</v>
          </cell>
          <cell r="CN3393" t="str">
            <v>FX risk - HS part</v>
          </cell>
          <cell r="CO3393" t="str">
            <v>Official VaR</v>
          </cell>
          <cell r="CP3393">
            <v>0</v>
          </cell>
          <cell r="CQ3393">
            <v>119</v>
          </cell>
          <cell r="CR3393">
            <v>1</v>
          </cell>
        </row>
        <row r="3394">
          <cell r="CM3394" t="str">
            <v>321225_133_1</v>
          </cell>
          <cell r="CN3394" t="str">
            <v>CS VaR Hist simu</v>
          </cell>
          <cell r="CO3394" t="str">
            <v>Official VaR</v>
          </cell>
          <cell r="CP3394">
            <v>0</v>
          </cell>
          <cell r="CQ3394">
            <v>133</v>
          </cell>
          <cell r="CR3394">
            <v>1</v>
          </cell>
        </row>
        <row r="3395">
          <cell r="CM3395" t="str">
            <v>321225_139_1</v>
          </cell>
          <cell r="CN3395" t="str">
            <v>FX risk - Lin appr</v>
          </cell>
          <cell r="CO3395" t="str">
            <v>Official VaR</v>
          </cell>
          <cell r="CP3395">
            <v>0</v>
          </cell>
          <cell r="CQ3395">
            <v>139</v>
          </cell>
          <cell r="CR3395">
            <v>1</v>
          </cell>
        </row>
        <row r="3396">
          <cell r="CM3396" t="str">
            <v>321225_242_1</v>
          </cell>
          <cell r="CN3396" t="str">
            <v>TOT HS part</v>
          </cell>
          <cell r="CO3396" t="str">
            <v>Official VaR</v>
          </cell>
          <cell r="CP3396">
            <v>0</v>
          </cell>
          <cell r="CQ3396">
            <v>242</v>
          </cell>
          <cell r="CR3396">
            <v>1</v>
          </cell>
        </row>
        <row r="3397">
          <cell r="CM3397" t="str">
            <v>321225_407_1</v>
          </cell>
          <cell r="CN3397" t="str">
            <v>Oil risk</v>
          </cell>
          <cell r="CO3397" t="str">
            <v>Official VaR</v>
          </cell>
          <cell r="CP3397">
            <v>0</v>
          </cell>
          <cell r="CQ3397">
            <v>407</v>
          </cell>
          <cell r="CR3397">
            <v>1</v>
          </cell>
        </row>
        <row r="3398">
          <cell r="CM3398" t="str">
            <v>321227_1_1</v>
          </cell>
          <cell r="CN3398" t="str">
            <v>Interest rate</v>
          </cell>
          <cell r="CO3398" t="str">
            <v>Official VaR</v>
          </cell>
          <cell r="CP3398">
            <v>0</v>
          </cell>
          <cell r="CQ3398">
            <v>1</v>
          </cell>
          <cell r="CR3398">
            <v>1</v>
          </cell>
        </row>
        <row r="3399">
          <cell r="CM3399" t="str">
            <v>321227_3_1</v>
          </cell>
          <cell r="CN3399" t="str">
            <v>Equity (old)</v>
          </cell>
          <cell r="CO3399" t="str">
            <v>Official VaR</v>
          </cell>
          <cell r="CP3399">
            <v>0</v>
          </cell>
          <cell r="CQ3399">
            <v>3</v>
          </cell>
          <cell r="CR3399">
            <v>1</v>
          </cell>
        </row>
        <row r="3400">
          <cell r="CM3400" t="str">
            <v>321227_13_1</v>
          </cell>
          <cell r="CN3400" t="str">
            <v>Total equity</v>
          </cell>
          <cell r="CO3400" t="str">
            <v>Official VaR</v>
          </cell>
          <cell r="CP3400">
            <v>0</v>
          </cell>
          <cell r="CQ3400">
            <v>13</v>
          </cell>
          <cell r="CR3400">
            <v>1</v>
          </cell>
        </row>
        <row r="3401">
          <cell r="CM3401" t="str">
            <v>321227_16_1</v>
          </cell>
          <cell r="CN3401" t="str">
            <v>Total risk + EQopt</v>
          </cell>
          <cell r="CO3401" t="str">
            <v>Official VaR</v>
          </cell>
          <cell r="CP3401">
            <v>0</v>
          </cell>
          <cell r="CQ3401">
            <v>16</v>
          </cell>
          <cell r="CR3401">
            <v>1</v>
          </cell>
        </row>
        <row r="3402">
          <cell r="CM3402" t="str">
            <v>321227_30_1</v>
          </cell>
          <cell r="CN3402" t="str">
            <v>Total IR risk</v>
          </cell>
          <cell r="CO3402" t="str">
            <v>Official VaR</v>
          </cell>
          <cell r="CP3402">
            <v>0</v>
          </cell>
          <cell r="CQ3402">
            <v>30</v>
          </cell>
          <cell r="CR3402">
            <v>1</v>
          </cell>
        </row>
        <row r="3403">
          <cell r="CM3403" t="str">
            <v>321227_46_1</v>
          </cell>
          <cell r="CN3403" t="str">
            <v>Eqt + options</v>
          </cell>
          <cell r="CO3403" t="str">
            <v>Official VaR</v>
          </cell>
          <cell r="CP3403">
            <v>0</v>
          </cell>
          <cell r="CQ3403">
            <v>46</v>
          </cell>
          <cell r="CR3403">
            <v>1</v>
          </cell>
        </row>
        <row r="3404">
          <cell r="CM3404" t="str">
            <v>321227_51_1</v>
          </cell>
          <cell r="CN3404" t="str">
            <v>INT Hist simu contr</v>
          </cell>
          <cell r="CO3404" t="str">
            <v>Official VaR</v>
          </cell>
          <cell r="CP3404">
            <v>0</v>
          </cell>
          <cell r="CQ3404">
            <v>51</v>
          </cell>
          <cell r="CR3404">
            <v>1</v>
          </cell>
        </row>
        <row r="3405">
          <cell r="CM3405" t="str">
            <v>321227_74_1</v>
          </cell>
          <cell r="CN3405" t="str">
            <v>Credit Spread</v>
          </cell>
          <cell r="CO3405" t="str">
            <v>Official VaR</v>
          </cell>
          <cell r="CP3405">
            <v>0</v>
          </cell>
          <cell r="CQ3405">
            <v>74</v>
          </cell>
          <cell r="CR3405">
            <v>1</v>
          </cell>
        </row>
        <row r="3406">
          <cell r="CM3406" t="str">
            <v>321227_118_1</v>
          </cell>
          <cell r="CN3406" t="str">
            <v>FX risk incl options</v>
          </cell>
          <cell r="CO3406" t="str">
            <v>Official VaR</v>
          </cell>
          <cell r="CP3406">
            <v>0</v>
          </cell>
          <cell r="CQ3406">
            <v>118</v>
          </cell>
          <cell r="CR3406">
            <v>1</v>
          </cell>
        </row>
        <row r="3407">
          <cell r="CM3407" t="str">
            <v>321227_119_1</v>
          </cell>
          <cell r="CN3407" t="str">
            <v>FX risk - HS part</v>
          </cell>
          <cell r="CO3407" t="str">
            <v>Official VaR</v>
          </cell>
          <cell r="CP3407">
            <v>0</v>
          </cell>
          <cell r="CQ3407">
            <v>119</v>
          </cell>
          <cell r="CR3407">
            <v>1</v>
          </cell>
        </row>
        <row r="3408">
          <cell r="CM3408" t="str">
            <v>321227_133_1</v>
          </cell>
          <cell r="CN3408" t="str">
            <v>CS VaR Hist simu</v>
          </cell>
          <cell r="CO3408" t="str">
            <v>Official VaR</v>
          </cell>
          <cell r="CP3408">
            <v>0</v>
          </cell>
          <cell r="CQ3408">
            <v>133</v>
          </cell>
          <cell r="CR3408">
            <v>1</v>
          </cell>
        </row>
        <row r="3409">
          <cell r="CM3409" t="str">
            <v>321227_139_1</v>
          </cell>
          <cell r="CN3409" t="str">
            <v>FX risk - Lin appr</v>
          </cell>
          <cell r="CO3409" t="str">
            <v>Official VaR</v>
          </cell>
          <cell r="CP3409">
            <v>0</v>
          </cell>
          <cell r="CQ3409">
            <v>139</v>
          </cell>
          <cell r="CR3409">
            <v>1</v>
          </cell>
        </row>
        <row r="3410">
          <cell r="CM3410" t="str">
            <v>321227_242_1</v>
          </cell>
          <cell r="CN3410" t="str">
            <v>TOT HS part</v>
          </cell>
          <cell r="CO3410" t="str">
            <v>Official VaR</v>
          </cell>
          <cell r="CP3410">
            <v>0</v>
          </cell>
          <cell r="CQ3410">
            <v>242</v>
          </cell>
          <cell r="CR3410">
            <v>1</v>
          </cell>
        </row>
        <row r="3411">
          <cell r="CM3411" t="str">
            <v>321227_407_1</v>
          </cell>
          <cell r="CN3411" t="str">
            <v>Oil risk</v>
          </cell>
          <cell r="CO3411" t="str">
            <v>Official VaR</v>
          </cell>
          <cell r="CP3411">
            <v>0</v>
          </cell>
          <cell r="CQ3411">
            <v>407</v>
          </cell>
          <cell r="CR3411">
            <v>1</v>
          </cell>
        </row>
        <row r="3412">
          <cell r="CM3412" t="str">
            <v>321229_1_1</v>
          </cell>
          <cell r="CN3412" t="str">
            <v>Interest rate</v>
          </cell>
          <cell r="CO3412" t="str">
            <v>Official VaR</v>
          </cell>
          <cell r="CP3412">
            <v>151737.45136601923</v>
          </cell>
          <cell r="CQ3412">
            <v>1</v>
          </cell>
          <cell r="CR3412">
            <v>1</v>
          </cell>
        </row>
        <row r="3413">
          <cell r="CM3413" t="str">
            <v>321229_3_1</v>
          </cell>
          <cell r="CN3413" t="str">
            <v>Equity (old)</v>
          </cell>
          <cell r="CO3413" t="str">
            <v>Official VaR</v>
          </cell>
          <cell r="CP3413">
            <v>0</v>
          </cell>
          <cell r="CQ3413">
            <v>3</v>
          </cell>
          <cell r="CR3413">
            <v>1</v>
          </cell>
        </row>
        <row r="3414">
          <cell r="CM3414" t="str">
            <v>321229_13_1</v>
          </cell>
          <cell r="CN3414" t="str">
            <v>Total equity</v>
          </cell>
          <cell r="CO3414" t="str">
            <v>Official VaR</v>
          </cell>
          <cell r="CP3414">
            <v>0</v>
          </cell>
          <cell r="CQ3414">
            <v>13</v>
          </cell>
          <cell r="CR3414">
            <v>1</v>
          </cell>
        </row>
        <row r="3415">
          <cell r="CM3415" t="str">
            <v>321229_16_1</v>
          </cell>
          <cell r="CN3415" t="str">
            <v>Total risk + EQopt</v>
          </cell>
          <cell r="CO3415" t="str">
            <v>Official VaR</v>
          </cell>
          <cell r="CP3415">
            <v>135880.12722469433</v>
          </cell>
          <cell r="CQ3415">
            <v>16</v>
          </cell>
          <cell r="CR3415">
            <v>1</v>
          </cell>
        </row>
        <row r="3416">
          <cell r="CM3416" t="str">
            <v>321229_30_1</v>
          </cell>
          <cell r="CN3416" t="str">
            <v>Total IR risk</v>
          </cell>
          <cell r="CO3416" t="str">
            <v>Official VaR</v>
          </cell>
          <cell r="CP3416">
            <v>151737.45136601923</v>
          </cell>
          <cell r="CQ3416">
            <v>30</v>
          </cell>
          <cell r="CR3416">
            <v>1</v>
          </cell>
        </row>
        <row r="3417">
          <cell r="CM3417" t="str">
            <v>321229_46_1</v>
          </cell>
          <cell r="CN3417" t="str">
            <v>Eqt + options</v>
          </cell>
          <cell r="CO3417" t="str">
            <v>Official VaR</v>
          </cell>
          <cell r="CP3417">
            <v>0</v>
          </cell>
          <cell r="CQ3417">
            <v>46</v>
          </cell>
          <cell r="CR3417">
            <v>1</v>
          </cell>
        </row>
        <row r="3418">
          <cell r="CM3418" t="str">
            <v>321229_51_1</v>
          </cell>
          <cell r="CN3418" t="str">
            <v>INT Hist simu contr</v>
          </cell>
          <cell r="CO3418" t="str">
            <v>Official VaR</v>
          </cell>
          <cell r="CP3418">
            <v>151737.45136601923</v>
          </cell>
          <cell r="CQ3418">
            <v>51</v>
          </cell>
          <cell r="CR3418">
            <v>1</v>
          </cell>
        </row>
        <row r="3419">
          <cell r="CM3419" t="str">
            <v>321229_74_1</v>
          </cell>
          <cell r="CN3419" t="str">
            <v>Credit Spread</v>
          </cell>
          <cell r="CO3419" t="str">
            <v>Official VaR</v>
          </cell>
          <cell r="CP3419">
            <v>0</v>
          </cell>
          <cell r="CQ3419">
            <v>74</v>
          </cell>
          <cell r="CR3419">
            <v>1</v>
          </cell>
        </row>
        <row r="3420">
          <cell r="CM3420" t="str">
            <v>321229_118_1</v>
          </cell>
          <cell r="CN3420" t="str">
            <v>FX risk incl options</v>
          </cell>
          <cell r="CO3420" t="str">
            <v>Official VaR</v>
          </cell>
          <cell r="CP3420">
            <v>37975.935426521195</v>
          </cell>
          <cell r="CQ3420">
            <v>118</v>
          </cell>
          <cell r="CR3420">
            <v>1</v>
          </cell>
        </row>
        <row r="3421">
          <cell r="CM3421" t="str">
            <v>321229_119_1</v>
          </cell>
          <cell r="CN3421" t="str">
            <v>FX risk - HS part</v>
          </cell>
          <cell r="CO3421" t="str">
            <v>Official VaR</v>
          </cell>
          <cell r="CP3421">
            <v>37975.935426521195</v>
          </cell>
          <cell r="CQ3421">
            <v>119</v>
          </cell>
          <cell r="CR3421">
            <v>1</v>
          </cell>
        </row>
        <row r="3422">
          <cell r="CM3422" t="str">
            <v>321229_133_1</v>
          </cell>
          <cell r="CN3422" t="str">
            <v>CS VaR Hist simu</v>
          </cell>
          <cell r="CO3422" t="str">
            <v>Official VaR</v>
          </cell>
          <cell r="CP3422">
            <v>0</v>
          </cell>
          <cell r="CQ3422">
            <v>133</v>
          </cell>
          <cell r="CR3422">
            <v>1</v>
          </cell>
        </row>
        <row r="3423">
          <cell r="CM3423" t="str">
            <v>321229_139_1</v>
          </cell>
          <cell r="CN3423" t="str">
            <v>FX risk - Lin appr</v>
          </cell>
          <cell r="CO3423" t="str">
            <v>Official VaR</v>
          </cell>
          <cell r="CP3423">
            <v>37975.935426521195</v>
          </cell>
          <cell r="CQ3423">
            <v>139</v>
          </cell>
          <cell r="CR3423">
            <v>1</v>
          </cell>
        </row>
        <row r="3424">
          <cell r="CM3424" t="str">
            <v>321229_242_1</v>
          </cell>
          <cell r="CN3424" t="str">
            <v>TOT HS part</v>
          </cell>
          <cell r="CO3424" t="str">
            <v>Official VaR</v>
          </cell>
          <cell r="CP3424">
            <v>135880.12722469433</v>
          </cell>
          <cell r="CQ3424">
            <v>242</v>
          </cell>
          <cell r="CR3424">
            <v>1</v>
          </cell>
        </row>
        <row r="3425">
          <cell r="CM3425" t="str">
            <v>321229_407_1</v>
          </cell>
          <cell r="CN3425" t="str">
            <v>Oil risk</v>
          </cell>
          <cell r="CO3425" t="str">
            <v>Official VaR</v>
          </cell>
          <cell r="CP3425">
            <v>0</v>
          </cell>
          <cell r="CQ3425">
            <v>407</v>
          </cell>
          <cell r="CR3425">
            <v>1</v>
          </cell>
        </row>
        <row r="3426">
          <cell r="CM3426" t="str">
            <v>321230_1_1</v>
          </cell>
          <cell r="CN3426" t="str">
            <v>Interest rate</v>
          </cell>
          <cell r="CO3426" t="str">
            <v>Official VaR</v>
          </cell>
          <cell r="CP3426">
            <v>0</v>
          </cell>
          <cell r="CQ3426">
            <v>1</v>
          </cell>
          <cell r="CR3426">
            <v>1</v>
          </cell>
        </row>
        <row r="3427">
          <cell r="CM3427" t="str">
            <v>321230_3_1</v>
          </cell>
          <cell r="CN3427" t="str">
            <v>Equity (old)</v>
          </cell>
          <cell r="CO3427" t="str">
            <v>Official VaR</v>
          </cell>
          <cell r="CP3427">
            <v>0</v>
          </cell>
          <cell r="CQ3427">
            <v>3</v>
          </cell>
          <cell r="CR3427">
            <v>1</v>
          </cell>
        </row>
        <row r="3428">
          <cell r="CM3428" t="str">
            <v>321230_13_1</v>
          </cell>
          <cell r="CN3428" t="str">
            <v>Total equity</v>
          </cell>
          <cell r="CO3428" t="str">
            <v>Official VaR</v>
          </cell>
          <cell r="CP3428">
            <v>0</v>
          </cell>
          <cell r="CQ3428">
            <v>13</v>
          </cell>
          <cell r="CR3428">
            <v>1</v>
          </cell>
        </row>
        <row r="3429">
          <cell r="CM3429" t="str">
            <v>321230_16_1</v>
          </cell>
          <cell r="CN3429" t="str">
            <v>Total risk + EQopt</v>
          </cell>
          <cell r="CO3429" t="str">
            <v>Official VaR</v>
          </cell>
          <cell r="CP3429">
            <v>0</v>
          </cell>
          <cell r="CQ3429">
            <v>16</v>
          </cell>
          <cell r="CR3429">
            <v>1</v>
          </cell>
        </row>
        <row r="3430">
          <cell r="CM3430" t="str">
            <v>321230_30_1</v>
          </cell>
          <cell r="CN3430" t="str">
            <v>Total IR risk</v>
          </cell>
          <cell r="CO3430" t="str">
            <v>Official VaR</v>
          </cell>
          <cell r="CP3430">
            <v>0</v>
          </cell>
          <cell r="CQ3430">
            <v>30</v>
          </cell>
          <cell r="CR3430">
            <v>1</v>
          </cell>
        </row>
        <row r="3431">
          <cell r="CM3431" t="str">
            <v>321230_46_1</v>
          </cell>
          <cell r="CN3431" t="str">
            <v>Eqt + options</v>
          </cell>
          <cell r="CO3431" t="str">
            <v>Official VaR</v>
          </cell>
          <cell r="CP3431">
            <v>0</v>
          </cell>
          <cell r="CQ3431">
            <v>46</v>
          </cell>
          <cell r="CR3431">
            <v>1</v>
          </cell>
        </row>
        <row r="3432">
          <cell r="CM3432" t="str">
            <v>321230_51_1</v>
          </cell>
          <cell r="CN3432" t="str">
            <v>INT Hist simu contr</v>
          </cell>
          <cell r="CO3432" t="str">
            <v>Official VaR</v>
          </cell>
          <cell r="CP3432">
            <v>0</v>
          </cell>
          <cell r="CQ3432">
            <v>51</v>
          </cell>
          <cell r="CR3432">
            <v>1</v>
          </cell>
        </row>
        <row r="3433">
          <cell r="CM3433" t="str">
            <v>321230_74_1</v>
          </cell>
          <cell r="CN3433" t="str">
            <v>Credit Spread</v>
          </cell>
          <cell r="CO3433" t="str">
            <v>Official VaR</v>
          </cell>
          <cell r="CP3433">
            <v>0</v>
          </cell>
          <cell r="CQ3433">
            <v>74</v>
          </cell>
          <cell r="CR3433">
            <v>1</v>
          </cell>
        </row>
        <row r="3434">
          <cell r="CM3434" t="str">
            <v>321230_118_1</v>
          </cell>
          <cell r="CN3434" t="str">
            <v>FX risk incl options</v>
          </cell>
          <cell r="CO3434" t="str">
            <v>Official VaR</v>
          </cell>
          <cell r="CP3434">
            <v>0</v>
          </cell>
          <cell r="CQ3434">
            <v>118</v>
          </cell>
          <cell r="CR3434">
            <v>1</v>
          </cell>
        </row>
        <row r="3435">
          <cell r="CM3435" t="str">
            <v>321230_119_1</v>
          </cell>
          <cell r="CN3435" t="str">
            <v>FX risk - HS part</v>
          </cell>
          <cell r="CO3435" t="str">
            <v>Official VaR</v>
          </cell>
          <cell r="CP3435">
            <v>0</v>
          </cell>
          <cell r="CQ3435">
            <v>119</v>
          </cell>
          <cell r="CR3435">
            <v>1</v>
          </cell>
        </row>
        <row r="3436">
          <cell r="CM3436" t="str">
            <v>321230_133_1</v>
          </cell>
          <cell r="CN3436" t="str">
            <v>CS VaR Hist simu</v>
          </cell>
          <cell r="CO3436" t="str">
            <v>Official VaR</v>
          </cell>
          <cell r="CP3436">
            <v>0</v>
          </cell>
          <cell r="CQ3436">
            <v>133</v>
          </cell>
          <cell r="CR3436">
            <v>1</v>
          </cell>
        </row>
        <row r="3437">
          <cell r="CM3437" t="str">
            <v>321230_139_1</v>
          </cell>
          <cell r="CN3437" t="str">
            <v>FX risk - Lin appr</v>
          </cell>
          <cell r="CO3437" t="str">
            <v>Official VaR</v>
          </cell>
          <cell r="CP3437">
            <v>0</v>
          </cell>
          <cell r="CQ3437">
            <v>139</v>
          </cell>
          <cell r="CR3437">
            <v>1</v>
          </cell>
        </row>
        <row r="3438">
          <cell r="CM3438" t="str">
            <v>321230_242_1</v>
          </cell>
          <cell r="CN3438" t="str">
            <v>TOT HS part</v>
          </cell>
          <cell r="CO3438" t="str">
            <v>Official VaR</v>
          </cell>
          <cell r="CP3438">
            <v>0</v>
          </cell>
          <cell r="CQ3438">
            <v>242</v>
          </cell>
          <cell r="CR3438">
            <v>1</v>
          </cell>
        </row>
        <row r="3439">
          <cell r="CM3439" t="str">
            <v>321230_407_1</v>
          </cell>
          <cell r="CN3439" t="str">
            <v>Oil risk</v>
          </cell>
          <cell r="CO3439" t="str">
            <v>Official VaR</v>
          </cell>
          <cell r="CP3439">
            <v>0</v>
          </cell>
          <cell r="CQ3439">
            <v>407</v>
          </cell>
          <cell r="CR3439">
            <v>1</v>
          </cell>
        </row>
        <row r="3440">
          <cell r="CM3440" t="str">
            <v>321231_1_1</v>
          </cell>
          <cell r="CN3440" t="str">
            <v>Interest rate</v>
          </cell>
          <cell r="CO3440" t="str">
            <v>Official VaR</v>
          </cell>
          <cell r="CP3440">
            <v>0</v>
          </cell>
          <cell r="CQ3440">
            <v>1</v>
          </cell>
          <cell r="CR3440">
            <v>1</v>
          </cell>
        </row>
        <row r="3441">
          <cell r="CM3441" t="str">
            <v>321231_3_1</v>
          </cell>
          <cell r="CN3441" t="str">
            <v>Equity (old)</v>
          </cell>
          <cell r="CO3441" t="str">
            <v>Official VaR</v>
          </cell>
          <cell r="CP3441">
            <v>0</v>
          </cell>
          <cell r="CQ3441">
            <v>3</v>
          </cell>
          <cell r="CR3441">
            <v>1</v>
          </cell>
        </row>
        <row r="3442">
          <cell r="CM3442" t="str">
            <v>321231_13_1</v>
          </cell>
          <cell r="CN3442" t="str">
            <v>Total equity</v>
          </cell>
          <cell r="CO3442" t="str">
            <v>Official VaR</v>
          </cell>
          <cell r="CP3442">
            <v>0</v>
          </cell>
          <cell r="CQ3442">
            <v>13</v>
          </cell>
          <cell r="CR3442">
            <v>1</v>
          </cell>
        </row>
        <row r="3443">
          <cell r="CM3443" t="str">
            <v>321231_16_1</v>
          </cell>
          <cell r="CN3443" t="str">
            <v>Total risk + EQopt</v>
          </cell>
          <cell r="CO3443" t="str">
            <v>Official VaR</v>
          </cell>
          <cell r="CP3443">
            <v>94.894685155331246</v>
          </cell>
          <cell r="CQ3443">
            <v>16</v>
          </cell>
          <cell r="CR3443">
            <v>1</v>
          </cell>
        </row>
        <row r="3444">
          <cell r="CM3444" t="str">
            <v>321231_30_1</v>
          </cell>
          <cell r="CN3444" t="str">
            <v>Total IR risk</v>
          </cell>
          <cell r="CO3444" t="str">
            <v>Official VaR</v>
          </cell>
          <cell r="CP3444">
            <v>0</v>
          </cell>
          <cell r="CQ3444">
            <v>30</v>
          </cell>
          <cell r="CR3444">
            <v>1</v>
          </cell>
        </row>
        <row r="3445">
          <cell r="CM3445" t="str">
            <v>321231_46_1</v>
          </cell>
          <cell r="CN3445" t="str">
            <v>Eqt + options</v>
          </cell>
          <cell r="CO3445" t="str">
            <v>Official VaR</v>
          </cell>
          <cell r="CP3445">
            <v>0</v>
          </cell>
          <cell r="CQ3445">
            <v>46</v>
          </cell>
          <cell r="CR3445">
            <v>1</v>
          </cell>
        </row>
        <row r="3446">
          <cell r="CM3446" t="str">
            <v>321231_51_1</v>
          </cell>
          <cell r="CN3446" t="str">
            <v>INT Hist simu contr</v>
          </cell>
          <cell r="CO3446" t="str">
            <v>Official VaR</v>
          </cell>
          <cell r="CP3446">
            <v>0</v>
          </cell>
          <cell r="CQ3446">
            <v>51</v>
          </cell>
          <cell r="CR3446">
            <v>1</v>
          </cell>
        </row>
        <row r="3447">
          <cell r="CM3447" t="str">
            <v>321231_74_1</v>
          </cell>
          <cell r="CN3447" t="str">
            <v>Credit Spread</v>
          </cell>
          <cell r="CO3447" t="str">
            <v>Official VaR</v>
          </cell>
          <cell r="CP3447">
            <v>0</v>
          </cell>
          <cell r="CQ3447">
            <v>74</v>
          </cell>
          <cell r="CR3447">
            <v>1</v>
          </cell>
        </row>
        <row r="3448">
          <cell r="CM3448" t="str">
            <v>321231_118_1</v>
          </cell>
          <cell r="CN3448" t="str">
            <v>FX risk incl options</v>
          </cell>
          <cell r="CO3448" t="str">
            <v>Official VaR</v>
          </cell>
          <cell r="CP3448">
            <v>94.894685155331246</v>
          </cell>
          <cell r="CQ3448">
            <v>118</v>
          </cell>
          <cell r="CR3448">
            <v>1</v>
          </cell>
        </row>
        <row r="3449">
          <cell r="CM3449" t="str">
            <v>321231_119_1</v>
          </cell>
          <cell r="CN3449" t="str">
            <v>FX risk - HS part</v>
          </cell>
          <cell r="CO3449" t="str">
            <v>Official VaR</v>
          </cell>
          <cell r="CP3449">
            <v>94.894685155331246</v>
          </cell>
          <cell r="CQ3449">
            <v>119</v>
          </cell>
          <cell r="CR3449">
            <v>1</v>
          </cell>
        </row>
        <row r="3450">
          <cell r="CM3450" t="str">
            <v>321231_133_1</v>
          </cell>
          <cell r="CN3450" t="str">
            <v>CS VaR Hist simu</v>
          </cell>
          <cell r="CO3450" t="str">
            <v>Official VaR</v>
          </cell>
          <cell r="CP3450">
            <v>0</v>
          </cell>
          <cell r="CQ3450">
            <v>133</v>
          </cell>
          <cell r="CR3450">
            <v>1</v>
          </cell>
        </row>
        <row r="3451">
          <cell r="CM3451" t="str">
            <v>321231_139_1</v>
          </cell>
          <cell r="CN3451" t="str">
            <v>FX risk - Lin appr</v>
          </cell>
          <cell r="CO3451" t="str">
            <v>Official VaR</v>
          </cell>
          <cell r="CP3451">
            <v>94.894685155331246</v>
          </cell>
          <cell r="CQ3451">
            <v>139</v>
          </cell>
          <cell r="CR3451">
            <v>1</v>
          </cell>
        </row>
        <row r="3452">
          <cell r="CM3452" t="str">
            <v>321231_242_1</v>
          </cell>
          <cell r="CN3452" t="str">
            <v>TOT HS part</v>
          </cell>
          <cell r="CO3452" t="str">
            <v>Official VaR</v>
          </cell>
          <cell r="CP3452">
            <v>94.894685155331246</v>
          </cell>
          <cell r="CQ3452">
            <v>242</v>
          </cell>
          <cell r="CR3452">
            <v>1</v>
          </cell>
        </row>
        <row r="3453">
          <cell r="CM3453" t="str">
            <v>321231_407_1</v>
          </cell>
          <cell r="CN3453" t="str">
            <v>Oil risk</v>
          </cell>
          <cell r="CO3453" t="str">
            <v>Official VaR</v>
          </cell>
          <cell r="CP3453">
            <v>0</v>
          </cell>
          <cell r="CQ3453">
            <v>407</v>
          </cell>
          <cell r="CR3453">
            <v>1</v>
          </cell>
        </row>
        <row r="3454">
          <cell r="CM3454" t="str">
            <v>321240_1_1</v>
          </cell>
          <cell r="CN3454" t="str">
            <v>Interest rate</v>
          </cell>
          <cell r="CO3454" t="str">
            <v>Official VaR</v>
          </cell>
          <cell r="CP3454">
            <v>544660.59188637696</v>
          </cell>
          <cell r="CQ3454">
            <v>1</v>
          </cell>
          <cell r="CR3454">
            <v>1</v>
          </cell>
        </row>
        <row r="3455">
          <cell r="CM3455" t="str">
            <v>321240_3_1</v>
          </cell>
          <cell r="CN3455" t="str">
            <v>Equity (old)</v>
          </cell>
          <cell r="CO3455" t="str">
            <v>Official VaR</v>
          </cell>
          <cell r="CP3455">
            <v>0</v>
          </cell>
          <cell r="CQ3455">
            <v>3</v>
          </cell>
          <cell r="CR3455">
            <v>1</v>
          </cell>
        </row>
        <row r="3456">
          <cell r="CM3456" t="str">
            <v>321240_13_1</v>
          </cell>
          <cell r="CN3456" t="str">
            <v>Total equity</v>
          </cell>
          <cell r="CO3456" t="str">
            <v>Official VaR</v>
          </cell>
          <cell r="CP3456">
            <v>0</v>
          </cell>
          <cell r="CQ3456">
            <v>13</v>
          </cell>
          <cell r="CR3456">
            <v>1</v>
          </cell>
        </row>
        <row r="3457">
          <cell r="CM3457" t="str">
            <v>321240_16_1</v>
          </cell>
          <cell r="CN3457" t="str">
            <v>Total risk + EQopt</v>
          </cell>
          <cell r="CO3457" t="str">
            <v>Official VaR</v>
          </cell>
          <cell r="CP3457">
            <v>544660.59188637696</v>
          </cell>
          <cell r="CQ3457">
            <v>16</v>
          </cell>
          <cell r="CR3457">
            <v>1</v>
          </cell>
        </row>
        <row r="3458">
          <cell r="CM3458" t="str">
            <v>321240_30_1</v>
          </cell>
          <cell r="CN3458" t="str">
            <v>Total IR risk</v>
          </cell>
          <cell r="CO3458" t="str">
            <v>Official VaR</v>
          </cell>
          <cell r="CP3458">
            <v>544660.59188637696</v>
          </cell>
          <cell r="CQ3458">
            <v>30</v>
          </cell>
          <cell r="CR3458">
            <v>1</v>
          </cell>
        </row>
        <row r="3459">
          <cell r="CM3459" t="str">
            <v>321240_46_1</v>
          </cell>
          <cell r="CN3459" t="str">
            <v>Eqt + options</v>
          </cell>
          <cell r="CO3459" t="str">
            <v>Official VaR</v>
          </cell>
          <cell r="CP3459">
            <v>0</v>
          </cell>
          <cell r="CQ3459">
            <v>46</v>
          </cell>
          <cell r="CR3459">
            <v>1</v>
          </cell>
        </row>
        <row r="3460">
          <cell r="CM3460" t="str">
            <v>321240_51_1</v>
          </cell>
          <cell r="CN3460" t="str">
            <v>INT Hist simu contr</v>
          </cell>
          <cell r="CO3460" t="str">
            <v>Official VaR</v>
          </cell>
          <cell r="CP3460">
            <v>544660.59188637696</v>
          </cell>
          <cell r="CQ3460">
            <v>51</v>
          </cell>
          <cell r="CR3460">
            <v>1</v>
          </cell>
        </row>
        <row r="3461">
          <cell r="CM3461" t="str">
            <v>321240_74_1</v>
          </cell>
          <cell r="CN3461" t="str">
            <v>Credit Spread</v>
          </cell>
          <cell r="CO3461" t="str">
            <v>Official VaR</v>
          </cell>
          <cell r="CP3461">
            <v>0</v>
          </cell>
          <cell r="CQ3461">
            <v>74</v>
          </cell>
          <cell r="CR3461">
            <v>1</v>
          </cell>
        </row>
        <row r="3462">
          <cell r="CM3462" t="str">
            <v>321240_118_1</v>
          </cell>
          <cell r="CN3462" t="str">
            <v>FX risk incl options</v>
          </cell>
          <cell r="CO3462" t="str">
            <v>Official VaR</v>
          </cell>
          <cell r="CP3462">
            <v>9.7025813028594989E-30</v>
          </cell>
          <cell r="CQ3462">
            <v>118</v>
          </cell>
          <cell r="CR3462">
            <v>1</v>
          </cell>
        </row>
        <row r="3463">
          <cell r="CM3463" t="str">
            <v>321240_119_1</v>
          </cell>
          <cell r="CN3463" t="str">
            <v>FX risk - HS part</v>
          </cell>
          <cell r="CO3463" t="str">
            <v>Official VaR</v>
          </cell>
          <cell r="CP3463">
            <v>9.7025813028594989E-30</v>
          </cell>
          <cell r="CQ3463">
            <v>119</v>
          </cell>
          <cell r="CR3463">
            <v>1</v>
          </cell>
        </row>
        <row r="3464">
          <cell r="CM3464" t="str">
            <v>321240_133_1</v>
          </cell>
          <cell r="CN3464" t="str">
            <v>CS VaR Hist simu</v>
          </cell>
          <cell r="CO3464" t="str">
            <v>Official VaR</v>
          </cell>
          <cell r="CP3464">
            <v>0</v>
          </cell>
          <cell r="CQ3464">
            <v>133</v>
          </cell>
          <cell r="CR3464">
            <v>1</v>
          </cell>
        </row>
        <row r="3465">
          <cell r="CM3465" t="str">
            <v>321240_139_1</v>
          </cell>
          <cell r="CN3465" t="str">
            <v>FX risk - Lin appr</v>
          </cell>
          <cell r="CO3465" t="str">
            <v>Official VaR</v>
          </cell>
          <cell r="CP3465">
            <v>9.7025813028594989E-30</v>
          </cell>
          <cell r="CQ3465">
            <v>139</v>
          </cell>
          <cell r="CR3465">
            <v>1</v>
          </cell>
        </row>
        <row r="3466">
          <cell r="CM3466" t="str">
            <v>321240_242_1</v>
          </cell>
          <cell r="CN3466" t="str">
            <v>TOT HS part</v>
          </cell>
          <cell r="CO3466" t="str">
            <v>Official VaR</v>
          </cell>
          <cell r="CP3466">
            <v>544660.59188637696</v>
          </cell>
          <cell r="CQ3466">
            <v>242</v>
          </cell>
          <cell r="CR3466">
            <v>1</v>
          </cell>
        </row>
        <row r="3467">
          <cell r="CM3467" t="str">
            <v>321240_407_1</v>
          </cell>
          <cell r="CN3467" t="str">
            <v>Oil risk</v>
          </cell>
          <cell r="CO3467" t="str">
            <v>Official VaR</v>
          </cell>
          <cell r="CP3467">
            <v>0</v>
          </cell>
          <cell r="CQ3467">
            <v>407</v>
          </cell>
          <cell r="CR3467">
            <v>1</v>
          </cell>
        </row>
        <row r="3468">
          <cell r="CM3468" t="str">
            <v>321250_1_1</v>
          </cell>
          <cell r="CN3468" t="str">
            <v>Interest rate</v>
          </cell>
          <cell r="CO3468" t="str">
            <v>Official VaR</v>
          </cell>
          <cell r="CP3468">
            <v>0</v>
          </cell>
          <cell r="CQ3468">
            <v>1</v>
          </cell>
          <cell r="CR3468">
            <v>1</v>
          </cell>
        </row>
        <row r="3469">
          <cell r="CM3469" t="str">
            <v>321250_3_1</v>
          </cell>
          <cell r="CN3469" t="str">
            <v>Equity (old)</v>
          </cell>
          <cell r="CO3469" t="str">
            <v>Official VaR</v>
          </cell>
          <cell r="CP3469">
            <v>0</v>
          </cell>
          <cell r="CQ3469">
            <v>3</v>
          </cell>
          <cell r="CR3469">
            <v>1</v>
          </cell>
        </row>
        <row r="3470">
          <cell r="CM3470" t="str">
            <v>321250_13_1</v>
          </cell>
          <cell r="CN3470" t="str">
            <v>Total equity</v>
          </cell>
          <cell r="CO3470" t="str">
            <v>Official VaR</v>
          </cell>
          <cell r="CP3470">
            <v>0</v>
          </cell>
          <cell r="CQ3470">
            <v>13</v>
          </cell>
          <cell r="CR3470">
            <v>1</v>
          </cell>
        </row>
        <row r="3471">
          <cell r="CM3471" t="str">
            <v>321250_16_1</v>
          </cell>
          <cell r="CN3471" t="str">
            <v>Total risk + EQopt</v>
          </cell>
          <cell r="CO3471" t="str">
            <v>Official VaR</v>
          </cell>
          <cell r="CP3471">
            <v>0</v>
          </cell>
          <cell r="CQ3471">
            <v>16</v>
          </cell>
          <cell r="CR3471">
            <v>1</v>
          </cell>
        </row>
        <row r="3472">
          <cell r="CM3472" t="str">
            <v>321250_30_1</v>
          </cell>
          <cell r="CN3472" t="str">
            <v>Total IR risk</v>
          </cell>
          <cell r="CO3472" t="str">
            <v>Official VaR</v>
          </cell>
          <cell r="CP3472">
            <v>0</v>
          </cell>
          <cell r="CQ3472">
            <v>30</v>
          </cell>
          <cell r="CR3472">
            <v>1</v>
          </cell>
        </row>
        <row r="3473">
          <cell r="CM3473" t="str">
            <v>321250_46_1</v>
          </cell>
          <cell r="CN3473" t="str">
            <v>Eqt + options</v>
          </cell>
          <cell r="CO3473" t="str">
            <v>Official VaR</v>
          </cell>
          <cell r="CP3473">
            <v>0</v>
          </cell>
          <cell r="CQ3473">
            <v>46</v>
          </cell>
          <cell r="CR3473">
            <v>1</v>
          </cell>
        </row>
        <row r="3474">
          <cell r="CM3474" t="str">
            <v>321250_51_1</v>
          </cell>
          <cell r="CN3474" t="str">
            <v>INT Hist simu contr</v>
          </cell>
          <cell r="CO3474" t="str">
            <v>Official VaR</v>
          </cell>
          <cell r="CP3474">
            <v>0</v>
          </cell>
          <cell r="CQ3474">
            <v>51</v>
          </cell>
          <cell r="CR3474">
            <v>1</v>
          </cell>
        </row>
        <row r="3475">
          <cell r="CM3475" t="str">
            <v>321250_74_1</v>
          </cell>
          <cell r="CN3475" t="str">
            <v>Credit Spread</v>
          </cell>
          <cell r="CO3475" t="str">
            <v>Official VaR</v>
          </cell>
          <cell r="CP3475">
            <v>0</v>
          </cell>
          <cell r="CQ3475">
            <v>74</v>
          </cell>
          <cell r="CR3475">
            <v>1</v>
          </cell>
        </row>
        <row r="3476">
          <cell r="CM3476" t="str">
            <v>321250_118_1</v>
          </cell>
          <cell r="CN3476" t="str">
            <v>FX risk incl options</v>
          </cell>
          <cell r="CO3476" t="str">
            <v>Official VaR</v>
          </cell>
          <cell r="CP3476">
            <v>0</v>
          </cell>
          <cell r="CQ3476">
            <v>118</v>
          </cell>
          <cell r="CR3476">
            <v>1</v>
          </cell>
        </row>
        <row r="3477">
          <cell r="CM3477" t="str">
            <v>321250_119_1</v>
          </cell>
          <cell r="CN3477" t="str">
            <v>FX risk - HS part</v>
          </cell>
          <cell r="CO3477" t="str">
            <v>Official VaR</v>
          </cell>
          <cell r="CP3477">
            <v>0</v>
          </cell>
          <cell r="CQ3477">
            <v>119</v>
          </cell>
          <cell r="CR3477">
            <v>1</v>
          </cell>
        </row>
        <row r="3478">
          <cell r="CM3478" t="str">
            <v>321250_133_1</v>
          </cell>
          <cell r="CN3478" t="str">
            <v>CS VaR Hist simu</v>
          </cell>
          <cell r="CO3478" t="str">
            <v>Official VaR</v>
          </cell>
          <cell r="CP3478">
            <v>0</v>
          </cell>
          <cell r="CQ3478">
            <v>133</v>
          </cell>
          <cell r="CR3478">
            <v>1</v>
          </cell>
        </row>
        <row r="3479">
          <cell r="CM3479" t="str">
            <v>321250_139_1</v>
          </cell>
          <cell r="CN3479" t="str">
            <v>FX risk - Lin appr</v>
          </cell>
          <cell r="CO3479" t="str">
            <v>Official VaR</v>
          </cell>
          <cell r="CP3479">
            <v>0</v>
          </cell>
          <cell r="CQ3479">
            <v>139</v>
          </cell>
          <cell r="CR3479">
            <v>1</v>
          </cell>
        </row>
        <row r="3480">
          <cell r="CM3480" t="str">
            <v>321250_242_1</v>
          </cell>
          <cell r="CN3480" t="str">
            <v>TOT HS part</v>
          </cell>
          <cell r="CO3480" t="str">
            <v>Official VaR</v>
          </cell>
          <cell r="CP3480">
            <v>0</v>
          </cell>
          <cell r="CQ3480">
            <v>242</v>
          </cell>
          <cell r="CR3480">
            <v>1</v>
          </cell>
        </row>
        <row r="3481">
          <cell r="CM3481" t="str">
            <v>321250_407_1</v>
          </cell>
          <cell r="CN3481" t="str">
            <v>Oil risk</v>
          </cell>
          <cell r="CO3481" t="str">
            <v>Official VaR</v>
          </cell>
          <cell r="CP3481">
            <v>0</v>
          </cell>
          <cell r="CQ3481">
            <v>407</v>
          </cell>
          <cell r="CR3481">
            <v>1</v>
          </cell>
        </row>
        <row r="3482">
          <cell r="CM3482" t="str">
            <v>321260_1_1</v>
          </cell>
          <cell r="CN3482" t="str">
            <v>Interest rate</v>
          </cell>
          <cell r="CO3482" t="str">
            <v>Official VaR</v>
          </cell>
          <cell r="CP3482">
            <v>148013.85276638498</v>
          </cell>
          <cell r="CQ3482">
            <v>1</v>
          </cell>
          <cell r="CR3482">
            <v>1</v>
          </cell>
        </row>
        <row r="3483">
          <cell r="CM3483" t="str">
            <v>321260_3_1</v>
          </cell>
          <cell r="CN3483" t="str">
            <v>Equity (old)</v>
          </cell>
          <cell r="CO3483" t="str">
            <v>Official VaR</v>
          </cell>
          <cell r="CP3483">
            <v>0</v>
          </cell>
          <cell r="CQ3483">
            <v>3</v>
          </cell>
          <cell r="CR3483">
            <v>1</v>
          </cell>
        </row>
        <row r="3484">
          <cell r="CM3484" t="str">
            <v>321260_13_1</v>
          </cell>
          <cell r="CN3484" t="str">
            <v>Total equity</v>
          </cell>
          <cell r="CO3484" t="str">
            <v>Official VaR</v>
          </cell>
          <cell r="CP3484">
            <v>0</v>
          </cell>
          <cell r="CQ3484">
            <v>13</v>
          </cell>
          <cell r="CR3484">
            <v>1</v>
          </cell>
        </row>
        <row r="3485">
          <cell r="CM3485" t="str">
            <v>321260_16_1</v>
          </cell>
          <cell r="CN3485" t="str">
            <v>Total risk + EQopt</v>
          </cell>
          <cell r="CO3485" t="str">
            <v>Official VaR</v>
          </cell>
          <cell r="CP3485">
            <v>148013.85276638498</v>
          </cell>
          <cell r="CQ3485">
            <v>16</v>
          </cell>
          <cell r="CR3485">
            <v>1</v>
          </cell>
        </row>
        <row r="3486">
          <cell r="CM3486" t="str">
            <v>321260_30_1</v>
          </cell>
          <cell r="CN3486" t="str">
            <v>Total IR risk</v>
          </cell>
          <cell r="CO3486" t="str">
            <v>Official VaR</v>
          </cell>
          <cell r="CP3486">
            <v>148013.85276638498</v>
          </cell>
          <cell r="CQ3486">
            <v>30</v>
          </cell>
          <cell r="CR3486">
            <v>1</v>
          </cell>
        </row>
        <row r="3487">
          <cell r="CM3487" t="str">
            <v>321260_46_1</v>
          </cell>
          <cell r="CN3487" t="str">
            <v>Eqt + options</v>
          </cell>
          <cell r="CO3487" t="str">
            <v>Official VaR</v>
          </cell>
          <cell r="CP3487">
            <v>0</v>
          </cell>
          <cell r="CQ3487">
            <v>46</v>
          </cell>
          <cell r="CR3487">
            <v>1</v>
          </cell>
        </row>
        <row r="3488">
          <cell r="CM3488" t="str">
            <v>321260_51_1</v>
          </cell>
          <cell r="CN3488" t="str">
            <v>INT Hist simu contr</v>
          </cell>
          <cell r="CO3488" t="str">
            <v>Official VaR</v>
          </cell>
          <cell r="CP3488">
            <v>148013.85276638498</v>
          </cell>
          <cell r="CQ3488">
            <v>51</v>
          </cell>
          <cell r="CR3488">
            <v>1</v>
          </cell>
        </row>
        <row r="3489">
          <cell r="CM3489" t="str">
            <v>321260_74_1</v>
          </cell>
          <cell r="CN3489" t="str">
            <v>Credit Spread</v>
          </cell>
          <cell r="CO3489" t="str">
            <v>Official VaR</v>
          </cell>
          <cell r="CP3489">
            <v>0</v>
          </cell>
          <cell r="CQ3489">
            <v>74</v>
          </cell>
          <cell r="CR3489">
            <v>1</v>
          </cell>
        </row>
        <row r="3490">
          <cell r="CM3490" t="str">
            <v>321260_118_1</v>
          </cell>
          <cell r="CN3490" t="str">
            <v>FX risk incl options</v>
          </cell>
          <cell r="CO3490" t="str">
            <v>Official VaR</v>
          </cell>
          <cell r="CP3490">
            <v>5.2517526241246361E-30</v>
          </cell>
          <cell r="CQ3490">
            <v>118</v>
          </cell>
          <cell r="CR3490">
            <v>1</v>
          </cell>
        </row>
        <row r="3491">
          <cell r="CM3491" t="str">
            <v>321260_119_1</v>
          </cell>
          <cell r="CN3491" t="str">
            <v>FX risk - HS part</v>
          </cell>
          <cell r="CO3491" t="str">
            <v>Official VaR</v>
          </cell>
          <cell r="CP3491">
            <v>5.2517526241246361E-30</v>
          </cell>
          <cell r="CQ3491">
            <v>119</v>
          </cell>
          <cell r="CR3491">
            <v>1</v>
          </cell>
        </row>
        <row r="3492">
          <cell r="CM3492" t="str">
            <v>321260_133_1</v>
          </cell>
          <cell r="CN3492" t="str">
            <v>CS VaR Hist simu</v>
          </cell>
          <cell r="CO3492" t="str">
            <v>Official VaR</v>
          </cell>
          <cell r="CP3492">
            <v>0</v>
          </cell>
          <cell r="CQ3492">
            <v>133</v>
          </cell>
          <cell r="CR3492">
            <v>1</v>
          </cell>
        </row>
        <row r="3493">
          <cell r="CM3493" t="str">
            <v>321260_139_1</v>
          </cell>
          <cell r="CN3493" t="str">
            <v>FX risk - Lin appr</v>
          </cell>
          <cell r="CO3493" t="str">
            <v>Official VaR</v>
          </cell>
          <cell r="CP3493">
            <v>5.2517526241246361E-30</v>
          </cell>
          <cell r="CQ3493">
            <v>139</v>
          </cell>
          <cell r="CR3493">
            <v>1</v>
          </cell>
        </row>
        <row r="3494">
          <cell r="CM3494" t="str">
            <v>321260_242_1</v>
          </cell>
          <cell r="CN3494" t="str">
            <v>TOT HS part</v>
          </cell>
          <cell r="CO3494" t="str">
            <v>Official VaR</v>
          </cell>
          <cell r="CP3494">
            <v>148013.85276638498</v>
          </cell>
          <cell r="CQ3494">
            <v>242</v>
          </cell>
          <cell r="CR3494">
            <v>1</v>
          </cell>
        </row>
        <row r="3495">
          <cell r="CM3495" t="str">
            <v>321260_407_1</v>
          </cell>
          <cell r="CN3495" t="str">
            <v>Oil risk</v>
          </cell>
          <cell r="CO3495" t="str">
            <v>Official VaR</v>
          </cell>
          <cell r="CP3495">
            <v>0</v>
          </cell>
          <cell r="CQ3495">
            <v>407</v>
          </cell>
          <cell r="CR3495">
            <v>1</v>
          </cell>
        </row>
        <row r="3496">
          <cell r="CM3496" t="str">
            <v>321280_1_1</v>
          </cell>
          <cell r="CN3496" t="str">
            <v>Interest rate</v>
          </cell>
          <cell r="CO3496" t="str">
            <v>Official VaR</v>
          </cell>
          <cell r="CP3496">
            <v>132234.16304665492</v>
          </cell>
          <cell r="CQ3496">
            <v>1</v>
          </cell>
          <cell r="CR3496">
            <v>1</v>
          </cell>
        </row>
        <row r="3497">
          <cell r="CM3497" t="str">
            <v>321280_3_1</v>
          </cell>
          <cell r="CN3497" t="str">
            <v>Equity (old)</v>
          </cell>
          <cell r="CO3497" t="str">
            <v>Official VaR</v>
          </cell>
          <cell r="CP3497">
            <v>0</v>
          </cell>
          <cell r="CQ3497">
            <v>3</v>
          </cell>
          <cell r="CR3497">
            <v>1</v>
          </cell>
        </row>
        <row r="3498">
          <cell r="CM3498" t="str">
            <v>321280_13_1</v>
          </cell>
          <cell r="CN3498" t="str">
            <v>Total equity</v>
          </cell>
          <cell r="CO3498" t="str">
            <v>Official VaR</v>
          </cell>
          <cell r="CP3498">
            <v>0</v>
          </cell>
          <cell r="CQ3498">
            <v>13</v>
          </cell>
          <cell r="CR3498">
            <v>1</v>
          </cell>
        </row>
        <row r="3499">
          <cell r="CM3499" t="str">
            <v>321280_16_1</v>
          </cell>
          <cell r="CN3499" t="str">
            <v>Total risk + EQopt</v>
          </cell>
          <cell r="CO3499" t="str">
            <v>Official VaR</v>
          </cell>
          <cell r="CP3499">
            <v>132234.16304665492</v>
          </cell>
          <cell r="CQ3499">
            <v>16</v>
          </cell>
          <cell r="CR3499">
            <v>1</v>
          </cell>
        </row>
        <row r="3500">
          <cell r="CM3500" t="str">
            <v>321280_30_1</v>
          </cell>
          <cell r="CN3500" t="str">
            <v>Total IR risk</v>
          </cell>
          <cell r="CO3500" t="str">
            <v>Official VaR</v>
          </cell>
          <cell r="CP3500">
            <v>132234.16304665492</v>
          </cell>
          <cell r="CQ3500">
            <v>30</v>
          </cell>
          <cell r="CR3500">
            <v>1</v>
          </cell>
        </row>
        <row r="3501">
          <cell r="CM3501" t="str">
            <v>321280_46_1</v>
          </cell>
          <cell r="CN3501" t="str">
            <v>Eqt + options</v>
          </cell>
          <cell r="CO3501" t="str">
            <v>Official VaR</v>
          </cell>
          <cell r="CP3501">
            <v>0</v>
          </cell>
          <cell r="CQ3501">
            <v>46</v>
          </cell>
          <cell r="CR3501">
            <v>1</v>
          </cell>
        </row>
        <row r="3502">
          <cell r="CM3502" t="str">
            <v>321280_51_1</v>
          </cell>
          <cell r="CN3502" t="str">
            <v>INT Hist simu contr</v>
          </cell>
          <cell r="CO3502" t="str">
            <v>Official VaR</v>
          </cell>
          <cell r="CP3502">
            <v>132234.16304665492</v>
          </cell>
          <cell r="CQ3502">
            <v>51</v>
          </cell>
          <cell r="CR3502">
            <v>1</v>
          </cell>
        </row>
        <row r="3503">
          <cell r="CM3503" t="str">
            <v>321280_74_1</v>
          </cell>
          <cell r="CN3503" t="str">
            <v>Credit Spread</v>
          </cell>
          <cell r="CO3503" t="str">
            <v>Official VaR</v>
          </cell>
          <cell r="CP3503">
            <v>0</v>
          </cell>
          <cell r="CQ3503">
            <v>74</v>
          </cell>
          <cell r="CR3503">
            <v>1</v>
          </cell>
        </row>
        <row r="3504">
          <cell r="CM3504" t="str">
            <v>321280_118_1</v>
          </cell>
          <cell r="CN3504" t="str">
            <v>FX risk incl options</v>
          </cell>
          <cell r="CO3504" t="str">
            <v>Official VaR</v>
          </cell>
          <cell r="CP3504">
            <v>8.0058329429929473E-32</v>
          </cell>
          <cell r="CQ3504">
            <v>118</v>
          </cell>
          <cell r="CR3504">
            <v>1</v>
          </cell>
        </row>
        <row r="3505">
          <cell r="CM3505" t="str">
            <v>321280_119_1</v>
          </cell>
          <cell r="CN3505" t="str">
            <v>FX risk - HS part</v>
          </cell>
          <cell r="CO3505" t="str">
            <v>Official VaR</v>
          </cell>
          <cell r="CP3505">
            <v>8.0058329429929473E-32</v>
          </cell>
          <cell r="CQ3505">
            <v>119</v>
          </cell>
          <cell r="CR3505">
            <v>1</v>
          </cell>
        </row>
        <row r="3506">
          <cell r="CM3506" t="str">
            <v>321280_133_1</v>
          </cell>
          <cell r="CN3506" t="str">
            <v>CS VaR Hist simu</v>
          </cell>
          <cell r="CO3506" t="str">
            <v>Official VaR</v>
          </cell>
          <cell r="CP3506">
            <v>0</v>
          </cell>
          <cell r="CQ3506">
            <v>133</v>
          </cell>
          <cell r="CR3506">
            <v>1</v>
          </cell>
        </row>
        <row r="3507">
          <cell r="CM3507" t="str">
            <v>321280_139_1</v>
          </cell>
          <cell r="CN3507" t="str">
            <v>FX risk - Lin appr</v>
          </cell>
          <cell r="CO3507" t="str">
            <v>Official VaR</v>
          </cell>
          <cell r="CP3507">
            <v>8.0058329429929473E-32</v>
          </cell>
          <cell r="CQ3507">
            <v>139</v>
          </cell>
          <cell r="CR3507">
            <v>1</v>
          </cell>
        </row>
        <row r="3508">
          <cell r="CM3508" t="str">
            <v>321280_242_1</v>
          </cell>
          <cell r="CN3508" t="str">
            <v>TOT HS part</v>
          </cell>
          <cell r="CO3508" t="str">
            <v>Official VaR</v>
          </cell>
          <cell r="CP3508">
            <v>132234.16304665492</v>
          </cell>
          <cell r="CQ3508">
            <v>242</v>
          </cell>
          <cell r="CR3508">
            <v>1</v>
          </cell>
        </row>
        <row r="3509">
          <cell r="CM3509" t="str">
            <v>321280_407_1</v>
          </cell>
          <cell r="CN3509" t="str">
            <v>Oil risk</v>
          </cell>
          <cell r="CO3509" t="str">
            <v>Official VaR</v>
          </cell>
          <cell r="CP3509">
            <v>0</v>
          </cell>
          <cell r="CQ3509">
            <v>407</v>
          </cell>
          <cell r="CR3509">
            <v>1</v>
          </cell>
        </row>
        <row r="3510">
          <cell r="CM3510" t="str">
            <v>321400_1_1</v>
          </cell>
          <cell r="CN3510" t="str">
            <v>Interest rate</v>
          </cell>
          <cell r="CO3510" t="str">
            <v>Official VaR</v>
          </cell>
          <cell r="CP3510">
            <v>6516029.6596799968</v>
          </cell>
          <cell r="CQ3510">
            <v>1</v>
          </cell>
          <cell r="CR3510">
            <v>1</v>
          </cell>
        </row>
        <row r="3511">
          <cell r="CM3511" t="str">
            <v>321400_3_1</v>
          </cell>
          <cell r="CN3511" t="str">
            <v>Equity (old)</v>
          </cell>
          <cell r="CO3511" t="str">
            <v>Official VaR</v>
          </cell>
          <cell r="CP3511">
            <v>0</v>
          </cell>
          <cell r="CQ3511">
            <v>3</v>
          </cell>
          <cell r="CR3511">
            <v>1</v>
          </cell>
        </row>
        <row r="3512">
          <cell r="CM3512" t="str">
            <v>321400_8_1</v>
          </cell>
          <cell r="CN3512" t="str">
            <v>Equity, non-listed</v>
          </cell>
          <cell r="CO3512" t="str">
            <v>Official VaR</v>
          </cell>
          <cell r="CP3512">
            <v>0</v>
          </cell>
          <cell r="CQ3512">
            <v>8</v>
          </cell>
          <cell r="CR3512">
            <v>1</v>
          </cell>
        </row>
        <row r="3513">
          <cell r="CM3513" t="str">
            <v>321400_13_1</v>
          </cell>
          <cell r="CN3513" t="str">
            <v>Total equity</v>
          </cell>
          <cell r="CO3513" t="str">
            <v>Official VaR</v>
          </cell>
          <cell r="CP3513">
            <v>0</v>
          </cell>
          <cell r="CQ3513">
            <v>13</v>
          </cell>
          <cell r="CR3513">
            <v>1</v>
          </cell>
        </row>
        <row r="3514">
          <cell r="CM3514" t="str">
            <v>321400_16_1</v>
          </cell>
          <cell r="CN3514" t="str">
            <v>Total risk + EQopt</v>
          </cell>
          <cell r="CO3514" t="str">
            <v>Official VaR</v>
          </cell>
          <cell r="CP3514">
            <v>6517448.2215958228</v>
          </cell>
          <cell r="CQ3514">
            <v>16</v>
          </cell>
          <cell r="CR3514">
            <v>1</v>
          </cell>
        </row>
        <row r="3515">
          <cell r="CM3515" t="str">
            <v>321400_26_1</v>
          </cell>
          <cell r="CN3515" t="str">
            <v xml:space="preserve">CS VaR </v>
          </cell>
          <cell r="CO3515" t="str">
            <v>Official VaR</v>
          </cell>
          <cell r="CP3515">
            <v>0</v>
          </cell>
          <cell r="CQ3515">
            <v>26</v>
          </cell>
          <cell r="CR3515">
            <v>1</v>
          </cell>
        </row>
        <row r="3516">
          <cell r="CM3516" t="str">
            <v>321400_30_1</v>
          </cell>
          <cell r="CN3516" t="str">
            <v>Total IR risk</v>
          </cell>
          <cell r="CO3516" t="str">
            <v>Official VaR</v>
          </cell>
          <cell r="CP3516">
            <v>6517448.2215958228</v>
          </cell>
          <cell r="CQ3516">
            <v>30</v>
          </cell>
          <cell r="CR3516">
            <v>1</v>
          </cell>
        </row>
        <row r="3517">
          <cell r="CM3517" t="str">
            <v>321400_34_1</v>
          </cell>
          <cell r="CN3517" t="str">
            <v>Equity, listed</v>
          </cell>
          <cell r="CO3517" t="str">
            <v>Official VaR</v>
          </cell>
          <cell r="CP3517">
            <v>0</v>
          </cell>
          <cell r="CQ3517">
            <v>34</v>
          </cell>
          <cell r="CR3517">
            <v>1</v>
          </cell>
        </row>
        <row r="3518">
          <cell r="CM3518" t="str">
            <v>321400_46_1</v>
          </cell>
          <cell r="CN3518" t="str">
            <v>Eqt + options</v>
          </cell>
          <cell r="CO3518" t="str">
            <v>Official VaR</v>
          </cell>
          <cell r="CP3518">
            <v>0</v>
          </cell>
          <cell r="CQ3518">
            <v>46</v>
          </cell>
          <cell r="CR3518">
            <v>1</v>
          </cell>
        </row>
        <row r="3519">
          <cell r="CM3519" t="str">
            <v>321400_51_1</v>
          </cell>
          <cell r="CN3519" t="str">
            <v>INT Hist simu contr</v>
          </cell>
          <cell r="CO3519" t="str">
            <v>Official VaR</v>
          </cell>
          <cell r="CP3519">
            <v>6517448.2215958228</v>
          </cell>
          <cell r="CQ3519">
            <v>51</v>
          </cell>
          <cell r="CR3519">
            <v>1</v>
          </cell>
        </row>
        <row r="3520">
          <cell r="CM3520" t="str">
            <v>321400_74_1</v>
          </cell>
          <cell r="CN3520" t="str">
            <v>Credit Spread</v>
          </cell>
          <cell r="CO3520" t="str">
            <v>Official VaR</v>
          </cell>
          <cell r="CP3520">
            <v>0</v>
          </cell>
          <cell r="CQ3520">
            <v>74</v>
          </cell>
          <cell r="CR3520">
            <v>1</v>
          </cell>
        </row>
        <row r="3521">
          <cell r="CM3521" t="str">
            <v>321400_118_1</v>
          </cell>
          <cell r="CN3521" t="str">
            <v>FX risk incl options</v>
          </cell>
          <cell r="CO3521" t="str">
            <v>Official VaR</v>
          </cell>
          <cell r="CP3521">
            <v>4.4967113985945329E-30</v>
          </cell>
          <cell r="CQ3521">
            <v>118</v>
          </cell>
          <cell r="CR3521">
            <v>1</v>
          </cell>
        </row>
        <row r="3522">
          <cell r="CM3522" t="str">
            <v>321400_119_1</v>
          </cell>
          <cell r="CN3522" t="str">
            <v>FX risk - HS part</v>
          </cell>
          <cell r="CO3522" t="str">
            <v>Official VaR</v>
          </cell>
          <cell r="CP3522">
            <v>4.4967113985945329E-30</v>
          </cell>
          <cell r="CQ3522">
            <v>119</v>
          </cell>
          <cell r="CR3522">
            <v>1</v>
          </cell>
        </row>
        <row r="3523">
          <cell r="CM3523" t="str">
            <v>321400_133_1</v>
          </cell>
          <cell r="CN3523" t="str">
            <v>CS VaR Hist simu</v>
          </cell>
          <cell r="CO3523" t="str">
            <v>Official VaR</v>
          </cell>
          <cell r="CP3523">
            <v>0</v>
          </cell>
          <cell r="CQ3523">
            <v>133</v>
          </cell>
          <cell r="CR3523">
            <v>1</v>
          </cell>
        </row>
        <row r="3524">
          <cell r="CM3524" t="str">
            <v>321400_139_1</v>
          </cell>
          <cell r="CN3524" t="str">
            <v>FX risk - Lin appr</v>
          </cell>
          <cell r="CO3524" t="str">
            <v>Official VaR</v>
          </cell>
          <cell r="CP3524">
            <v>4.4967113985945329E-30</v>
          </cell>
          <cell r="CQ3524">
            <v>139</v>
          </cell>
          <cell r="CR3524">
            <v>1</v>
          </cell>
        </row>
        <row r="3525">
          <cell r="CM3525" t="str">
            <v>321400_242_1</v>
          </cell>
          <cell r="CN3525" t="str">
            <v>TOT HS part</v>
          </cell>
          <cell r="CO3525" t="str">
            <v>Official VaR</v>
          </cell>
          <cell r="CP3525">
            <v>6517448.2215958228</v>
          </cell>
          <cell r="CQ3525">
            <v>242</v>
          </cell>
          <cell r="CR3525">
            <v>1</v>
          </cell>
        </row>
        <row r="3526">
          <cell r="CM3526" t="str">
            <v>321400_407_1</v>
          </cell>
          <cell r="CN3526" t="str">
            <v>Oil risk</v>
          </cell>
          <cell r="CO3526" t="str">
            <v>Official VaR</v>
          </cell>
          <cell r="CP3526">
            <v>0</v>
          </cell>
          <cell r="CQ3526">
            <v>407</v>
          </cell>
          <cell r="CR3526">
            <v>1</v>
          </cell>
        </row>
        <row r="3527">
          <cell r="CM3527" t="str">
            <v>321500_1_1</v>
          </cell>
          <cell r="CN3527" t="str">
            <v>Interest rate</v>
          </cell>
          <cell r="CO3527" t="str">
            <v>Official VaR</v>
          </cell>
          <cell r="CP3527">
            <v>0</v>
          </cell>
          <cell r="CQ3527">
            <v>1</v>
          </cell>
          <cell r="CR3527">
            <v>1</v>
          </cell>
        </row>
        <row r="3528">
          <cell r="CM3528" t="str">
            <v>321500_3_1</v>
          </cell>
          <cell r="CN3528" t="str">
            <v>Equity (old)</v>
          </cell>
          <cell r="CO3528" t="str">
            <v>Official VaR</v>
          </cell>
          <cell r="CP3528">
            <v>0</v>
          </cell>
          <cell r="CQ3528">
            <v>3</v>
          </cell>
          <cell r="CR3528">
            <v>1</v>
          </cell>
        </row>
        <row r="3529">
          <cell r="CM3529" t="str">
            <v>321500_8_1</v>
          </cell>
          <cell r="CN3529" t="str">
            <v>Equity, non-listed</v>
          </cell>
          <cell r="CO3529" t="str">
            <v>Official VaR</v>
          </cell>
          <cell r="CP3529">
            <v>0</v>
          </cell>
          <cell r="CQ3529">
            <v>8</v>
          </cell>
          <cell r="CR3529">
            <v>1</v>
          </cell>
        </row>
        <row r="3530">
          <cell r="CM3530" t="str">
            <v>321500_13_1</v>
          </cell>
          <cell r="CN3530" t="str">
            <v>Total equity</v>
          </cell>
          <cell r="CO3530" t="str">
            <v>Official VaR</v>
          </cell>
          <cell r="CP3530">
            <v>0</v>
          </cell>
          <cell r="CQ3530">
            <v>13</v>
          </cell>
          <cell r="CR3530">
            <v>1</v>
          </cell>
        </row>
        <row r="3531">
          <cell r="CM3531" t="str">
            <v>321500_16_1</v>
          </cell>
          <cell r="CN3531" t="str">
            <v>Total risk + EQopt</v>
          </cell>
          <cell r="CO3531" t="str">
            <v>Official VaR</v>
          </cell>
          <cell r="CP3531">
            <v>0</v>
          </cell>
          <cell r="CQ3531">
            <v>16</v>
          </cell>
          <cell r="CR3531">
            <v>1</v>
          </cell>
        </row>
        <row r="3532">
          <cell r="CM3532" t="str">
            <v>321500_26_1</v>
          </cell>
          <cell r="CN3532" t="str">
            <v xml:space="preserve">CS VaR </v>
          </cell>
          <cell r="CO3532" t="str">
            <v>Official VaR</v>
          </cell>
          <cell r="CP3532">
            <v>0</v>
          </cell>
          <cell r="CQ3532">
            <v>26</v>
          </cell>
          <cell r="CR3532">
            <v>1</v>
          </cell>
        </row>
        <row r="3533">
          <cell r="CM3533" t="str">
            <v>321500_30_1</v>
          </cell>
          <cell r="CN3533" t="str">
            <v>Total IR risk</v>
          </cell>
          <cell r="CO3533" t="str">
            <v>Official VaR</v>
          </cell>
          <cell r="CP3533">
            <v>0</v>
          </cell>
          <cell r="CQ3533">
            <v>30</v>
          </cell>
          <cell r="CR3533">
            <v>1</v>
          </cell>
        </row>
        <row r="3534">
          <cell r="CM3534" t="str">
            <v>321500_34_1</v>
          </cell>
          <cell r="CN3534" t="str">
            <v>Equity, listed</v>
          </cell>
          <cell r="CO3534" t="str">
            <v>Official VaR</v>
          </cell>
          <cell r="CP3534">
            <v>0</v>
          </cell>
          <cell r="CQ3534">
            <v>34</v>
          </cell>
          <cell r="CR3534">
            <v>1</v>
          </cell>
        </row>
        <row r="3535">
          <cell r="CM3535" t="str">
            <v>321500_46_1</v>
          </cell>
          <cell r="CN3535" t="str">
            <v>Eqt + options</v>
          </cell>
          <cell r="CO3535" t="str">
            <v>Official VaR</v>
          </cell>
          <cell r="CP3535">
            <v>0</v>
          </cell>
          <cell r="CQ3535">
            <v>46</v>
          </cell>
          <cell r="CR3535">
            <v>1</v>
          </cell>
        </row>
        <row r="3536">
          <cell r="CM3536" t="str">
            <v>321500_51_1</v>
          </cell>
          <cell r="CN3536" t="str">
            <v>INT Hist simu contr</v>
          </cell>
          <cell r="CO3536" t="str">
            <v>Official VaR</v>
          </cell>
          <cell r="CP3536">
            <v>0</v>
          </cell>
          <cell r="CQ3536">
            <v>51</v>
          </cell>
          <cell r="CR3536">
            <v>1</v>
          </cell>
        </row>
        <row r="3537">
          <cell r="CM3537" t="str">
            <v>321500_74_1</v>
          </cell>
          <cell r="CN3537" t="str">
            <v>Credit Spread</v>
          </cell>
          <cell r="CO3537" t="str">
            <v>Official VaR</v>
          </cell>
          <cell r="CP3537">
            <v>0</v>
          </cell>
          <cell r="CQ3537">
            <v>74</v>
          </cell>
          <cell r="CR3537">
            <v>1</v>
          </cell>
        </row>
        <row r="3538">
          <cell r="CM3538" t="str">
            <v>321500_118_1</v>
          </cell>
          <cell r="CN3538" t="str">
            <v>FX risk incl options</v>
          </cell>
          <cell r="CO3538" t="str">
            <v>Official VaR</v>
          </cell>
          <cell r="CP3538">
            <v>0</v>
          </cell>
          <cell r="CQ3538">
            <v>118</v>
          </cell>
          <cell r="CR3538">
            <v>1</v>
          </cell>
        </row>
        <row r="3539">
          <cell r="CM3539" t="str">
            <v>321500_119_1</v>
          </cell>
          <cell r="CN3539" t="str">
            <v>FX risk - HS part</v>
          </cell>
          <cell r="CO3539" t="str">
            <v>Official VaR</v>
          </cell>
          <cell r="CP3539">
            <v>0</v>
          </cell>
          <cell r="CQ3539">
            <v>119</v>
          </cell>
          <cell r="CR3539">
            <v>1</v>
          </cell>
        </row>
        <row r="3540">
          <cell r="CM3540" t="str">
            <v>321500_133_1</v>
          </cell>
          <cell r="CN3540" t="str">
            <v>CS VaR Hist simu</v>
          </cell>
          <cell r="CO3540" t="str">
            <v>Official VaR</v>
          </cell>
          <cell r="CP3540">
            <v>0</v>
          </cell>
          <cell r="CQ3540">
            <v>133</v>
          </cell>
          <cell r="CR3540">
            <v>1</v>
          </cell>
        </row>
        <row r="3541">
          <cell r="CM3541" t="str">
            <v>321500_139_1</v>
          </cell>
          <cell r="CN3541" t="str">
            <v>FX risk - Lin appr</v>
          </cell>
          <cell r="CO3541" t="str">
            <v>Official VaR</v>
          </cell>
          <cell r="CP3541">
            <v>0</v>
          </cell>
          <cell r="CQ3541">
            <v>139</v>
          </cell>
          <cell r="CR3541">
            <v>1</v>
          </cell>
        </row>
        <row r="3542">
          <cell r="CM3542" t="str">
            <v>321500_242_1</v>
          </cell>
          <cell r="CN3542" t="str">
            <v>TOT HS part</v>
          </cell>
          <cell r="CO3542" t="str">
            <v>Official VaR</v>
          </cell>
          <cell r="CP3542">
            <v>0</v>
          </cell>
          <cell r="CQ3542">
            <v>242</v>
          </cell>
          <cell r="CR3542">
            <v>1</v>
          </cell>
        </row>
        <row r="3543">
          <cell r="CM3543" t="str">
            <v>321500_407_1</v>
          </cell>
          <cell r="CN3543" t="str">
            <v>Oil risk</v>
          </cell>
          <cell r="CO3543" t="str">
            <v>Official VaR</v>
          </cell>
          <cell r="CP3543">
            <v>0</v>
          </cell>
          <cell r="CQ3543">
            <v>407</v>
          </cell>
          <cell r="CR3543">
            <v>1</v>
          </cell>
        </row>
        <row r="3544">
          <cell r="CM3544" t="str">
            <v>321700_1_1</v>
          </cell>
          <cell r="CN3544" t="str">
            <v>Interest rate</v>
          </cell>
          <cell r="CO3544" t="str">
            <v>Official VaR</v>
          </cell>
          <cell r="CP3544">
            <v>3.1029424953673166</v>
          </cell>
          <cell r="CQ3544">
            <v>1</v>
          </cell>
          <cell r="CR3544">
            <v>1</v>
          </cell>
        </row>
        <row r="3545">
          <cell r="CM3545" t="str">
            <v>321700_3_1</v>
          </cell>
          <cell r="CN3545" t="str">
            <v>Equity (old)</v>
          </cell>
          <cell r="CO3545" t="str">
            <v>Official VaR</v>
          </cell>
          <cell r="CP3545">
            <v>0</v>
          </cell>
          <cell r="CQ3545">
            <v>3</v>
          </cell>
          <cell r="CR3545">
            <v>1</v>
          </cell>
        </row>
        <row r="3546">
          <cell r="CM3546" t="str">
            <v>321700_8_1</v>
          </cell>
          <cell r="CN3546" t="str">
            <v>Equity, non-listed</v>
          </cell>
          <cell r="CO3546" t="str">
            <v>Official VaR</v>
          </cell>
          <cell r="CP3546">
            <v>0</v>
          </cell>
          <cell r="CQ3546">
            <v>8</v>
          </cell>
          <cell r="CR3546">
            <v>1</v>
          </cell>
        </row>
        <row r="3547">
          <cell r="CM3547" t="str">
            <v>321700_13_1</v>
          </cell>
          <cell r="CN3547" t="str">
            <v>Total equity</v>
          </cell>
          <cell r="CO3547" t="str">
            <v>Official VaR</v>
          </cell>
          <cell r="CP3547">
            <v>0</v>
          </cell>
          <cell r="CQ3547">
            <v>13</v>
          </cell>
          <cell r="CR3547">
            <v>1</v>
          </cell>
        </row>
        <row r="3548">
          <cell r="CM3548" t="str">
            <v>321700_16_1</v>
          </cell>
          <cell r="CN3548" t="str">
            <v>Total risk + EQopt</v>
          </cell>
          <cell r="CO3548" t="str">
            <v>Official VaR</v>
          </cell>
          <cell r="CP3548">
            <v>3.1029424953673166</v>
          </cell>
          <cell r="CQ3548">
            <v>16</v>
          </cell>
          <cell r="CR3548">
            <v>1</v>
          </cell>
        </row>
        <row r="3549">
          <cell r="CM3549" t="str">
            <v>321700_26_1</v>
          </cell>
          <cell r="CN3549" t="str">
            <v xml:space="preserve">CS VaR </v>
          </cell>
          <cell r="CO3549" t="str">
            <v>Official VaR</v>
          </cell>
          <cell r="CP3549">
            <v>0</v>
          </cell>
          <cell r="CQ3549">
            <v>26</v>
          </cell>
          <cell r="CR3549">
            <v>1</v>
          </cell>
        </row>
        <row r="3550">
          <cell r="CM3550" t="str">
            <v>321700_30_1</v>
          </cell>
          <cell r="CN3550" t="str">
            <v>Total IR risk</v>
          </cell>
          <cell r="CO3550" t="str">
            <v>Official VaR</v>
          </cell>
          <cell r="CP3550">
            <v>3.1029424953673166</v>
          </cell>
          <cell r="CQ3550">
            <v>30</v>
          </cell>
          <cell r="CR3550">
            <v>1</v>
          </cell>
        </row>
        <row r="3551">
          <cell r="CM3551" t="str">
            <v>321700_34_1</v>
          </cell>
          <cell r="CN3551" t="str">
            <v>Equity, listed</v>
          </cell>
          <cell r="CO3551" t="str">
            <v>Official VaR</v>
          </cell>
          <cell r="CP3551">
            <v>0</v>
          </cell>
          <cell r="CQ3551">
            <v>34</v>
          </cell>
          <cell r="CR3551">
            <v>1</v>
          </cell>
        </row>
        <row r="3552">
          <cell r="CM3552" t="str">
            <v>321700_46_1</v>
          </cell>
          <cell r="CN3552" t="str">
            <v>Eqt + options</v>
          </cell>
          <cell r="CO3552" t="str">
            <v>Official VaR</v>
          </cell>
          <cell r="CP3552">
            <v>0</v>
          </cell>
          <cell r="CQ3552">
            <v>46</v>
          </cell>
          <cell r="CR3552">
            <v>1</v>
          </cell>
        </row>
        <row r="3553">
          <cell r="CM3553" t="str">
            <v>321700_51_1</v>
          </cell>
          <cell r="CN3553" t="str">
            <v>INT Hist simu contr</v>
          </cell>
          <cell r="CO3553" t="str">
            <v>Official VaR</v>
          </cell>
          <cell r="CP3553">
            <v>3.1029424953673166</v>
          </cell>
          <cell r="CQ3553">
            <v>51</v>
          </cell>
          <cell r="CR3553">
            <v>1</v>
          </cell>
        </row>
        <row r="3554">
          <cell r="CM3554" t="str">
            <v>321700_74_1</v>
          </cell>
          <cell r="CN3554" t="str">
            <v>Credit Spread</v>
          </cell>
          <cell r="CO3554" t="str">
            <v>Official VaR</v>
          </cell>
          <cell r="CP3554">
            <v>0</v>
          </cell>
          <cell r="CQ3554">
            <v>74</v>
          </cell>
          <cell r="CR3554">
            <v>1</v>
          </cell>
        </row>
        <row r="3555">
          <cell r="CM3555" t="str">
            <v>321700_118_1</v>
          </cell>
          <cell r="CN3555" t="str">
            <v>FX risk incl options</v>
          </cell>
          <cell r="CO3555" t="str">
            <v>Official VaR</v>
          </cell>
          <cell r="CP3555">
            <v>1.6549253088214517E-36</v>
          </cell>
          <cell r="CQ3555">
            <v>118</v>
          </cell>
          <cell r="CR3555">
            <v>1</v>
          </cell>
        </row>
        <row r="3556">
          <cell r="CM3556" t="str">
            <v>321700_119_1</v>
          </cell>
          <cell r="CN3556" t="str">
            <v>FX risk - HS part</v>
          </cell>
          <cell r="CO3556" t="str">
            <v>Official VaR</v>
          </cell>
          <cell r="CP3556">
            <v>1.6549253088214517E-36</v>
          </cell>
          <cell r="CQ3556">
            <v>119</v>
          </cell>
          <cell r="CR3556">
            <v>1</v>
          </cell>
        </row>
        <row r="3557">
          <cell r="CM3557" t="str">
            <v>321700_133_1</v>
          </cell>
          <cell r="CN3557" t="str">
            <v>CS VaR Hist simu</v>
          </cell>
          <cell r="CO3557" t="str">
            <v>Official VaR</v>
          </cell>
          <cell r="CP3557">
            <v>0</v>
          </cell>
          <cell r="CQ3557">
            <v>133</v>
          </cell>
          <cell r="CR3557">
            <v>1</v>
          </cell>
        </row>
        <row r="3558">
          <cell r="CM3558" t="str">
            <v>321700_139_1</v>
          </cell>
          <cell r="CN3558" t="str">
            <v>FX risk - Lin appr</v>
          </cell>
          <cell r="CO3558" t="str">
            <v>Official VaR</v>
          </cell>
          <cell r="CP3558">
            <v>1.6549253088214517E-36</v>
          </cell>
          <cell r="CQ3558">
            <v>139</v>
          </cell>
          <cell r="CR3558">
            <v>1</v>
          </cell>
        </row>
        <row r="3559">
          <cell r="CM3559" t="str">
            <v>321700_242_1</v>
          </cell>
          <cell r="CN3559" t="str">
            <v>TOT HS part</v>
          </cell>
          <cell r="CO3559" t="str">
            <v>Official VaR</v>
          </cell>
          <cell r="CP3559">
            <v>3.1029424953673166</v>
          </cell>
          <cell r="CQ3559">
            <v>242</v>
          </cell>
          <cell r="CR3559">
            <v>1</v>
          </cell>
        </row>
        <row r="3560">
          <cell r="CM3560" t="str">
            <v>321700_407_1</v>
          </cell>
          <cell r="CN3560" t="str">
            <v>Oil risk</v>
          </cell>
          <cell r="CO3560" t="str">
            <v>Official VaR</v>
          </cell>
          <cell r="CP3560">
            <v>0</v>
          </cell>
          <cell r="CQ3560">
            <v>407</v>
          </cell>
          <cell r="CR3560">
            <v>1</v>
          </cell>
        </row>
        <row r="3561">
          <cell r="CM3561" t="str">
            <v>322100_1_1</v>
          </cell>
          <cell r="CN3561" t="str">
            <v>Interest rate</v>
          </cell>
          <cell r="CO3561" t="str">
            <v>Official VaR</v>
          </cell>
          <cell r="CP3561">
            <v>122598.3014737396</v>
          </cell>
          <cell r="CQ3561">
            <v>1</v>
          </cell>
          <cell r="CR3561">
            <v>1</v>
          </cell>
        </row>
        <row r="3562">
          <cell r="CM3562" t="str">
            <v>322100_3_1</v>
          </cell>
          <cell r="CN3562" t="str">
            <v>Equity (old)</v>
          </cell>
          <cell r="CO3562" t="str">
            <v>Official VaR</v>
          </cell>
          <cell r="CP3562">
            <v>0</v>
          </cell>
          <cell r="CQ3562">
            <v>3</v>
          </cell>
          <cell r="CR3562">
            <v>1</v>
          </cell>
        </row>
        <row r="3563">
          <cell r="CM3563" t="str">
            <v>322100_8_1</v>
          </cell>
          <cell r="CN3563" t="str">
            <v>Equity, non-listed</v>
          </cell>
          <cell r="CO3563" t="str">
            <v>Official VaR</v>
          </cell>
          <cell r="CP3563">
            <v>0</v>
          </cell>
          <cell r="CQ3563">
            <v>8</v>
          </cell>
          <cell r="CR3563">
            <v>1</v>
          </cell>
        </row>
        <row r="3564">
          <cell r="CM3564" t="str">
            <v>322100_13_1</v>
          </cell>
          <cell r="CN3564" t="str">
            <v>Total equity</v>
          </cell>
          <cell r="CO3564" t="str">
            <v>Official VaR</v>
          </cell>
          <cell r="CP3564">
            <v>0</v>
          </cell>
          <cell r="CQ3564">
            <v>13</v>
          </cell>
          <cell r="CR3564">
            <v>1</v>
          </cell>
        </row>
        <row r="3565">
          <cell r="CM3565" t="str">
            <v>322100_16_1</v>
          </cell>
          <cell r="CN3565" t="str">
            <v>Total risk + EQopt</v>
          </cell>
          <cell r="CO3565" t="str">
            <v>Official VaR</v>
          </cell>
          <cell r="CP3565">
            <v>122598.3014737396</v>
          </cell>
          <cell r="CQ3565">
            <v>16</v>
          </cell>
          <cell r="CR3565">
            <v>1</v>
          </cell>
        </row>
        <row r="3566">
          <cell r="CM3566" t="str">
            <v>322100_26_1</v>
          </cell>
          <cell r="CN3566" t="str">
            <v xml:space="preserve">CS VaR </v>
          </cell>
          <cell r="CO3566" t="str">
            <v>Official VaR</v>
          </cell>
          <cell r="CP3566">
            <v>0</v>
          </cell>
          <cell r="CQ3566">
            <v>26</v>
          </cell>
          <cell r="CR3566">
            <v>1</v>
          </cell>
        </row>
        <row r="3567">
          <cell r="CM3567" t="str">
            <v>322100_30_1</v>
          </cell>
          <cell r="CN3567" t="str">
            <v>Total IR risk</v>
          </cell>
          <cell r="CO3567" t="str">
            <v>Official VaR</v>
          </cell>
          <cell r="CP3567">
            <v>122598.3014737396</v>
          </cell>
          <cell r="CQ3567">
            <v>30</v>
          </cell>
          <cell r="CR3567">
            <v>1</v>
          </cell>
        </row>
        <row r="3568">
          <cell r="CM3568" t="str">
            <v>322100_34_1</v>
          </cell>
          <cell r="CN3568" t="str">
            <v>Equity, listed</v>
          </cell>
          <cell r="CO3568" t="str">
            <v>Official VaR</v>
          </cell>
          <cell r="CP3568">
            <v>0</v>
          </cell>
          <cell r="CQ3568">
            <v>34</v>
          </cell>
          <cell r="CR3568">
            <v>1</v>
          </cell>
        </row>
        <row r="3569">
          <cell r="CM3569" t="str">
            <v>322100_46_1</v>
          </cell>
          <cell r="CN3569" t="str">
            <v>Eqt + options</v>
          </cell>
          <cell r="CO3569" t="str">
            <v>Official VaR</v>
          </cell>
          <cell r="CP3569">
            <v>0</v>
          </cell>
          <cell r="CQ3569">
            <v>46</v>
          </cell>
          <cell r="CR3569">
            <v>1</v>
          </cell>
        </row>
        <row r="3570">
          <cell r="CM3570" t="str">
            <v>322100_51_1</v>
          </cell>
          <cell r="CN3570" t="str">
            <v>INT Hist simu contr</v>
          </cell>
          <cell r="CO3570" t="str">
            <v>Official VaR</v>
          </cell>
          <cell r="CP3570">
            <v>122598.3014737396</v>
          </cell>
          <cell r="CQ3570">
            <v>51</v>
          </cell>
          <cell r="CR3570">
            <v>1</v>
          </cell>
        </row>
        <row r="3571">
          <cell r="CM3571" t="str">
            <v>322100_74_1</v>
          </cell>
          <cell r="CN3571" t="str">
            <v>Credit Spread</v>
          </cell>
          <cell r="CO3571" t="str">
            <v>Official VaR</v>
          </cell>
          <cell r="CP3571">
            <v>0</v>
          </cell>
          <cell r="CQ3571">
            <v>74</v>
          </cell>
          <cell r="CR3571">
            <v>1</v>
          </cell>
        </row>
        <row r="3572">
          <cell r="CM3572" t="str">
            <v>322100_118_1</v>
          </cell>
          <cell r="CN3572" t="str">
            <v>FX risk incl options</v>
          </cell>
          <cell r="CO3572" t="str">
            <v>Official VaR</v>
          </cell>
          <cell r="CP3572">
            <v>3.1622776601683795E-32</v>
          </cell>
          <cell r="CQ3572">
            <v>118</v>
          </cell>
          <cell r="CR3572">
            <v>1</v>
          </cell>
        </row>
        <row r="3573">
          <cell r="CM3573" t="str">
            <v>322100_119_1</v>
          </cell>
          <cell r="CN3573" t="str">
            <v>FX risk - HS part</v>
          </cell>
          <cell r="CO3573" t="str">
            <v>Official VaR</v>
          </cell>
          <cell r="CP3573">
            <v>3.1622776601683795E-32</v>
          </cell>
          <cell r="CQ3573">
            <v>119</v>
          </cell>
          <cell r="CR3573">
            <v>1</v>
          </cell>
        </row>
        <row r="3574">
          <cell r="CM3574" t="str">
            <v>322100_133_1</v>
          </cell>
          <cell r="CN3574" t="str">
            <v>CS VaR Hist simu</v>
          </cell>
          <cell r="CO3574" t="str">
            <v>Official VaR</v>
          </cell>
          <cell r="CP3574">
            <v>0</v>
          </cell>
          <cell r="CQ3574">
            <v>133</v>
          </cell>
          <cell r="CR3574">
            <v>1</v>
          </cell>
        </row>
        <row r="3575">
          <cell r="CM3575" t="str">
            <v>322100_139_1</v>
          </cell>
          <cell r="CN3575" t="str">
            <v>FX risk - Lin appr</v>
          </cell>
          <cell r="CO3575" t="str">
            <v>Official VaR</v>
          </cell>
          <cell r="CP3575">
            <v>3.1622776601683795E-32</v>
          </cell>
          <cell r="CQ3575">
            <v>139</v>
          </cell>
          <cell r="CR3575">
            <v>1</v>
          </cell>
        </row>
        <row r="3576">
          <cell r="CM3576" t="str">
            <v>322100_242_1</v>
          </cell>
          <cell r="CN3576" t="str">
            <v>TOT HS part</v>
          </cell>
          <cell r="CO3576" t="str">
            <v>Official VaR</v>
          </cell>
          <cell r="CP3576">
            <v>122598.3014737396</v>
          </cell>
          <cell r="CQ3576">
            <v>242</v>
          </cell>
          <cell r="CR3576">
            <v>1</v>
          </cell>
        </row>
        <row r="3577">
          <cell r="CM3577" t="str">
            <v>322100_407_1</v>
          </cell>
          <cell r="CN3577" t="str">
            <v>Oil risk</v>
          </cell>
          <cell r="CO3577" t="str">
            <v>Official VaR</v>
          </cell>
          <cell r="CP3577">
            <v>0</v>
          </cell>
          <cell r="CQ3577">
            <v>407</v>
          </cell>
          <cell r="CR3577">
            <v>1</v>
          </cell>
        </row>
        <row r="3578">
          <cell r="CM3578" t="str">
            <v>322110_1_1</v>
          </cell>
          <cell r="CN3578" t="str">
            <v>Interest rate</v>
          </cell>
          <cell r="CO3578" t="str">
            <v>Official VaR</v>
          </cell>
          <cell r="CP3578">
            <v>122598.3014737396</v>
          </cell>
          <cell r="CQ3578">
            <v>1</v>
          </cell>
          <cell r="CR3578">
            <v>1</v>
          </cell>
        </row>
        <row r="3579">
          <cell r="CM3579" t="str">
            <v>322110_3_1</v>
          </cell>
          <cell r="CN3579" t="str">
            <v>Equity (old)</v>
          </cell>
          <cell r="CO3579" t="str">
            <v>Official VaR</v>
          </cell>
          <cell r="CP3579">
            <v>0</v>
          </cell>
          <cell r="CQ3579">
            <v>3</v>
          </cell>
          <cell r="CR3579">
            <v>1</v>
          </cell>
        </row>
        <row r="3580">
          <cell r="CM3580" t="str">
            <v>322110_13_1</v>
          </cell>
          <cell r="CN3580" t="str">
            <v>Total equity</v>
          </cell>
          <cell r="CO3580" t="str">
            <v>Official VaR</v>
          </cell>
          <cell r="CP3580">
            <v>0</v>
          </cell>
          <cell r="CQ3580">
            <v>13</v>
          </cell>
          <cell r="CR3580">
            <v>1</v>
          </cell>
        </row>
        <row r="3581">
          <cell r="CM3581" t="str">
            <v>322110_16_1</v>
          </cell>
          <cell r="CN3581" t="str">
            <v>Total risk + EQopt</v>
          </cell>
          <cell r="CO3581" t="str">
            <v>Official VaR</v>
          </cell>
          <cell r="CP3581">
            <v>122598.3014737396</v>
          </cell>
          <cell r="CQ3581">
            <v>16</v>
          </cell>
          <cell r="CR3581">
            <v>1</v>
          </cell>
        </row>
        <row r="3582">
          <cell r="CM3582" t="str">
            <v>322110_30_1</v>
          </cell>
          <cell r="CN3582" t="str">
            <v>Total IR risk</v>
          </cell>
          <cell r="CO3582" t="str">
            <v>Official VaR</v>
          </cell>
          <cell r="CP3582">
            <v>122598.3014737396</v>
          </cell>
          <cell r="CQ3582">
            <v>30</v>
          </cell>
          <cell r="CR3582">
            <v>1</v>
          </cell>
        </row>
        <row r="3583">
          <cell r="CM3583" t="str">
            <v>322110_46_1</v>
          </cell>
          <cell r="CN3583" t="str">
            <v>Eqt + options</v>
          </cell>
          <cell r="CO3583" t="str">
            <v>Official VaR</v>
          </cell>
          <cell r="CP3583">
            <v>0</v>
          </cell>
          <cell r="CQ3583">
            <v>46</v>
          </cell>
          <cell r="CR3583">
            <v>1</v>
          </cell>
        </row>
        <row r="3584">
          <cell r="CM3584" t="str">
            <v>322110_51_1</v>
          </cell>
          <cell r="CN3584" t="str">
            <v>INT Hist simu contr</v>
          </cell>
          <cell r="CO3584" t="str">
            <v>Official VaR</v>
          </cell>
          <cell r="CP3584">
            <v>122598.3014737396</v>
          </cell>
          <cell r="CQ3584">
            <v>51</v>
          </cell>
          <cell r="CR3584">
            <v>1</v>
          </cell>
        </row>
        <row r="3585">
          <cell r="CM3585" t="str">
            <v>322110_74_1</v>
          </cell>
          <cell r="CN3585" t="str">
            <v>Credit Spread</v>
          </cell>
          <cell r="CO3585" t="str">
            <v>Official VaR</v>
          </cell>
          <cell r="CP3585">
            <v>0</v>
          </cell>
          <cell r="CQ3585">
            <v>74</v>
          </cell>
          <cell r="CR3585">
            <v>1</v>
          </cell>
        </row>
        <row r="3586">
          <cell r="CM3586" t="str">
            <v>322110_118_1</v>
          </cell>
          <cell r="CN3586" t="str">
            <v>FX risk incl options</v>
          </cell>
          <cell r="CO3586" t="str">
            <v>Official VaR</v>
          </cell>
          <cell r="CP3586">
            <v>3.1622776601683795E-32</v>
          </cell>
          <cell r="CQ3586">
            <v>118</v>
          </cell>
          <cell r="CR3586">
            <v>1</v>
          </cell>
        </row>
        <row r="3587">
          <cell r="CM3587" t="str">
            <v>322110_119_1</v>
          </cell>
          <cell r="CN3587" t="str">
            <v>FX risk - HS part</v>
          </cell>
          <cell r="CO3587" t="str">
            <v>Official VaR</v>
          </cell>
          <cell r="CP3587">
            <v>3.1622776601683795E-32</v>
          </cell>
          <cell r="CQ3587">
            <v>119</v>
          </cell>
          <cell r="CR3587">
            <v>1</v>
          </cell>
        </row>
        <row r="3588">
          <cell r="CM3588" t="str">
            <v>322110_133_1</v>
          </cell>
          <cell r="CN3588" t="str">
            <v>CS VaR Hist simu</v>
          </cell>
          <cell r="CO3588" t="str">
            <v>Official VaR</v>
          </cell>
          <cell r="CP3588">
            <v>0</v>
          </cell>
          <cell r="CQ3588">
            <v>133</v>
          </cell>
          <cell r="CR3588">
            <v>1</v>
          </cell>
        </row>
        <row r="3589">
          <cell r="CM3589" t="str">
            <v>322110_139_1</v>
          </cell>
          <cell r="CN3589" t="str">
            <v>FX risk - Lin appr</v>
          </cell>
          <cell r="CO3589" t="str">
            <v>Official VaR</v>
          </cell>
          <cell r="CP3589">
            <v>3.1622776601683795E-32</v>
          </cell>
          <cell r="CQ3589">
            <v>139</v>
          </cell>
          <cell r="CR3589">
            <v>1</v>
          </cell>
        </row>
        <row r="3590">
          <cell r="CM3590" t="str">
            <v>322110_242_1</v>
          </cell>
          <cell r="CN3590" t="str">
            <v>TOT HS part</v>
          </cell>
          <cell r="CO3590" t="str">
            <v>Official VaR</v>
          </cell>
          <cell r="CP3590">
            <v>122598.3014737396</v>
          </cell>
          <cell r="CQ3590">
            <v>242</v>
          </cell>
          <cell r="CR3590">
            <v>1</v>
          </cell>
        </row>
        <row r="3591">
          <cell r="CM3591" t="str">
            <v>322110_407_1</v>
          </cell>
          <cell r="CN3591" t="str">
            <v>Oil risk</v>
          </cell>
          <cell r="CO3591" t="str">
            <v>Official VaR</v>
          </cell>
          <cell r="CP3591">
            <v>0</v>
          </cell>
          <cell r="CQ3591">
            <v>407</v>
          </cell>
          <cell r="CR3591">
            <v>1</v>
          </cell>
        </row>
        <row r="3592">
          <cell r="CM3592" t="str">
            <v>322200_1_1</v>
          </cell>
          <cell r="CN3592" t="str">
            <v>Interest rate</v>
          </cell>
          <cell r="CO3592" t="str">
            <v>Official VaR</v>
          </cell>
          <cell r="CP3592">
            <v>2859332.4938935544</v>
          </cell>
          <cell r="CQ3592">
            <v>1</v>
          </cell>
          <cell r="CR3592">
            <v>1</v>
          </cell>
        </row>
        <row r="3593">
          <cell r="CM3593" t="str">
            <v>322200_3_1</v>
          </cell>
          <cell r="CN3593" t="str">
            <v>Equity (old)</v>
          </cell>
          <cell r="CO3593" t="str">
            <v>Official VaR</v>
          </cell>
          <cell r="CP3593">
            <v>0</v>
          </cell>
          <cell r="CQ3593">
            <v>3</v>
          </cell>
          <cell r="CR3593">
            <v>1</v>
          </cell>
        </row>
        <row r="3594">
          <cell r="CM3594" t="str">
            <v>322200_8_1</v>
          </cell>
          <cell r="CN3594" t="str">
            <v>Equity, non-listed</v>
          </cell>
          <cell r="CO3594" t="str">
            <v>Official VaR</v>
          </cell>
          <cell r="CP3594">
            <v>0</v>
          </cell>
          <cell r="CQ3594">
            <v>8</v>
          </cell>
          <cell r="CR3594">
            <v>1</v>
          </cell>
        </row>
        <row r="3595">
          <cell r="CM3595" t="str">
            <v>322200_13_1</v>
          </cell>
          <cell r="CN3595" t="str">
            <v>Total equity</v>
          </cell>
          <cell r="CO3595" t="str">
            <v>Official VaR</v>
          </cell>
          <cell r="CP3595">
            <v>0</v>
          </cell>
          <cell r="CQ3595">
            <v>13</v>
          </cell>
          <cell r="CR3595">
            <v>1</v>
          </cell>
        </row>
        <row r="3596">
          <cell r="CM3596" t="str">
            <v>322200_16_1</v>
          </cell>
          <cell r="CN3596" t="str">
            <v>Total risk + EQopt</v>
          </cell>
          <cell r="CO3596" t="str">
            <v>Official VaR</v>
          </cell>
          <cell r="CP3596">
            <v>2859332.4938935544</v>
          </cell>
          <cell r="CQ3596">
            <v>16</v>
          </cell>
          <cell r="CR3596">
            <v>1</v>
          </cell>
        </row>
        <row r="3597">
          <cell r="CM3597" t="str">
            <v>322200_26_1</v>
          </cell>
          <cell r="CN3597" t="str">
            <v xml:space="preserve">CS VaR </v>
          </cell>
          <cell r="CO3597" t="str">
            <v>Official VaR</v>
          </cell>
          <cell r="CP3597">
            <v>0</v>
          </cell>
          <cell r="CQ3597">
            <v>26</v>
          </cell>
          <cell r="CR3597">
            <v>1</v>
          </cell>
        </row>
        <row r="3598">
          <cell r="CM3598" t="str">
            <v>322200_30_1</v>
          </cell>
          <cell r="CN3598" t="str">
            <v>Total IR risk</v>
          </cell>
          <cell r="CO3598" t="str">
            <v>Official VaR</v>
          </cell>
          <cell r="CP3598">
            <v>2859332.4938935544</v>
          </cell>
          <cell r="CQ3598">
            <v>30</v>
          </cell>
          <cell r="CR3598">
            <v>1</v>
          </cell>
        </row>
        <row r="3599">
          <cell r="CM3599" t="str">
            <v>322200_34_1</v>
          </cell>
          <cell r="CN3599" t="str">
            <v>Equity, listed</v>
          </cell>
          <cell r="CO3599" t="str">
            <v>Official VaR</v>
          </cell>
          <cell r="CP3599">
            <v>0</v>
          </cell>
          <cell r="CQ3599">
            <v>34</v>
          </cell>
          <cell r="CR3599">
            <v>1</v>
          </cell>
        </row>
        <row r="3600">
          <cell r="CM3600" t="str">
            <v>322200_46_1</v>
          </cell>
          <cell r="CN3600" t="str">
            <v>Eqt + options</v>
          </cell>
          <cell r="CO3600" t="str">
            <v>Official VaR</v>
          </cell>
          <cell r="CP3600">
            <v>0</v>
          </cell>
          <cell r="CQ3600">
            <v>46</v>
          </cell>
          <cell r="CR3600">
            <v>1</v>
          </cell>
        </row>
        <row r="3601">
          <cell r="CM3601" t="str">
            <v>322200_51_1</v>
          </cell>
          <cell r="CN3601" t="str">
            <v>INT Hist simu contr</v>
          </cell>
          <cell r="CO3601" t="str">
            <v>Official VaR</v>
          </cell>
          <cell r="CP3601">
            <v>2859332.4938935544</v>
          </cell>
          <cell r="CQ3601">
            <v>51</v>
          </cell>
          <cell r="CR3601">
            <v>1</v>
          </cell>
        </row>
        <row r="3602">
          <cell r="CM3602" t="str">
            <v>322200_74_1</v>
          </cell>
          <cell r="CN3602" t="str">
            <v>Credit Spread</v>
          </cell>
          <cell r="CO3602" t="str">
            <v>Official VaR</v>
          </cell>
          <cell r="CP3602">
            <v>0</v>
          </cell>
          <cell r="CQ3602">
            <v>74</v>
          </cell>
          <cell r="CR3602">
            <v>1</v>
          </cell>
        </row>
        <row r="3603">
          <cell r="CM3603" t="str">
            <v>322200_118_1</v>
          </cell>
          <cell r="CN3603" t="str">
            <v>FX risk incl options</v>
          </cell>
          <cell r="CO3603" t="str">
            <v>Official VaR</v>
          </cell>
          <cell r="CP3603">
            <v>1.2345951935770624E-29</v>
          </cell>
          <cell r="CQ3603">
            <v>118</v>
          </cell>
          <cell r="CR3603">
            <v>1</v>
          </cell>
        </row>
        <row r="3604">
          <cell r="CM3604" t="str">
            <v>322200_119_1</v>
          </cell>
          <cell r="CN3604" t="str">
            <v>FX risk - HS part</v>
          </cell>
          <cell r="CO3604" t="str">
            <v>Official VaR</v>
          </cell>
          <cell r="CP3604">
            <v>1.2345951935770624E-29</v>
          </cell>
          <cell r="CQ3604">
            <v>119</v>
          </cell>
          <cell r="CR3604">
            <v>1</v>
          </cell>
        </row>
        <row r="3605">
          <cell r="CM3605" t="str">
            <v>322200_133_1</v>
          </cell>
          <cell r="CN3605" t="str">
            <v>CS VaR Hist simu</v>
          </cell>
          <cell r="CO3605" t="str">
            <v>Official VaR</v>
          </cell>
          <cell r="CP3605">
            <v>0</v>
          </cell>
          <cell r="CQ3605">
            <v>133</v>
          </cell>
          <cell r="CR3605">
            <v>1</v>
          </cell>
        </row>
        <row r="3606">
          <cell r="CM3606" t="str">
            <v>322200_139_1</v>
          </cell>
          <cell r="CN3606" t="str">
            <v>FX risk - Lin appr</v>
          </cell>
          <cell r="CO3606" t="str">
            <v>Official VaR</v>
          </cell>
          <cell r="CP3606">
            <v>1.2345951935770624E-29</v>
          </cell>
          <cell r="CQ3606">
            <v>139</v>
          </cell>
          <cell r="CR3606">
            <v>1</v>
          </cell>
        </row>
        <row r="3607">
          <cell r="CM3607" t="str">
            <v>322200_242_1</v>
          </cell>
          <cell r="CN3607" t="str">
            <v>TOT HS part</v>
          </cell>
          <cell r="CO3607" t="str">
            <v>Official VaR</v>
          </cell>
          <cell r="CP3607">
            <v>2859332.4938935544</v>
          </cell>
          <cell r="CQ3607">
            <v>242</v>
          </cell>
          <cell r="CR3607">
            <v>1</v>
          </cell>
        </row>
        <row r="3608">
          <cell r="CM3608" t="str">
            <v>322200_407_1</v>
          </cell>
          <cell r="CN3608" t="str">
            <v>Oil risk</v>
          </cell>
          <cell r="CO3608" t="str">
            <v>Official VaR</v>
          </cell>
          <cell r="CP3608">
            <v>0</v>
          </cell>
          <cell r="CQ3608">
            <v>407</v>
          </cell>
          <cell r="CR3608">
            <v>1</v>
          </cell>
        </row>
        <row r="3609">
          <cell r="CM3609" t="str">
            <v>322260_1_1</v>
          </cell>
          <cell r="CN3609" t="str">
            <v>Interest rate</v>
          </cell>
          <cell r="CO3609" t="str">
            <v>Official VaR</v>
          </cell>
          <cell r="CP3609">
            <v>384216.30085676949</v>
          </cell>
          <cell r="CQ3609">
            <v>1</v>
          </cell>
          <cell r="CR3609">
            <v>1</v>
          </cell>
        </row>
        <row r="3610">
          <cell r="CM3610" t="str">
            <v>322260_30_1</v>
          </cell>
          <cell r="CN3610" t="str">
            <v>Total IR risk</v>
          </cell>
          <cell r="CO3610" t="str">
            <v>Official VaR</v>
          </cell>
          <cell r="CP3610">
            <v>384216.30085676949</v>
          </cell>
          <cell r="CQ3610">
            <v>30</v>
          </cell>
          <cell r="CR3610">
            <v>1</v>
          </cell>
        </row>
        <row r="3611">
          <cell r="CM3611" t="str">
            <v>322260_51_1</v>
          </cell>
          <cell r="CN3611" t="str">
            <v>INT Hist simu contr</v>
          </cell>
          <cell r="CO3611" t="str">
            <v>Official VaR</v>
          </cell>
          <cell r="CP3611">
            <v>384216.30085676949</v>
          </cell>
          <cell r="CQ3611">
            <v>51</v>
          </cell>
          <cell r="CR3611">
            <v>1</v>
          </cell>
        </row>
        <row r="3612">
          <cell r="CM3612" t="str">
            <v>322300_1_1</v>
          </cell>
          <cell r="CN3612" t="str">
            <v>Interest rate</v>
          </cell>
          <cell r="CO3612" t="str">
            <v>Official VaR</v>
          </cell>
          <cell r="CP3612">
            <v>3337484.0606389865</v>
          </cell>
          <cell r="CQ3612">
            <v>1</v>
          </cell>
          <cell r="CR3612">
            <v>1</v>
          </cell>
        </row>
        <row r="3613">
          <cell r="CM3613" t="str">
            <v>322300_3_1</v>
          </cell>
          <cell r="CN3613" t="str">
            <v>Equity (old)</v>
          </cell>
          <cell r="CO3613" t="str">
            <v>Official VaR</v>
          </cell>
          <cell r="CP3613">
            <v>0</v>
          </cell>
          <cell r="CQ3613">
            <v>3</v>
          </cell>
          <cell r="CR3613">
            <v>1</v>
          </cell>
        </row>
        <row r="3614">
          <cell r="CM3614" t="str">
            <v>322300_8_1</v>
          </cell>
          <cell r="CN3614" t="str">
            <v>Equity, non-listed</v>
          </cell>
          <cell r="CO3614" t="str">
            <v>Official VaR</v>
          </cell>
          <cell r="CP3614">
            <v>0</v>
          </cell>
          <cell r="CQ3614">
            <v>8</v>
          </cell>
          <cell r="CR3614">
            <v>1</v>
          </cell>
        </row>
        <row r="3615">
          <cell r="CM3615" t="str">
            <v>322300_13_1</v>
          </cell>
          <cell r="CN3615" t="str">
            <v>Total equity</v>
          </cell>
          <cell r="CO3615" t="str">
            <v>Official VaR</v>
          </cell>
          <cell r="CP3615">
            <v>0</v>
          </cell>
          <cell r="CQ3615">
            <v>13</v>
          </cell>
          <cell r="CR3615">
            <v>1</v>
          </cell>
        </row>
        <row r="3616">
          <cell r="CM3616" t="str">
            <v>322300_16_1</v>
          </cell>
          <cell r="CN3616" t="str">
            <v>Total risk + EQopt</v>
          </cell>
          <cell r="CO3616" t="str">
            <v>Official VaR</v>
          </cell>
          <cell r="CP3616">
            <v>3337484.0606389865</v>
          </cell>
          <cell r="CQ3616">
            <v>16</v>
          </cell>
          <cell r="CR3616">
            <v>1</v>
          </cell>
        </row>
        <row r="3617">
          <cell r="CM3617" t="str">
            <v>322300_26_1</v>
          </cell>
          <cell r="CN3617" t="str">
            <v xml:space="preserve">CS VaR </v>
          </cell>
          <cell r="CO3617" t="str">
            <v>Official VaR</v>
          </cell>
          <cell r="CP3617">
            <v>0</v>
          </cell>
          <cell r="CQ3617">
            <v>26</v>
          </cell>
          <cell r="CR3617">
            <v>1</v>
          </cell>
        </row>
        <row r="3618">
          <cell r="CM3618" t="str">
            <v>322300_30_1</v>
          </cell>
          <cell r="CN3618" t="str">
            <v>Total IR risk</v>
          </cell>
          <cell r="CO3618" t="str">
            <v>Official VaR</v>
          </cell>
          <cell r="CP3618">
            <v>3337484.0606389865</v>
          </cell>
          <cell r="CQ3618">
            <v>30</v>
          </cell>
          <cell r="CR3618">
            <v>1</v>
          </cell>
        </row>
        <row r="3619">
          <cell r="CM3619" t="str">
            <v>322300_34_1</v>
          </cell>
          <cell r="CN3619" t="str">
            <v>Equity, listed</v>
          </cell>
          <cell r="CO3619" t="str">
            <v>Official VaR</v>
          </cell>
          <cell r="CP3619">
            <v>0</v>
          </cell>
          <cell r="CQ3619">
            <v>34</v>
          </cell>
          <cell r="CR3619">
            <v>1</v>
          </cell>
        </row>
        <row r="3620">
          <cell r="CM3620" t="str">
            <v>322300_46_1</v>
          </cell>
          <cell r="CN3620" t="str">
            <v>Eqt + options</v>
          </cell>
          <cell r="CO3620" t="str">
            <v>Official VaR</v>
          </cell>
          <cell r="CP3620">
            <v>0</v>
          </cell>
          <cell r="CQ3620">
            <v>46</v>
          </cell>
          <cell r="CR3620">
            <v>1</v>
          </cell>
        </row>
        <row r="3621">
          <cell r="CM3621" t="str">
            <v>322300_51_1</v>
          </cell>
          <cell r="CN3621" t="str">
            <v>INT Hist simu contr</v>
          </cell>
          <cell r="CO3621" t="str">
            <v>Official VaR</v>
          </cell>
          <cell r="CP3621">
            <v>3337484.0606389865</v>
          </cell>
          <cell r="CQ3621">
            <v>51</v>
          </cell>
          <cell r="CR3621">
            <v>1</v>
          </cell>
        </row>
        <row r="3622">
          <cell r="CM3622" t="str">
            <v>322300_74_1</v>
          </cell>
          <cell r="CN3622" t="str">
            <v>Credit Spread</v>
          </cell>
          <cell r="CO3622" t="str">
            <v>Official VaR</v>
          </cell>
          <cell r="CP3622">
            <v>0</v>
          </cell>
          <cell r="CQ3622">
            <v>74</v>
          </cell>
          <cell r="CR3622">
            <v>1</v>
          </cell>
        </row>
        <row r="3623">
          <cell r="CM3623" t="str">
            <v>322300_118_1</v>
          </cell>
          <cell r="CN3623" t="str">
            <v>FX risk incl options</v>
          </cell>
          <cell r="CO3623" t="str">
            <v>Official VaR</v>
          </cell>
          <cell r="CP3623">
            <v>6.0610321819893934E-31</v>
          </cell>
          <cell r="CQ3623">
            <v>118</v>
          </cell>
          <cell r="CR3623">
            <v>1</v>
          </cell>
        </row>
        <row r="3624">
          <cell r="CM3624" t="str">
            <v>322300_119_1</v>
          </cell>
          <cell r="CN3624" t="str">
            <v>FX risk - HS part</v>
          </cell>
          <cell r="CO3624" t="str">
            <v>Official VaR</v>
          </cell>
          <cell r="CP3624">
            <v>6.0610321819893934E-31</v>
          </cell>
          <cell r="CQ3624">
            <v>119</v>
          </cell>
          <cell r="CR3624">
            <v>1</v>
          </cell>
        </row>
        <row r="3625">
          <cell r="CM3625" t="str">
            <v>322300_133_1</v>
          </cell>
          <cell r="CN3625" t="str">
            <v>CS VaR Hist simu</v>
          </cell>
          <cell r="CO3625" t="str">
            <v>Official VaR</v>
          </cell>
          <cell r="CP3625">
            <v>0</v>
          </cell>
          <cell r="CQ3625">
            <v>133</v>
          </cell>
          <cell r="CR3625">
            <v>1</v>
          </cell>
        </row>
        <row r="3626">
          <cell r="CM3626" t="str">
            <v>322300_139_1</v>
          </cell>
          <cell r="CN3626" t="str">
            <v>FX risk - Lin appr</v>
          </cell>
          <cell r="CO3626" t="str">
            <v>Official VaR</v>
          </cell>
          <cell r="CP3626">
            <v>6.0610321819893934E-31</v>
          </cell>
          <cell r="CQ3626">
            <v>139</v>
          </cell>
          <cell r="CR3626">
            <v>1</v>
          </cell>
        </row>
        <row r="3627">
          <cell r="CM3627" t="str">
            <v>322300_242_1</v>
          </cell>
          <cell r="CN3627" t="str">
            <v>TOT HS part</v>
          </cell>
          <cell r="CO3627" t="str">
            <v>Official VaR</v>
          </cell>
          <cell r="CP3627">
            <v>3337484.0606389865</v>
          </cell>
          <cell r="CQ3627">
            <v>242</v>
          </cell>
          <cell r="CR3627">
            <v>1</v>
          </cell>
        </row>
        <row r="3628">
          <cell r="CM3628" t="str">
            <v>322300_407_1</v>
          </cell>
          <cell r="CN3628" t="str">
            <v>Oil risk</v>
          </cell>
          <cell r="CO3628" t="str">
            <v>Official VaR</v>
          </cell>
          <cell r="CP3628">
            <v>0</v>
          </cell>
          <cell r="CQ3628">
            <v>407</v>
          </cell>
          <cell r="CR3628">
            <v>1</v>
          </cell>
        </row>
        <row r="3629">
          <cell r="CM3629" t="str">
            <v>322400_1_1</v>
          </cell>
          <cell r="CN3629" t="str">
            <v>Interest rate</v>
          </cell>
          <cell r="CO3629" t="str">
            <v>Official VaR</v>
          </cell>
          <cell r="CP3629">
            <v>384216.30085676949</v>
          </cell>
          <cell r="CQ3629">
            <v>1</v>
          </cell>
          <cell r="CR3629">
            <v>1</v>
          </cell>
        </row>
        <row r="3630">
          <cell r="CM3630" t="str">
            <v>322400_30_1</v>
          </cell>
          <cell r="CN3630" t="str">
            <v>Total IR risk</v>
          </cell>
          <cell r="CO3630" t="str">
            <v>Official VaR</v>
          </cell>
          <cell r="CP3630">
            <v>384216.30085676949</v>
          </cell>
          <cell r="CQ3630">
            <v>30</v>
          </cell>
          <cell r="CR3630">
            <v>1</v>
          </cell>
        </row>
        <row r="3631">
          <cell r="CM3631" t="str">
            <v>322400_51_1</v>
          </cell>
          <cell r="CN3631" t="str">
            <v>INT Hist simu contr</v>
          </cell>
          <cell r="CO3631" t="str">
            <v>Official VaR</v>
          </cell>
          <cell r="CP3631">
            <v>384216.30085676949</v>
          </cell>
          <cell r="CQ3631">
            <v>51</v>
          </cell>
          <cell r="CR3631">
            <v>1</v>
          </cell>
        </row>
        <row r="3632">
          <cell r="CM3632" t="str">
            <v>323100_1_1</v>
          </cell>
          <cell r="CN3632" t="str">
            <v>Interest rate</v>
          </cell>
          <cell r="CO3632" t="str">
            <v>Official VaR</v>
          </cell>
          <cell r="CP3632">
            <v>1134432.4482015022</v>
          </cell>
          <cell r="CQ3632">
            <v>1</v>
          </cell>
          <cell r="CR3632">
            <v>1</v>
          </cell>
        </row>
        <row r="3633">
          <cell r="CM3633" t="str">
            <v>323100_3_1</v>
          </cell>
          <cell r="CN3633" t="str">
            <v>Equity (old)</v>
          </cell>
          <cell r="CO3633" t="str">
            <v>Official VaR</v>
          </cell>
          <cell r="CP3633">
            <v>0</v>
          </cell>
          <cell r="CQ3633">
            <v>3</v>
          </cell>
          <cell r="CR3633">
            <v>1</v>
          </cell>
        </row>
        <row r="3634">
          <cell r="CM3634" t="str">
            <v>323100_8_1</v>
          </cell>
          <cell r="CN3634" t="str">
            <v>Equity, non-listed</v>
          </cell>
          <cell r="CO3634" t="str">
            <v>Official VaR</v>
          </cell>
          <cell r="CP3634">
            <v>0</v>
          </cell>
          <cell r="CQ3634">
            <v>8</v>
          </cell>
          <cell r="CR3634">
            <v>1</v>
          </cell>
        </row>
        <row r="3635">
          <cell r="CM3635" t="str">
            <v>323100_13_1</v>
          </cell>
          <cell r="CN3635" t="str">
            <v>Total equity</v>
          </cell>
          <cell r="CO3635" t="str">
            <v>Official VaR</v>
          </cell>
          <cell r="CP3635">
            <v>0</v>
          </cell>
          <cell r="CQ3635">
            <v>13</v>
          </cell>
          <cell r="CR3635">
            <v>1</v>
          </cell>
        </row>
        <row r="3636">
          <cell r="CM3636" t="str">
            <v>323100_16_1</v>
          </cell>
          <cell r="CN3636" t="str">
            <v>Total risk + EQopt</v>
          </cell>
          <cell r="CO3636" t="str">
            <v>Official VaR</v>
          </cell>
          <cell r="CP3636">
            <v>1134432.4482015022</v>
          </cell>
          <cell r="CQ3636">
            <v>16</v>
          </cell>
          <cell r="CR3636">
            <v>1</v>
          </cell>
        </row>
        <row r="3637">
          <cell r="CM3637" t="str">
            <v>323100_26_1</v>
          </cell>
          <cell r="CN3637" t="str">
            <v xml:space="preserve">CS VaR </v>
          </cell>
          <cell r="CO3637" t="str">
            <v>Official VaR</v>
          </cell>
          <cell r="CP3637">
            <v>0</v>
          </cell>
          <cell r="CQ3637">
            <v>26</v>
          </cell>
          <cell r="CR3637">
            <v>1</v>
          </cell>
        </row>
        <row r="3638">
          <cell r="CM3638" t="str">
            <v>323100_30_1</v>
          </cell>
          <cell r="CN3638" t="str">
            <v>Total IR risk</v>
          </cell>
          <cell r="CO3638" t="str">
            <v>Official VaR</v>
          </cell>
          <cell r="CP3638">
            <v>1134432.4482015022</v>
          </cell>
          <cell r="CQ3638">
            <v>30</v>
          </cell>
          <cell r="CR3638">
            <v>1</v>
          </cell>
        </row>
        <row r="3639">
          <cell r="CM3639" t="str">
            <v>323100_34_1</v>
          </cell>
          <cell r="CN3639" t="str">
            <v>Equity, listed</v>
          </cell>
          <cell r="CO3639" t="str">
            <v>Official VaR</v>
          </cell>
          <cell r="CP3639">
            <v>0</v>
          </cell>
          <cell r="CQ3639">
            <v>34</v>
          </cell>
          <cell r="CR3639">
            <v>1</v>
          </cell>
        </row>
        <row r="3640">
          <cell r="CM3640" t="str">
            <v>323100_46_1</v>
          </cell>
          <cell r="CN3640" t="str">
            <v>Eqt + options</v>
          </cell>
          <cell r="CO3640" t="str">
            <v>Official VaR</v>
          </cell>
          <cell r="CP3640">
            <v>0</v>
          </cell>
          <cell r="CQ3640">
            <v>46</v>
          </cell>
          <cell r="CR3640">
            <v>1</v>
          </cell>
        </row>
        <row r="3641">
          <cell r="CM3641" t="str">
            <v>323100_51_1</v>
          </cell>
          <cell r="CN3641" t="str">
            <v>INT Hist simu contr</v>
          </cell>
          <cell r="CO3641" t="str">
            <v>Official VaR</v>
          </cell>
          <cell r="CP3641">
            <v>1134432.4482015022</v>
          </cell>
          <cell r="CQ3641">
            <v>51</v>
          </cell>
          <cell r="CR3641">
            <v>1</v>
          </cell>
        </row>
        <row r="3642">
          <cell r="CM3642" t="str">
            <v>323100_74_1</v>
          </cell>
          <cell r="CN3642" t="str">
            <v>Credit Spread</v>
          </cell>
          <cell r="CO3642" t="str">
            <v>Official VaR</v>
          </cell>
          <cell r="CP3642">
            <v>0</v>
          </cell>
          <cell r="CQ3642">
            <v>74</v>
          </cell>
          <cell r="CR3642">
            <v>1</v>
          </cell>
        </row>
        <row r="3643">
          <cell r="CM3643" t="str">
            <v>323100_118_1</v>
          </cell>
          <cell r="CN3643" t="str">
            <v>FX risk incl options</v>
          </cell>
          <cell r="CO3643" t="str">
            <v>Official VaR</v>
          </cell>
          <cell r="CP3643">
            <v>8.3877516771422096E-30</v>
          </cell>
          <cell r="CQ3643">
            <v>118</v>
          </cell>
          <cell r="CR3643">
            <v>1</v>
          </cell>
        </row>
        <row r="3644">
          <cell r="CM3644" t="str">
            <v>323100_119_1</v>
          </cell>
          <cell r="CN3644" t="str">
            <v>FX risk - HS part</v>
          </cell>
          <cell r="CO3644" t="str">
            <v>Official VaR</v>
          </cell>
          <cell r="CP3644">
            <v>8.3877516771422096E-30</v>
          </cell>
          <cell r="CQ3644">
            <v>119</v>
          </cell>
          <cell r="CR3644">
            <v>1</v>
          </cell>
        </row>
        <row r="3645">
          <cell r="CM3645" t="str">
            <v>323100_133_1</v>
          </cell>
          <cell r="CN3645" t="str">
            <v>CS VaR Hist simu</v>
          </cell>
          <cell r="CO3645" t="str">
            <v>Official VaR</v>
          </cell>
          <cell r="CP3645">
            <v>0</v>
          </cell>
          <cell r="CQ3645">
            <v>133</v>
          </cell>
          <cell r="CR3645">
            <v>1</v>
          </cell>
        </row>
        <row r="3646">
          <cell r="CM3646" t="str">
            <v>323100_139_1</v>
          </cell>
          <cell r="CN3646" t="str">
            <v>FX risk - Lin appr</v>
          </cell>
          <cell r="CO3646" t="str">
            <v>Official VaR</v>
          </cell>
          <cell r="CP3646">
            <v>8.3877516771422096E-30</v>
          </cell>
          <cell r="CQ3646">
            <v>139</v>
          </cell>
          <cell r="CR3646">
            <v>1</v>
          </cell>
        </row>
        <row r="3647">
          <cell r="CM3647" t="str">
            <v>323100_242_1</v>
          </cell>
          <cell r="CN3647" t="str">
            <v>TOT HS part</v>
          </cell>
          <cell r="CO3647" t="str">
            <v>Official VaR</v>
          </cell>
          <cell r="CP3647">
            <v>1134432.4482015022</v>
          </cell>
          <cell r="CQ3647">
            <v>242</v>
          </cell>
          <cell r="CR3647">
            <v>1</v>
          </cell>
        </row>
        <row r="3648">
          <cell r="CM3648" t="str">
            <v>323100_407_1</v>
          </cell>
          <cell r="CN3648" t="str">
            <v>Oil risk</v>
          </cell>
          <cell r="CO3648" t="str">
            <v>Official VaR</v>
          </cell>
          <cell r="CP3648">
            <v>0</v>
          </cell>
          <cell r="CQ3648">
            <v>407</v>
          </cell>
          <cell r="CR3648">
            <v>1</v>
          </cell>
        </row>
        <row r="3649">
          <cell r="CM3649" t="str">
            <v>323200_1_1</v>
          </cell>
          <cell r="CN3649" t="str">
            <v>Interest rate</v>
          </cell>
          <cell r="CO3649" t="str">
            <v>Official VaR</v>
          </cell>
          <cell r="CP3649">
            <v>0</v>
          </cell>
          <cell r="CQ3649">
            <v>1</v>
          </cell>
          <cell r="CR3649">
            <v>1</v>
          </cell>
        </row>
        <row r="3650">
          <cell r="CM3650" t="str">
            <v>323200_3_1</v>
          </cell>
          <cell r="CN3650" t="str">
            <v>Equity (old)</v>
          </cell>
          <cell r="CO3650" t="str">
            <v>Official VaR</v>
          </cell>
          <cell r="CP3650">
            <v>0</v>
          </cell>
          <cell r="CQ3650">
            <v>3</v>
          </cell>
          <cell r="CR3650">
            <v>1</v>
          </cell>
        </row>
        <row r="3651">
          <cell r="CM3651" t="str">
            <v>323200_8_1</v>
          </cell>
          <cell r="CN3651" t="str">
            <v>Equity, non-listed</v>
          </cell>
          <cell r="CO3651" t="str">
            <v>Official VaR</v>
          </cell>
          <cell r="CP3651">
            <v>0</v>
          </cell>
          <cell r="CQ3651">
            <v>8</v>
          </cell>
          <cell r="CR3651">
            <v>1</v>
          </cell>
        </row>
        <row r="3652">
          <cell r="CM3652" t="str">
            <v>323200_13_1</v>
          </cell>
          <cell r="CN3652" t="str">
            <v>Total equity</v>
          </cell>
          <cell r="CO3652" t="str">
            <v>Official VaR</v>
          </cell>
          <cell r="CP3652">
            <v>0</v>
          </cell>
          <cell r="CQ3652">
            <v>13</v>
          </cell>
          <cell r="CR3652">
            <v>1</v>
          </cell>
        </row>
        <row r="3653">
          <cell r="CM3653" t="str">
            <v>323200_16_1</v>
          </cell>
          <cell r="CN3653" t="str">
            <v>Total risk + EQopt</v>
          </cell>
          <cell r="CO3653" t="str">
            <v>Official VaR</v>
          </cell>
          <cell r="CP3653">
            <v>0</v>
          </cell>
          <cell r="CQ3653">
            <v>16</v>
          </cell>
          <cell r="CR3653">
            <v>1</v>
          </cell>
        </row>
        <row r="3654">
          <cell r="CM3654" t="str">
            <v>323200_26_1</v>
          </cell>
          <cell r="CN3654" t="str">
            <v xml:space="preserve">CS VaR </v>
          </cell>
          <cell r="CO3654" t="str">
            <v>Official VaR</v>
          </cell>
          <cell r="CP3654">
            <v>0</v>
          </cell>
          <cell r="CQ3654">
            <v>26</v>
          </cell>
          <cell r="CR3654">
            <v>1</v>
          </cell>
        </row>
        <row r="3655">
          <cell r="CM3655" t="str">
            <v>323200_30_1</v>
          </cell>
          <cell r="CN3655" t="str">
            <v>Total IR risk</v>
          </cell>
          <cell r="CO3655" t="str">
            <v>Official VaR</v>
          </cell>
          <cell r="CP3655">
            <v>0</v>
          </cell>
          <cell r="CQ3655">
            <v>30</v>
          </cell>
          <cell r="CR3655">
            <v>1</v>
          </cell>
        </row>
        <row r="3656">
          <cell r="CM3656" t="str">
            <v>323200_34_1</v>
          </cell>
          <cell r="CN3656" t="str">
            <v>Equity, listed</v>
          </cell>
          <cell r="CO3656" t="str">
            <v>Official VaR</v>
          </cell>
          <cell r="CP3656">
            <v>0</v>
          </cell>
          <cell r="CQ3656">
            <v>34</v>
          </cell>
          <cell r="CR3656">
            <v>1</v>
          </cell>
        </row>
        <row r="3657">
          <cell r="CM3657" t="str">
            <v>323200_46_1</v>
          </cell>
          <cell r="CN3657" t="str">
            <v>Eqt + options</v>
          </cell>
          <cell r="CO3657" t="str">
            <v>Official VaR</v>
          </cell>
          <cell r="CP3657">
            <v>0</v>
          </cell>
          <cell r="CQ3657">
            <v>46</v>
          </cell>
          <cell r="CR3657">
            <v>1</v>
          </cell>
        </row>
        <row r="3658">
          <cell r="CM3658" t="str">
            <v>323200_51_1</v>
          </cell>
          <cell r="CN3658" t="str">
            <v>INT Hist simu contr</v>
          </cell>
          <cell r="CO3658" t="str">
            <v>Official VaR</v>
          </cell>
          <cell r="CP3658">
            <v>0</v>
          </cell>
          <cell r="CQ3658">
            <v>51</v>
          </cell>
          <cell r="CR3658">
            <v>1</v>
          </cell>
        </row>
        <row r="3659">
          <cell r="CM3659" t="str">
            <v>323200_74_1</v>
          </cell>
          <cell r="CN3659" t="str">
            <v>Credit Spread</v>
          </cell>
          <cell r="CO3659" t="str">
            <v>Official VaR</v>
          </cell>
          <cell r="CP3659">
            <v>0</v>
          </cell>
          <cell r="CQ3659">
            <v>74</v>
          </cell>
          <cell r="CR3659">
            <v>1</v>
          </cell>
        </row>
        <row r="3660">
          <cell r="CM3660" t="str">
            <v>323200_118_1</v>
          </cell>
          <cell r="CN3660" t="str">
            <v>FX risk incl options</v>
          </cell>
          <cell r="CO3660" t="str">
            <v>Official VaR</v>
          </cell>
          <cell r="CP3660">
            <v>0</v>
          </cell>
          <cell r="CQ3660">
            <v>118</v>
          </cell>
          <cell r="CR3660">
            <v>1</v>
          </cell>
        </row>
        <row r="3661">
          <cell r="CM3661" t="str">
            <v>323200_119_1</v>
          </cell>
          <cell r="CN3661" t="str">
            <v>FX risk - HS part</v>
          </cell>
          <cell r="CO3661" t="str">
            <v>Official VaR</v>
          </cell>
          <cell r="CP3661">
            <v>0</v>
          </cell>
          <cell r="CQ3661">
            <v>119</v>
          </cell>
          <cell r="CR3661">
            <v>1</v>
          </cell>
        </row>
        <row r="3662">
          <cell r="CM3662" t="str">
            <v>323200_133_1</v>
          </cell>
          <cell r="CN3662" t="str">
            <v>CS VaR Hist simu</v>
          </cell>
          <cell r="CO3662" t="str">
            <v>Official VaR</v>
          </cell>
          <cell r="CP3662">
            <v>0</v>
          </cell>
          <cell r="CQ3662">
            <v>133</v>
          </cell>
          <cell r="CR3662">
            <v>1</v>
          </cell>
        </row>
        <row r="3663">
          <cell r="CM3663" t="str">
            <v>323200_139_1</v>
          </cell>
          <cell r="CN3663" t="str">
            <v>FX risk - Lin appr</v>
          </cell>
          <cell r="CO3663" t="str">
            <v>Official VaR</v>
          </cell>
          <cell r="CP3663">
            <v>0</v>
          </cell>
          <cell r="CQ3663">
            <v>139</v>
          </cell>
          <cell r="CR3663">
            <v>1</v>
          </cell>
        </row>
        <row r="3664">
          <cell r="CM3664" t="str">
            <v>323200_242_1</v>
          </cell>
          <cell r="CN3664" t="str">
            <v>TOT HS part</v>
          </cell>
          <cell r="CO3664" t="str">
            <v>Official VaR</v>
          </cell>
          <cell r="CP3664">
            <v>0</v>
          </cell>
          <cell r="CQ3664">
            <v>242</v>
          </cell>
          <cell r="CR3664">
            <v>1</v>
          </cell>
        </row>
        <row r="3665">
          <cell r="CM3665" t="str">
            <v>323200_407_1</v>
          </cell>
          <cell r="CN3665" t="str">
            <v>Oil risk</v>
          </cell>
          <cell r="CO3665" t="str">
            <v>Official VaR</v>
          </cell>
          <cell r="CP3665">
            <v>0</v>
          </cell>
          <cell r="CQ3665">
            <v>407</v>
          </cell>
          <cell r="CR3665">
            <v>1</v>
          </cell>
        </row>
        <row r="3666">
          <cell r="CM3666" t="str">
            <v>323300_1_1</v>
          </cell>
          <cell r="CN3666" t="str">
            <v>Interest rate</v>
          </cell>
          <cell r="CO3666" t="str">
            <v>Official VaR</v>
          </cell>
          <cell r="CP3666">
            <v>1206431.6458647572</v>
          </cell>
          <cell r="CQ3666">
            <v>1</v>
          </cell>
          <cell r="CR3666">
            <v>1</v>
          </cell>
        </row>
        <row r="3667">
          <cell r="CM3667" t="str">
            <v>323300_3_1</v>
          </cell>
          <cell r="CN3667" t="str">
            <v>Equity (old)</v>
          </cell>
          <cell r="CO3667" t="str">
            <v>Official VaR</v>
          </cell>
          <cell r="CP3667">
            <v>0</v>
          </cell>
          <cell r="CQ3667">
            <v>3</v>
          </cell>
          <cell r="CR3667">
            <v>1</v>
          </cell>
        </row>
        <row r="3668">
          <cell r="CM3668" t="str">
            <v>323300_8_1</v>
          </cell>
          <cell r="CN3668" t="str">
            <v>Equity, non-listed</v>
          </cell>
          <cell r="CO3668" t="str">
            <v>Official VaR</v>
          </cell>
          <cell r="CP3668">
            <v>0</v>
          </cell>
          <cell r="CQ3668">
            <v>8</v>
          </cell>
          <cell r="CR3668">
            <v>1</v>
          </cell>
        </row>
        <row r="3669">
          <cell r="CM3669" t="str">
            <v>323300_13_1</v>
          </cell>
          <cell r="CN3669" t="str">
            <v>Total equity</v>
          </cell>
          <cell r="CO3669" t="str">
            <v>Official VaR</v>
          </cell>
          <cell r="CP3669">
            <v>0</v>
          </cell>
          <cell r="CQ3669">
            <v>13</v>
          </cell>
          <cell r="CR3669">
            <v>1</v>
          </cell>
        </row>
        <row r="3670">
          <cell r="CM3670" t="str">
            <v>323300_16_1</v>
          </cell>
          <cell r="CN3670" t="str">
            <v>Total risk + EQopt</v>
          </cell>
          <cell r="CO3670" t="str">
            <v>Official VaR</v>
          </cell>
          <cell r="CP3670">
            <v>1246737.883713291</v>
          </cell>
          <cell r="CQ3670">
            <v>16</v>
          </cell>
          <cell r="CR3670">
            <v>1</v>
          </cell>
        </row>
        <row r="3671">
          <cell r="CM3671" t="str">
            <v>323300_26_1</v>
          </cell>
          <cell r="CN3671" t="str">
            <v xml:space="preserve">CS VaR </v>
          </cell>
          <cell r="CO3671" t="str">
            <v>Official VaR</v>
          </cell>
          <cell r="CP3671">
            <v>0</v>
          </cell>
          <cell r="CQ3671">
            <v>26</v>
          </cell>
          <cell r="CR3671">
            <v>1</v>
          </cell>
        </row>
        <row r="3672">
          <cell r="CM3672" t="str">
            <v>323300_30_1</v>
          </cell>
          <cell r="CN3672" t="str">
            <v>Total IR risk</v>
          </cell>
          <cell r="CO3672" t="str">
            <v>Official VaR</v>
          </cell>
          <cell r="CP3672">
            <v>1206431.6458647572</v>
          </cell>
          <cell r="CQ3672">
            <v>30</v>
          </cell>
          <cell r="CR3672">
            <v>1</v>
          </cell>
        </row>
        <row r="3673">
          <cell r="CM3673" t="str">
            <v>323300_34_1</v>
          </cell>
          <cell r="CN3673" t="str">
            <v>Equity, listed</v>
          </cell>
          <cell r="CO3673" t="str">
            <v>Official VaR</v>
          </cell>
          <cell r="CP3673">
            <v>0</v>
          </cell>
          <cell r="CQ3673">
            <v>34</v>
          </cell>
          <cell r="CR3673">
            <v>1</v>
          </cell>
        </row>
        <row r="3674">
          <cell r="CM3674" t="str">
            <v>323300_46_1</v>
          </cell>
          <cell r="CN3674" t="str">
            <v>Eqt + options</v>
          </cell>
          <cell r="CO3674" t="str">
            <v>Official VaR</v>
          </cell>
          <cell r="CP3674">
            <v>0</v>
          </cell>
          <cell r="CQ3674">
            <v>46</v>
          </cell>
          <cell r="CR3674">
            <v>1</v>
          </cell>
        </row>
        <row r="3675">
          <cell r="CM3675" t="str">
            <v>323300_51_1</v>
          </cell>
          <cell r="CN3675" t="str">
            <v>INT Hist simu contr</v>
          </cell>
          <cell r="CO3675" t="str">
            <v>Official VaR</v>
          </cell>
          <cell r="CP3675">
            <v>1206431.6458647572</v>
          </cell>
          <cell r="CQ3675">
            <v>51</v>
          </cell>
          <cell r="CR3675">
            <v>1</v>
          </cell>
        </row>
        <row r="3676">
          <cell r="CM3676" t="str">
            <v>323300_74_1</v>
          </cell>
          <cell r="CN3676" t="str">
            <v>Credit Spread</v>
          </cell>
          <cell r="CO3676" t="str">
            <v>Official VaR</v>
          </cell>
          <cell r="CP3676">
            <v>0</v>
          </cell>
          <cell r="CQ3676">
            <v>74</v>
          </cell>
          <cell r="CR3676">
            <v>1</v>
          </cell>
        </row>
        <row r="3677">
          <cell r="CM3677" t="str">
            <v>323300_118_1</v>
          </cell>
          <cell r="CN3677" t="str">
            <v>FX risk incl options</v>
          </cell>
          <cell r="CO3677" t="str">
            <v>Official VaR</v>
          </cell>
          <cell r="CP3677">
            <v>93400.63224988195</v>
          </cell>
          <cell r="CQ3677">
            <v>118</v>
          </cell>
          <cell r="CR3677">
            <v>1</v>
          </cell>
        </row>
        <row r="3678">
          <cell r="CM3678" t="str">
            <v>323300_119_1</v>
          </cell>
          <cell r="CN3678" t="str">
            <v>FX risk - HS part</v>
          </cell>
          <cell r="CO3678" t="str">
            <v>Official VaR</v>
          </cell>
          <cell r="CP3678">
            <v>93400.63224988195</v>
          </cell>
          <cell r="CQ3678">
            <v>119</v>
          </cell>
          <cell r="CR3678">
            <v>1</v>
          </cell>
        </row>
        <row r="3679">
          <cell r="CM3679" t="str">
            <v>323300_133_1</v>
          </cell>
          <cell r="CN3679" t="str">
            <v>CS VaR Hist simu</v>
          </cell>
          <cell r="CO3679" t="str">
            <v>Official VaR</v>
          </cell>
          <cell r="CP3679">
            <v>0</v>
          </cell>
          <cell r="CQ3679">
            <v>133</v>
          </cell>
          <cell r="CR3679">
            <v>1</v>
          </cell>
        </row>
        <row r="3680">
          <cell r="CM3680" t="str">
            <v>323300_139_1</v>
          </cell>
          <cell r="CN3680" t="str">
            <v>FX risk - Lin appr</v>
          </cell>
          <cell r="CO3680" t="str">
            <v>Official VaR</v>
          </cell>
          <cell r="CP3680">
            <v>93400.63224988195</v>
          </cell>
          <cell r="CQ3680">
            <v>139</v>
          </cell>
          <cell r="CR3680">
            <v>1</v>
          </cell>
        </row>
        <row r="3681">
          <cell r="CM3681" t="str">
            <v>323300_242_1</v>
          </cell>
          <cell r="CN3681" t="str">
            <v>TOT HS part</v>
          </cell>
          <cell r="CO3681" t="str">
            <v>Official VaR</v>
          </cell>
          <cell r="CP3681">
            <v>1246737.883713291</v>
          </cell>
          <cell r="CQ3681">
            <v>242</v>
          </cell>
          <cell r="CR3681">
            <v>1</v>
          </cell>
        </row>
        <row r="3682">
          <cell r="CM3682" t="str">
            <v>323300_407_1</v>
          </cell>
          <cell r="CN3682" t="str">
            <v>Oil risk</v>
          </cell>
          <cell r="CO3682" t="str">
            <v>Official VaR</v>
          </cell>
          <cell r="CP3682">
            <v>0</v>
          </cell>
          <cell r="CQ3682">
            <v>407</v>
          </cell>
          <cell r="CR3682">
            <v>1</v>
          </cell>
        </row>
        <row r="3683">
          <cell r="CM3683" t="str">
            <v>323310_1_1</v>
          </cell>
          <cell r="CN3683" t="str">
            <v>Interest rate</v>
          </cell>
          <cell r="CO3683" t="str">
            <v>Official VaR</v>
          </cell>
          <cell r="CP3683">
            <v>18170.447283145881</v>
          </cell>
          <cell r="CQ3683">
            <v>1</v>
          </cell>
          <cell r="CR3683">
            <v>1</v>
          </cell>
        </row>
        <row r="3684">
          <cell r="CM3684" t="str">
            <v>323310_3_1</v>
          </cell>
          <cell r="CN3684" t="str">
            <v>Equity (old)</v>
          </cell>
          <cell r="CO3684" t="str">
            <v>Official VaR</v>
          </cell>
          <cell r="CP3684">
            <v>0</v>
          </cell>
          <cell r="CQ3684">
            <v>3</v>
          </cell>
          <cell r="CR3684">
            <v>1</v>
          </cell>
        </row>
        <row r="3685">
          <cell r="CM3685" t="str">
            <v>323310_13_1</v>
          </cell>
          <cell r="CN3685" t="str">
            <v>Total equity</v>
          </cell>
          <cell r="CO3685" t="str">
            <v>Official VaR</v>
          </cell>
          <cell r="CP3685">
            <v>0</v>
          </cell>
          <cell r="CQ3685">
            <v>13</v>
          </cell>
          <cell r="CR3685">
            <v>1</v>
          </cell>
        </row>
        <row r="3686">
          <cell r="CM3686" t="str">
            <v>323310_16_1</v>
          </cell>
          <cell r="CN3686" t="str">
            <v>Total risk + EQopt</v>
          </cell>
          <cell r="CO3686" t="str">
            <v>Official VaR</v>
          </cell>
          <cell r="CP3686">
            <v>18170.447283145881</v>
          </cell>
          <cell r="CQ3686">
            <v>16</v>
          </cell>
          <cell r="CR3686">
            <v>1</v>
          </cell>
        </row>
        <row r="3687">
          <cell r="CM3687" t="str">
            <v>323310_30_1</v>
          </cell>
          <cell r="CN3687" t="str">
            <v>Total IR risk</v>
          </cell>
          <cell r="CO3687" t="str">
            <v>Official VaR</v>
          </cell>
          <cell r="CP3687">
            <v>18170.447283145881</v>
          </cell>
          <cell r="CQ3687">
            <v>30</v>
          </cell>
          <cell r="CR3687">
            <v>1</v>
          </cell>
        </row>
        <row r="3688">
          <cell r="CM3688" t="str">
            <v>323310_46_1</v>
          </cell>
          <cell r="CN3688" t="str">
            <v>Eqt + options</v>
          </cell>
          <cell r="CO3688" t="str">
            <v>Official VaR</v>
          </cell>
          <cell r="CP3688">
            <v>0</v>
          </cell>
          <cell r="CQ3688">
            <v>46</v>
          </cell>
          <cell r="CR3688">
            <v>1</v>
          </cell>
        </row>
        <row r="3689">
          <cell r="CM3689" t="str">
            <v>323310_51_1</v>
          </cell>
          <cell r="CN3689" t="str">
            <v>INT Hist simu contr</v>
          </cell>
          <cell r="CO3689" t="str">
            <v>Official VaR</v>
          </cell>
          <cell r="CP3689">
            <v>18170.447283145881</v>
          </cell>
          <cell r="CQ3689">
            <v>51</v>
          </cell>
          <cell r="CR3689">
            <v>1</v>
          </cell>
        </row>
        <row r="3690">
          <cell r="CM3690" t="str">
            <v>323310_74_1</v>
          </cell>
          <cell r="CN3690" t="str">
            <v>Credit Spread</v>
          </cell>
          <cell r="CO3690" t="str">
            <v>Official VaR</v>
          </cell>
          <cell r="CP3690">
            <v>0</v>
          </cell>
          <cell r="CQ3690">
            <v>74</v>
          </cell>
          <cell r="CR3690">
            <v>1</v>
          </cell>
        </row>
        <row r="3691">
          <cell r="CM3691" t="str">
            <v>323310_118_1</v>
          </cell>
          <cell r="CN3691" t="str">
            <v>FX risk incl options</v>
          </cell>
          <cell r="CO3691" t="str">
            <v>Official VaR</v>
          </cell>
          <cell r="CP3691">
            <v>0</v>
          </cell>
          <cell r="CQ3691">
            <v>118</v>
          </cell>
          <cell r="CR3691">
            <v>1</v>
          </cell>
        </row>
        <row r="3692">
          <cell r="CM3692" t="str">
            <v>323310_119_1</v>
          </cell>
          <cell r="CN3692" t="str">
            <v>FX risk - HS part</v>
          </cell>
          <cell r="CO3692" t="str">
            <v>Official VaR</v>
          </cell>
          <cell r="CP3692">
            <v>0</v>
          </cell>
          <cell r="CQ3692">
            <v>119</v>
          </cell>
          <cell r="CR3692">
            <v>1</v>
          </cell>
        </row>
        <row r="3693">
          <cell r="CM3693" t="str">
            <v>323310_133_1</v>
          </cell>
          <cell r="CN3693" t="str">
            <v>CS VaR Hist simu</v>
          </cell>
          <cell r="CO3693" t="str">
            <v>Official VaR</v>
          </cell>
          <cell r="CP3693">
            <v>0</v>
          </cell>
          <cell r="CQ3693">
            <v>133</v>
          </cell>
          <cell r="CR3693">
            <v>1</v>
          </cell>
        </row>
        <row r="3694">
          <cell r="CM3694" t="str">
            <v>323310_139_1</v>
          </cell>
          <cell r="CN3694" t="str">
            <v>FX risk - Lin appr</v>
          </cell>
          <cell r="CO3694" t="str">
            <v>Official VaR</v>
          </cell>
          <cell r="CP3694">
            <v>0</v>
          </cell>
          <cell r="CQ3694">
            <v>139</v>
          </cell>
          <cell r="CR3694">
            <v>1</v>
          </cell>
        </row>
        <row r="3695">
          <cell r="CM3695" t="str">
            <v>323310_242_1</v>
          </cell>
          <cell r="CN3695" t="str">
            <v>TOT HS part</v>
          </cell>
          <cell r="CO3695" t="str">
            <v>Official VaR</v>
          </cell>
          <cell r="CP3695">
            <v>18170.447283145881</v>
          </cell>
          <cell r="CQ3695">
            <v>242</v>
          </cell>
          <cell r="CR3695">
            <v>1</v>
          </cell>
        </row>
        <row r="3696">
          <cell r="CM3696" t="str">
            <v>323310_407_1</v>
          </cell>
          <cell r="CN3696" t="str">
            <v>Oil risk</v>
          </cell>
          <cell r="CO3696" t="str">
            <v>Official VaR</v>
          </cell>
          <cell r="CP3696">
            <v>0</v>
          </cell>
          <cell r="CQ3696">
            <v>407</v>
          </cell>
          <cell r="CR3696">
            <v>1</v>
          </cell>
        </row>
        <row r="3697">
          <cell r="CM3697" t="str">
            <v>323320_1_1</v>
          </cell>
          <cell r="CN3697" t="str">
            <v>Interest rate</v>
          </cell>
          <cell r="CO3697" t="str">
            <v>Official VaR</v>
          </cell>
          <cell r="CP3697">
            <v>1140068.0347703074</v>
          </cell>
          <cell r="CQ3697">
            <v>1</v>
          </cell>
          <cell r="CR3697">
            <v>1</v>
          </cell>
        </row>
        <row r="3698">
          <cell r="CM3698" t="str">
            <v>323320_3_1</v>
          </cell>
          <cell r="CN3698" t="str">
            <v>Equity (old)</v>
          </cell>
          <cell r="CO3698" t="str">
            <v>Official VaR</v>
          </cell>
          <cell r="CP3698">
            <v>0</v>
          </cell>
          <cell r="CQ3698">
            <v>3</v>
          </cell>
          <cell r="CR3698">
            <v>1</v>
          </cell>
        </row>
        <row r="3699">
          <cell r="CM3699" t="str">
            <v>323320_13_1</v>
          </cell>
          <cell r="CN3699" t="str">
            <v>Total equity</v>
          </cell>
          <cell r="CO3699" t="str">
            <v>Official VaR</v>
          </cell>
          <cell r="CP3699">
            <v>0</v>
          </cell>
          <cell r="CQ3699">
            <v>13</v>
          </cell>
          <cell r="CR3699">
            <v>1</v>
          </cell>
        </row>
        <row r="3700">
          <cell r="CM3700" t="str">
            <v>323320_16_1</v>
          </cell>
          <cell r="CN3700" t="str">
            <v>Total risk + EQopt</v>
          </cell>
          <cell r="CO3700" t="str">
            <v>Official VaR</v>
          </cell>
          <cell r="CP3700">
            <v>1163389.4895343417</v>
          </cell>
          <cell r="CQ3700">
            <v>16</v>
          </cell>
          <cell r="CR3700">
            <v>1</v>
          </cell>
        </row>
        <row r="3701">
          <cell r="CM3701" t="str">
            <v>323320_26_1</v>
          </cell>
          <cell r="CN3701" t="str">
            <v xml:space="preserve">CS VaR </v>
          </cell>
          <cell r="CO3701" t="str">
            <v>Official VaR</v>
          </cell>
          <cell r="CP3701">
            <v>0</v>
          </cell>
          <cell r="CQ3701">
            <v>26</v>
          </cell>
          <cell r="CR3701">
            <v>1</v>
          </cell>
        </row>
        <row r="3702">
          <cell r="CM3702" t="str">
            <v>323320_30_1</v>
          </cell>
          <cell r="CN3702" t="str">
            <v>Total IR risk</v>
          </cell>
          <cell r="CO3702" t="str">
            <v>Official VaR</v>
          </cell>
          <cell r="CP3702">
            <v>1140068.0347703074</v>
          </cell>
          <cell r="CQ3702">
            <v>30</v>
          </cell>
          <cell r="CR3702">
            <v>1</v>
          </cell>
        </row>
        <row r="3703">
          <cell r="CM3703" t="str">
            <v>323320_46_1</v>
          </cell>
          <cell r="CN3703" t="str">
            <v>Eqt + options</v>
          </cell>
          <cell r="CO3703" t="str">
            <v>Official VaR</v>
          </cell>
          <cell r="CP3703">
            <v>0</v>
          </cell>
          <cell r="CQ3703">
            <v>46</v>
          </cell>
          <cell r="CR3703">
            <v>1</v>
          </cell>
        </row>
        <row r="3704">
          <cell r="CM3704" t="str">
            <v>323320_51_1</v>
          </cell>
          <cell r="CN3704" t="str">
            <v>INT Hist simu contr</v>
          </cell>
          <cell r="CO3704" t="str">
            <v>Official VaR</v>
          </cell>
          <cell r="CP3704">
            <v>1140068.0347703074</v>
          </cell>
          <cell r="CQ3704">
            <v>51</v>
          </cell>
          <cell r="CR3704">
            <v>1</v>
          </cell>
        </row>
        <row r="3705">
          <cell r="CM3705" t="str">
            <v>323320_74_1</v>
          </cell>
          <cell r="CN3705" t="str">
            <v>Credit Spread</v>
          </cell>
          <cell r="CO3705" t="str">
            <v>Official VaR</v>
          </cell>
          <cell r="CP3705">
            <v>0</v>
          </cell>
          <cell r="CQ3705">
            <v>74</v>
          </cell>
          <cell r="CR3705">
            <v>1</v>
          </cell>
        </row>
        <row r="3706">
          <cell r="CM3706" t="str">
            <v>323320_118_1</v>
          </cell>
          <cell r="CN3706" t="str">
            <v>FX risk incl options</v>
          </cell>
          <cell r="CO3706" t="str">
            <v>Official VaR</v>
          </cell>
          <cell r="CP3706">
            <v>93400.63224988195</v>
          </cell>
          <cell r="CQ3706">
            <v>118</v>
          </cell>
          <cell r="CR3706">
            <v>1</v>
          </cell>
        </row>
        <row r="3707">
          <cell r="CM3707" t="str">
            <v>323320_119_1</v>
          </cell>
          <cell r="CN3707" t="str">
            <v>FX risk - HS part</v>
          </cell>
          <cell r="CO3707" t="str">
            <v>Official VaR</v>
          </cell>
          <cell r="CP3707">
            <v>93400.63224988195</v>
          </cell>
          <cell r="CQ3707">
            <v>119</v>
          </cell>
          <cell r="CR3707">
            <v>1</v>
          </cell>
        </row>
        <row r="3708">
          <cell r="CM3708" t="str">
            <v>323320_133_1</v>
          </cell>
          <cell r="CN3708" t="str">
            <v>CS VaR Hist simu</v>
          </cell>
          <cell r="CO3708" t="str">
            <v>Official VaR</v>
          </cell>
          <cell r="CP3708">
            <v>0</v>
          </cell>
          <cell r="CQ3708">
            <v>133</v>
          </cell>
          <cell r="CR3708">
            <v>1</v>
          </cell>
        </row>
        <row r="3709">
          <cell r="CM3709" t="str">
            <v>323320_139_1</v>
          </cell>
          <cell r="CN3709" t="str">
            <v>FX risk - Lin appr</v>
          </cell>
          <cell r="CO3709" t="str">
            <v>Official VaR</v>
          </cell>
          <cell r="CP3709">
            <v>93400.63224988195</v>
          </cell>
          <cell r="CQ3709">
            <v>139</v>
          </cell>
          <cell r="CR3709">
            <v>1</v>
          </cell>
        </row>
        <row r="3710">
          <cell r="CM3710" t="str">
            <v>323320_242_1</v>
          </cell>
          <cell r="CN3710" t="str">
            <v>TOT HS part</v>
          </cell>
          <cell r="CO3710" t="str">
            <v>Official VaR</v>
          </cell>
          <cell r="CP3710">
            <v>1163389.4895343417</v>
          </cell>
          <cell r="CQ3710">
            <v>242</v>
          </cell>
          <cell r="CR3710">
            <v>1</v>
          </cell>
        </row>
        <row r="3711">
          <cell r="CM3711" t="str">
            <v>323320_407_1</v>
          </cell>
          <cell r="CN3711" t="str">
            <v>Oil risk</v>
          </cell>
          <cell r="CO3711" t="str">
            <v>Official VaR</v>
          </cell>
          <cell r="CP3711">
            <v>0</v>
          </cell>
          <cell r="CQ3711">
            <v>407</v>
          </cell>
          <cell r="CR3711">
            <v>1</v>
          </cell>
        </row>
        <row r="3712">
          <cell r="CM3712" t="str">
            <v>323321_1_1</v>
          </cell>
          <cell r="CN3712" t="str">
            <v>Interest rate</v>
          </cell>
          <cell r="CO3712" t="str">
            <v>Official VaR</v>
          </cell>
          <cell r="CP3712">
            <v>0</v>
          </cell>
          <cell r="CQ3712">
            <v>1</v>
          </cell>
          <cell r="CR3712">
            <v>1</v>
          </cell>
        </row>
        <row r="3713">
          <cell r="CM3713" t="str">
            <v>323321_3_1</v>
          </cell>
          <cell r="CN3713" t="str">
            <v>Equity (old)</v>
          </cell>
          <cell r="CO3713" t="str">
            <v>Official VaR</v>
          </cell>
          <cell r="CP3713">
            <v>0</v>
          </cell>
          <cell r="CQ3713">
            <v>3</v>
          </cell>
          <cell r="CR3713">
            <v>1</v>
          </cell>
        </row>
        <row r="3714">
          <cell r="CM3714" t="str">
            <v>323321_13_1</v>
          </cell>
          <cell r="CN3714" t="str">
            <v>Total equity</v>
          </cell>
          <cell r="CO3714" t="str">
            <v>Official VaR</v>
          </cell>
          <cell r="CP3714">
            <v>0</v>
          </cell>
          <cell r="CQ3714">
            <v>13</v>
          </cell>
          <cell r="CR3714">
            <v>1</v>
          </cell>
        </row>
        <row r="3715">
          <cell r="CM3715" t="str">
            <v>323321_16_1</v>
          </cell>
          <cell r="CN3715" t="str">
            <v>Total risk + EQopt</v>
          </cell>
          <cell r="CO3715" t="str">
            <v>Official VaR</v>
          </cell>
          <cell r="CP3715">
            <v>0</v>
          </cell>
          <cell r="CQ3715">
            <v>16</v>
          </cell>
          <cell r="CR3715">
            <v>1</v>
          </cell>
        </row>
        <row r="3716">
          <cell r="CM3716" t="str">
            <v>323321_30_1</v>
          </cell>
          <cell r="CN3716" t="str">
            <v>Total IR risk</v>
          </cell>
          <cell r="CO3716" t="str">
            <v>Official VaR</v>
          </cell>
          <cell r="CP3716">
            <v>0</v>
          </cell>
          <cell r="CQ3716">
            <v>30</v>
          </cell>
          <cell r="CR3716">
            <v>1</v>
          </cell>
        </row>
        <row r="3717">
          <cell r="CM3717" t="str">
            <v>323321_46_1</v>
          </cell>
          <cell r="CN3717" t="str">
            <v>Eqt + options</v>
          </cell>
          <cell r="CO3717" t="str">
            <v>Official VaR</v>
          </cell>
          <cell r="CP3717">
            <v>0</v>
          </cell>
          <cell r="CQ3717">
            <v>46</v>
          </cell>
          <cell r="CR3717">
            <v>1</v>
          </cell>
        </row>
        <row r="3718">
          <cell r="CM3718" t="str">
            <v>323321_51_1</v>
          </cell>
          <cell r="CN3718" t="str">
            <v>INT Hist simu contr</v>
          </cell>
          <cell r="CO3718" t="str">
            <v>Official VaR</v>
          </cell>
          <cell r="CP3718">
            <v>0</v>
          </cell>
          <cell r="CQ3718">
            <v>51</v>
          </cell>
          <cell r="CR3718">
            <v>1</v>
          </cell>
        </row>
        <row r="3719">
          <cell r="CM3719" t="str">
            <v>323321_74_1</v>
          </cell>
          <cell r="CN3719" t="str">
            <v>Credit Spread</v>
          </cell>
          <cell r="CO3719" t="str">
            <v>Official VaR</v>
          </cell>
          <cell r="CP3719">
            <v>0</v>
          </cell>
          <cell r="CQ3719">
            <v>74</v>
          </cell>
          <cell r="CR3719">
            <v>1</v>
          </cell>
        </row>
        <row r="3720">
          <cell r="CM3720" t="str">
            <v>323321_118_1</v>
          </cell>
          <cell r="CN3720" t="str">
            <v>FX risk incl options</v>
          </cell>
          <cell r="CO3720" t="str">
            <v>Official VaR</v>
          </cell>
          <cell r="CP3720">
            <v>0</v>
          </cell>
          <cell r="CQ3720">
            <v>118</v>
          </cell>
          <cell r="CR3720">
            <v>1</v>
          </cell>
        </row>
        <row r="3721">
          <cell r="CM3721" t="str">
            <v>323321_119_1</v>
          </cell>
          <cell r="CN3721" t="str">
            <v>FX risk - HS part</v>
          </cell>
          <cell r="CO3721" t="str">
            <v>Official VaR</v>
          </cell>
          <cell r="CP3721">
            <v>0</v>
          </cell>
          <cell r="CQ3721">
            <v>119</v>
          </cell>
          <cell r="CR3721">
            <v>1</v>
          </cell>
        </row>
        <row r="3722">
          <cell r="CM3722" t="str">
            <v>323321_133_1</v>
          </cell>
          <cell r="CN3722" t="str">
            <v>CS VaR Hist simu</v>
          </cell>
          <cell r="CO3722" t="str">
            <v>Official VaR</v>
          </cell>
          <cell r="CP3722">
            <v>0</v>
          </cell>
          <cell r="CQ3722">
            <v>133</v>
          </cell>
          <cell r="CR3722">
            <v>1</v>
          </cell>
        </row>
        <row r="3723">
          <cell r="CM3723" t="str">
            <v>323321_139_1</v>
          </cell>
          <cell r="CN3723" t="str">
            <v>FX risk - Lin appr</v>
          </cell>
          <cell r="CO3723" t="str">
            <v>Official VaR</v>
          </cell>
          <cell r="CP3723">
            <v>0</v>
          </cell>
          <cell r="CQ3723">
            <v>139</v>
          </cell>
          <cell r="CR3723">
            <v>1</v>
          </cell>
        </row>
        <row r="3724">
          <cell r="CM3724" t="str">
            <v>323321_242_1</v>
          </cell>
          <cell r="CN3724" t="str">
            <v>TOT HS part</v>
          </cell>
          <cell r="CO3724" t="str">
            <v>Official VaR</v>
          </cell>
          <cell r="CP3724">
            <v>0</v>
          </cell>
          <cell r="CQ3724">
            <v>242</v>
          </cell>
          <cell r="CR3724">
            <v>1</v>
          </cell>
        </row>
        <row r="3725">
          <cell r="CM3725" t="str">
            <v>323321_407_1</v>
          </cell>
          <cell r="CN3725" t="str">
            <v>Oil risk</v>
          </cell>
          <cell r="CO3725" t="str">
            <v>Official VaR</v>
          </cell>
          <cell r="CP3725">
            <v>0</v>
          </cell>
          <cell r="CQ3725">
            <v>407</v>
          </cell>
          <cell r="CR3725">
            <v>1</v>
          </cell>
        </row>
        <row r="3726">
          <cell r="CM3726" t="str">
            <v>323322_1_1</v>
          </cell>
          <cell r="CN3726" t="str">
            <v>Interest rate</v>
          </cell>
          <cell r="CO3726" t="str">
            <v>Official VaR</v>
          </cell>
          <cell r="CP3726">
            <v>0</v>
          </cell>
          <cell r="CQ3726">
            <v>1</v>
          </cell>
          <cell r="CR3726">
            <v>1</v>
          </cell>
        </row>
        <row r="3727">
          <cell r="CM3727" t="str">
            <v>323322_3_1</v>
          </cell>
          <cell r="CN3727" t="str">
            <v>Equity (old)</v>
          </cell>
          <cell r="CO3727" t="str">
            <v>Official VaR</v>
          </cell>
          <cell r="CP3727">
            <v>0</v>
          </cell>
          <cell r="CQ3727">
            <v>3</v>
          </cell>
          <cell r="CR3727">
            <v>1</v>
          </cell>
        </row>
        <row r="3728">
          <cell r="CM3728" t="str">
            <v>323322_13_1</v>
          </cell>
          <cell r="CN3728" t="str">
            <v>Total equity</v>
          </cell>
          <cell r="CO3728" t="str">
            <v>Official VaR</v>
          </cell>
          <cell r="CP3728">
            <v>0</v>
          </cell>
          <cell r="CQ3728">
            <v>13</v>
          </cell>
          <cell r="CR3728">
            <v>1</v>
          </cell>
        </row>
        <row r="3729">
          <cell r="CM3729" t="str">
            <v>323322_16_1</v>
          </cell>
          <cell r="CN3729" t="str">
            <v>Total risk + EQopt</v>
          </cell>
          <cell r="CO3729" t="str">
            <v>Official VaR</v>
          </cell>
          <cell r="CP3729">
            <v>0</v>
          </cell>
          <cell r="CQ3729">
            <v>16</v>
          </cell>
          <cell r="CR3729">
            <v>1</v>
          </cell>
        </row>
        <row r="3730">
          <cell r="CM3730" t="str">
            <v>323322_30_1</v>
          </cell>
          <cell r="CN3730" t="str">
            <v>Total IR risk</v>
          </cell>
          <cell r="CO3730" t="str">
            <v>Official VaR</v>
          </cell>
          <cell r="CP3730">
            <v>0</v>
          </cell>
          <cell r="CQ3730">
            <v>30</v>
          </cell>
          <cell r="CR3730">
            <v>1</v>
          </cell>
        </row>
        <row r="3731">
          <cell r="CM3731" t="str">
            <v>323322_46_1</v>
          </cell>
          <cell r="CN3731" t="str">
            <v>Eqt + options</v>
          </cell>
          <cell r="CO3731" t="str">
            <v>Official VaR</v>
          </cell>
          <cell r="CP3731">
            <v>0</v>
          </cell>
          <cell r="CQ3731">
            <v>46</v>
          </cell>
          <cell r="CR3731">
            <v>1</v>
          </cell>
        </row>
        <row r="3732">
          <cell r="CM3732" t="str">
            <v>323322_51_1</v>
          </cell>
          <cell r="CN3732" t="str">
            <v>INT Hist simu contr</v>
          </cell>
          <cell r="CO3732" t="str">
            <v>Official VaR</v>
          </cell>
          <cell r="CP3732">
            <v>0</v>
          </cell>
          <cell r="CQ3732">
            <v>51</v>
          </cell>
          <cell r="CR3732">
            <v>1</v>
          </cell>
        </row>
        <row r="3733">
          <cell r="CM3733" t="str">
            <v>323322_74_1</v>
          </cell>
          <cell r="CN3733" t="str">
            <v>Credit Spread</v>
          </cell>
          <cell r="CO3733" t="str">
            <v>Official VaR</v>
          </cell>
          <cell r="CP3733">
            <v>0</v>
          </cell>
          <cell r="CQ3733">
            <v>74</v>
          </cell>
          <cell r="CR3733">
            <v>1</v>
          </cell>
        </row>
        <row r="3734">
          <cell r="CM3734" t="str">
            <v>323322_118_1</v>
          </cell>
          <cell r="CN3734" t="str">
            <v>FX risk incl options</v>
          </cell>
          <cell r="CO3734" t="str">
            <v>Official VaR</v>
          </cell>
          <cell r="CP3734">
            <v>0</v>
          </cell>
          <cell r="CQ3734">
            <v>118</v>
          </cell>
          <cell r="CR3734">
            <v>1</v>
          </cell>
        </row>
        <row r="3735">
          <cell r="CM3735" t="str">
            <v>323322_119_1</v>
          </cell>
          <cell r="CN3735" t="str">
            <v>FX risk - HS part</v>
          </cell>
          <cell r="CO3735" t="str">
            <v>Official VaR</v>
          </cell>
          <cell r="CP3735">
            <v>0</v>
          </cell>
          <cell r="CQ3735">
            <v>119</v>
          </cell>
          <cell r="CR3735">
            <v>1</v>
          </cell>
        </row>
        <row r="3736">
          <cell r="CM3736" t="str">
            <v>323322_133_1</v>
          </cell>
          <cell r="CN3736" t="str">
            <v>CS VaR Hist simu</v>
          </cell>
          <cell r="CO3736" t="str">
            <v>Official VaR</v>
          </cell>
          <cell r="CP3736">
            <v>0</v>
          </cell>
          <cell r="CQ3736">
            <v>133</v>
          </cell>
          <cell r="CR3736">
            <v>1</v>
          </cell>
        </row>
        <row r="3737">
          <cell r="CM3737" t="str">
            <v>323322_139_1</v>
          </cell>
          <cell r="CN3737" t="str">
            <v>FX risk - Lin appr</v>
          </cell>
          <cell r="CO3737" t="str">
            <v>Official VaR</v>
          </cell>
          <cell r="CP3737">
            <v>0</v>
          </cell>
          <cell r="CQ3737">
            <v>139</v>
          </cell>
          <cell r="CR3737">
            <v>1</v>
          </cell>
        </row>
        <row r="3738">
          <cell r="CM3738" t="str">
            <v>323322_242_1</v>
          </cell>
          <cell r="CN3738" t="str">
            <v>TOT HS part</v>
          </cell>
          <cell r="CO3738" t="str">
            <v>Official VaR</v>
          </cell>
          <cell r="CP3738">
            <v>0</v>
          </cell>
          <cell r="CQ3738">
            <v>242</v>
          </cell>
          <cell r="CR3738">
            <v>1</v>
          </cell>
        </row>
        <row r="3739">
          <cell r="CM3739" t="str">
            <v>323322_407_1</v>
          </cell>
          <cell r="CN3739" t="str">
            <v>Oil risk</v>
          </cell>
          <cell r="CO3739" t="str">
            <v>Official VaR</v>
          </cell>
          <cell r="CP3739">
            <v>0</v>
          </cell>
          <cell r="CQ3739">
            <v>407</v>
          </cell>
          <cell r="CR3739">
            <v>1</v>
          </cell>
        </row>
        <row r="3740">
          <cell r="CM3740" t="str">
            <v>323323_1_1</v>
          </cell>
          <cell r="CN3740" t="str">
            <v>Interest rate</v>
          </cell>
          <cell r="CO3740" t="str">
            <v>Official VaR</v>
          </cell>
          <cell r="CP3740">
            <v>907124.98799207492</v>
          </cell>
          <cell r="CQ3740">
            <v>1</v>
          </cell>
          <cell r="CR3740">
            <v>1</v>
          </cell>
        </row>
        <row r="3741">
          <cell r="CM3741" t="str">
            <v>323323_3_1</v>
          </cell>
          <cell r="CN3741" t="str">
            <v>Equity (old)</v>
          </cell>
          <cell r="CO3741" t="str">
            <v>Official VaR</v>
          </cell>
          <cell r="CP3741">
            <v>0</v>
          </cell>
          <cell r="CQ3741">
            <v>3</v>
          </cell>
          <cell r="CR3741">
            <v>1</v>
          </cell>
        </row>
        <row r="3742">
          <cell r="CM3742" t="str">
            <v>323323_13_1</v>
          </cell>
          <cell r="CN3742" t="str">
            <v>Total equity</v>
          </cell>
          <cell r="CO3742" t="str">
            <v>Official VaR</v>
          </cell>
          <cell r="CP3742">
            <v>0</v>
          </cell>
          <cell r="CQ3742">
            <v>13</v>
          </cell>
          <cell r="CR3742">
            <v>1</v>
          </cell>
        </row>
        <row r="3743">
          <cell r="CM3743" t="str">
            <v>323323_16_1</v>
          </cell>
          <cell r="CN3743" t="str">
            <v>Total risk + EQopt</v>
          </cell>
          <cell r="CO3743" t="str">
            <v>Official VaR</v>
          </cell>
          <cell r="CP3743">
            <v>907124.98799207492</v>
          </cell>
          <cell r="CQ3743">
            <v>16</v>
          </cell>
          <cell r="CR3743">
            <v>1</v>
          </cell>
        </row>
        <row r="3744">
          <cell r="CM3744" t="str">
            <v>323323_30_1</v>
          </cell>
          <cell r="CN3744" t="str">
            <v>Total IR risk</v>
          </cell>
          <cell r="CO3744" t="str">
            <v>Official VaR</v>
          </cell>
          <cell r="CP3744">
            <v>907124.98799207492</v>
          </cell>
          <cell r="CQ3744">
            <v>30</v>
          </cell>
          <cell r="CR3744">
            <v>1</v>
          </cell>
        </row>
        <row r="3745">
          <cell r="CM3745" t="str">
            <v>323323_46_1</v>
          </cell>
          <cell r="CN3745" t="str">
            <v>Eqt + options</v>
          </cell>
          <cell r="CO3745" t="str">
            <v>Official VaR</v>
          </cell>
          <cell r="CP3745">
            <v>0</v>
          </cell>
          <cell r="CQ3745">
            <v>46</v>
          </cell>
          <cell r="CR3745">
            <v>1</v>
          </cell>
        </row>
        <row r="3746">
          <cell r="CM3746" t="str">
            <v>323323_51_1</v>
          </cell>
          <cell r="CN3746" t="str">
            <v>INT Hist simu contr</v>
          </cell>
          <cell r="CO3746" t="str">
            <v>Official VaR</v>
          </cell>
          <cell r="CP3746">
            <v>907124.98799207492</v>
          </cell>
          <cell r="CQ3746">
            <v>51</v>
          </cell>
          <cell r="CR3746">
            <v>1</v>
          </cell>
        </row>
        <row r="3747">
          <cell r="CM3747" t="str">
            <v>323323_74_1</v>
          </cell>
          <cell r="CN3747" t="str">
            <v>Credit Spread</v>
          </cell>
          <cell r="CO3747" t="str">
            <v>Official VaR</v>
          </cell>
          <cell r="CP3747">
            <v>0</v>
          </cell>
          <cell r="CQ3747">
            <v>74</v>
          </cell>
          <cell r="CR3747">
            <v>1</v>
          </cell>
        </row>
        <row r="3748">
          <cell r="CM3748" t="str">
            <v>323323_118_1</v>
          </cell>
          <cell r="CN3748" t="str">
            <v>FX risk incl options</v>
          </cell>
          <cell r="CO3748" t="str">
            <v>Official VaR</v>
          </cell>
          <cell r="CP3748">
            <v>6.4187008287836084E-32</v>
          </cell>
          <cell r="CQ3748">
            <v>118</v>
          </cell>
          <cell r="CR3748">
            <v>1</v>
          </cell>
        </row>
        <row r="3749">
          <cell r="CM3749" t="str">
            <v>323323_119_1</v>
          </cell>
          <cell r="CN3749" t="str">
            <v>FX risk - HS part</v>
          </cell>
          <cell r="CO3749" t="str">
            <v>Official VaR</v>
          </cell>
          <cell r="CP3749">
            <v>6.4187008287836084E-32</v>
          </cell>
          <cell r="CQ3749">
            <v>119</v>
          </cell>
          <cell r="CR3749">
            <v>1</v>
          </cell>
        </row>
        <row r="3750">
          <cell r="CM3750" t="str">
            <v>323323_133_1</v>
          </cell>
          <cell r="CN3750" t="str">
            <v>CS VaR Hist simu</v>
          </cell>
          <cell r="CO3750" t="str">
            <v>Official VaR</v>
          </cell>
          <cell r="CP3750">
            <v>0</v>
          </cell>
          <cell r="CQ3750">
            <v>133</v>
          </cell>
          <cell r="CR3750">
            <v>1</v>
          </cell>
        </row>
        <row r="3751">
          <cell r="CM3751" t="str">
            <v>323323_139_1</v>
          </cell>
          <cell r="CN3751" t="str">
            <v>FX risk - Lin appr</v>
          </cell>
          <cell r="CO3751" t="str">
            <v>Official VaR</v>
          </cell>
          <cell r="CP3751">
            <v>6.4187008287836084E-32</v>
          </cell>
          <cell r="CQ3751">
            <v>139</v>
          </cell>
          <cell r="CR3751">
            <v>1</v>
          </cell>
        </row>
        <row r="3752">
          <cell r="CM3752" t="str">
            <v>323323_242_1</v>
          </cell>
          <cell r="CN3752" t="str">
            <v>TOT HS part</v>
          </cell>
          <cell r="CO3752" t="str">
            <v>Official VaR</v>
          </cell>
          <cell r="CP3752">
            <v>907124.98799207492</v>
          </cell>
          <cell r="CQ3752">
            <v>242</v>
          </cell>
          <cell r="CR3752">
            <v>1</v>
          </cell>
        </row>
        <row r="3753">
          <cell r="CM3753" t="str">
            <v>323323_407_1</v>
          </cell>
          <cell r="CN3753" t="str">
            <v>Oil risk</v>
          </cell>
          <cell r="CO3753" t="str">
            <v>Official VaR</v>
          </cell>
          <cell r="CP3753">
            <v>0</v>
          </cell>
          <cell r="CQ3753">
            <v>407</v>
          </cell>
          <cell r="CR3753">
            <v>1</v>
          </cell>
        </row>
        <row r="3754">
          <cell r="CM3754" t="str">
            <v>323324_1_1</v>
          </cell>
          <cell r="CN3754" t="str">
            <v>Interest rate</v>
          </cell>
          <cell r="CO3754" t="str">
            <v>Official VaR</v>
          </cell>
          <cell r="CP3754">
            <v>2288352.9781551985</v>
          </cell>
          <cell r="CQ3754">
            <v>1</v>
          </cell>
          <cell r="CR3754">
            <v>1</v>
          </cell>
        </row>
        <row r="3755">
          <cell r="CM3755" t="str">
            <v>323324_3_1</v>
          </cell>
          <cell r="CN3755" t="str">
            <v>Equity (old)</v>
          </cell>
          <cell r="CO3755" t="str">
            <v>Official VaR</v>
          </cell>
          <cell r="CP3755">
            <v>0</v>
          </cell>
          <cell r="CQ3755">
            <v>3</v>
          </cell>
          <cell r="CR3755">
            <v>1</v>
          </cell>
        </row>
        <row r="3756">
          <cell r="CM3756" t="str">
            <v>323324_13_1</v>
          </cell>
          <cell r="CN3756" t="str">
            <v>Total equity</v>
          </cell>
          <cell r="CO3756" t="str">
            <v>Official VaR</v>
          </cell>
          <cell r="CP3756">
            <v>0</v>
          </cell>
          <cell r="CQ3756">
            <v>13</v>
          </cell>
          <cell r="CR3756">
            <v>1</v>
          </cell>
        </row>
        <row r="3757">
          <cell r="CM3757" t="str">
            <v>323324_16_1</v>
          </cell>
          <cell r="CN3757" t="str">
            <v>Total risk + EQopt</v>
          </cell>
          <cell r="CO3757" t="str">
            <v>Official VaR</v>
          </cell>
          <cell r="CP3757">
            <v>2288352.9781551985</v>
          </cell>
          <cell r="CQ3757">
            <v>16</v>
          </cell>
          <cell r="CR3757">
            <v>1</v>
          </cell>
        </row>
        <row r="3758">
          <cell r="CM3758" t="str">
            <v>323324_30_1</v>
          </cell>
          <cell r="CN3758" t="str">
            <v>Total IR risk</v>
          </cell>
          <cell r="CO3758" t="str">
            <v>Official VaR</v>
          </cell>
          <cell r="CP3758">
            <v>2288352.9781551985</v>
          </cell>
          <cell r="CQ3758">
            <v>30</v>
          </cell>
          <cell r="CR3758">
            <v>1</v>
          </cell>
        </row>
        <row r="3759">
          <cell r="CM3759" t="str">
            <v>323324_46_1</v>
          </cell>
          <cell r="CN3759" t="str">
            <v>Eqt + options</v>
          </cell>
          <cell r="CO3759" t="str">
            <v>Official VaR</v>
          </cell>
          <cell r="CP3759">
            <v>0</v>
          </cell>
          <cell r="CQ3759">
            <v>46</v>
          </cell>
          <cell r="CR3759">
            <v>1</v>
          </cell>
        </row>
        <row r="3760">
          <cell r="CM3760" t="str">
            <v>323324_51_1</v>
          </cell>
          <cell r="CN3760" t="str">
            <v>INT Hist simu contr</v>
          </cell>
          <cell r="CO3760" t="str">
            <v>Official VaR</v>
          </cell>
          <cell r="CP3760">
            <v>2288352.9781551985</v>
          </cell>
          <cell r="CQ3760">
            <v>51</v>
          </cell>
          <cell r="CR3760">
            <v>1</v>
          </cell>
        </row>
        <row r="3761">
          <cell r="CM3761" t="str">
            <v>323324_74_1</v>
          </cell>
          <cell r="CN3761" t="str">
            <v>Credit Spread</v>
          </cell>
          <cell r="CO3761" t="str">
            <v>Official VaR</v>
          </cell>
          <cell r="CP3761">
            <v>0</v>
          </cell>
          <cell r="CQ3761">
            <v>74</v>
          </cell>
          <cell r="CR3761">
            <v>1</v>
          </cell>
        </row>
        <row r="3762">
          <cell r="CM3762" t="str">
            <v>323324_118_1</v>
          </cell>
          <cell r="CN3762" t="str">
            <v>FX risk incl options</v>
          </cell>
          <cell r="CO3762" t="str">
            <v>Official VaR</v>
          </cell>
          <cell r="CP3762">
            <v>1.12327264766841E-30</v>
          </cell>
          <cell r="CQ3762">
            <v>118</v>
          </cell>
          <cell r="CR3762">
            <v>1</v>
          </cell>
        </row>
        <row r="3763">
          <cell r="CM3763" t="str">
            <v>323324_119_1</v>
          </cell>
          <cell r="CN3763" t="str">
            <v>FX risk - HS part</v>
          </cell>
          <cell r="CO3763" t="str">
            <v>Official VaR</v>
          </cell>
          <cell r="CP3763">
            <v>1.12327264766841E-30</v>
          </cell>
          <cell r="CQ3763">
            <v>119</v>
          </cell>
          <cell r="CR3763">
            <v>1</v>
          </cell>
        </row>
        <row r="3764">
          <cell r="CM3764" t="str">
            <v>323324_133_1</v>
          </cell>
          <cell r="CN3764" t="str">
            <v>CS VaR Hist simu</v>
          </cell>
          <cell r="CO3764" t="str">
            <v>Official VaR</v>
          </cell>
          <cell r="CP3764">
            <v>0</v>
          </cell>
          <cell r="CQ3764">
            <v>133</v>
          </cell>
          <cell r="CR3764">
            <v>1</v>
          </cell>
        </row>
        <row r="3765">
          <cell r="CM3765" t="str">
            <v>323324_139_1</v>
          </cell>
          <cell r="CN3765" t="str">
            <v>FX risk - Lin appr</v>
          </cell>
          <cell r="CO3765" t="str">
            <v>Official VaR</v>
          </cell>
          <cell r="CP3765">
            <v>1.12327264766841E-30</v>
          </cell>
          <cell r="CQ3765">
            <v>139</v>
          </cell>
          <cell r="CR3765">
            <v>1</v>
          </cell>
        </row>
        <row r="3766">
          <cell r="CM3766" t="str">
            <v>323324_242_1</v>
          </cell>
          <cell r="CN3766" t="str">
            <v>TOT HS part</v>
          </cell>
          <cell r="CO3766" t="str">
            <v>Official VaR</v>
          </cell>
          <cell r="CP3766">
            <v>2288352.9781551985</v>
          </cell>
          <cell r="CQ3766">
            <v>242</v>
          </cell>
          <cell r="CR3766">
            <v>1</v>
          </cell>
        </row>
        <row r="3767">
          <cell r="CM3767" t="str">
            <v>323324_407_1</v>
          </cell>
          <cell r="CN3767" t="str">
            <v>Oil risk</v>
          </cell>
          <cell r="CO3767" t="str">
            <v>Official VaR</v>
          </cell>
          <cell r="CP3767">
            <v>0</v>
          </cell>
          <cell r="CQ3767">
            <v>407</v>
          </cell>
          <cell r="CR3767">
            <v>1</v>
          </cell>
        </row>
        <row r="3768">
          <cell r="CM3768" t="str">
            <v>323325_1_1</v>
          </cell>
          <cell r="CN3768" t="str">
            <v>Interest rate</v>
          </cell>
          <cell r="CO3768" t="str">
            <v>Official VaR</v>
          </cell>
          <cell r="CP3768">
            <v>313719.95594166633</v>
          </cell>
          <cell r="CQ3768">
            <v>1</v>
          </cell>
          <cell r="CR3768">
            <v>1</v>
          </cell>
        </row>
        <row r="3769">
          <cell r="CM3769" t="str">
            <v>323325_3_1</v>
          </cell>
          <cell r="CN3769" t="str">
            <v>Equity (old)</v>
          </cell>
          <cell r="CO3769" t="str">
            <v>Official VaR</v>
          </cell>
          <cell r="CP3769">
            <v>0</v>
          </cell>
          <cell r="CQ3769">
            <v>3</v>
          </cell>
          <cell r="CR3769">
            <v>1</v>
          </cell>
        </row>
        <row r="3770">
          <cell r="CM3770" t="str">
            <v>323325_13_1</v>
          </cell>
          <cell r="CN3770" t="str">
            <v>Total equity</v>
          </cell>
          <cell r="CO3770" t="str">
            <v>Official VaR</v>
          </cell>
          <cell r="CP3770">
            <v>0</v>
          </cell>
          <cell r="CQ3770">
            <v>13</v>
          </cell>
          <cell r="CR3770">
            <v>1</v>
          </cell>
        </row>
        <row r="3771">
          <cell r="CM3771" t="str">
            <v>323325_16_1</v>
          </cell>
          <cell r="CN3771" t="str">
            <v>Total risk + EQopt</v>
          </cell>
          <cell r="CO3771" t="str">
            <v>Official VaR</v>
          </cell>
          <cell r="CP3771">
            <v>313719.95594166633</v>
          </cell>
          <cell r="CQ3771">
            <v>16</v>
          </cell>
          <cell r="CR3771">
            <v>1</v>
          </cell>
        </row>
        <row r="3772">
          <cell r="CM3772" t="str">
            <v>323325_30_1</v>
          </cell>
          <cell r="CN3772" t="str">
            <v>Total IR risk</v>
          </cell>
          <cell r="CO3772" t="str">
            <v>Official VaR</v>
          </cell>
          <cell r="CP3772">
            <v>313719.95594166633</v>
          </cell>
          <cell r="CQ3772">
            <v>30</v>
          </cell>
          <cell r="CR3772">
            <v>1</v>
          </cell>
        </row>
        <row r="3773">
          <cell r="CM3773" t="str">
            <v>323325_46_1</v>
          </cell>
          <cell r="CN3773" t="str">
            <v>Eqt + options</v>
          </cell>
          <cell r="CO3773" t="str">
            <v>Official VaR</v>
          </cell>
          <cell r="CP3773">
            <v>0</v>
          </cell>
          <cell r="CQ3773">
            <v>46</v>
          </cell>
          <cell r="CR3773">
            <v>1</v>
          </cell>
        </row>
        <row r="3774">
          <cell r="CM3774" t="str">
            <v>323325_51_1</v>
          </cell>
          <cell r="CN3774" t="str">
            <v>INT Hist simu contr</v>
          </cell>
          <cell r="CO3774" t="str">
            <v>Official VaR</v>
          </cell>
          <cell r="CP3774">
            <v>313719.95594166633</v>
          </cell>
          <cell r="CQ3774">
            <v>51</v>
          </cell>
          <cell r="CR3774">
            <v>1</v>
          </cell>
        </row>
        <row r="3775">
          <cell r="CM3775" t="str">
            <v>323325_74_1</v>
          </cell>
          <cell r="CN3775" t="str">
            <v>Credit Spread</v>
          </cell>
          <cell r="CO3775" t="str">
            <v>Official VaR</v>
          </cell>
          <cell r="CP3775">
            <v>0</v>
          </cell>
          <cell r="CQ3775">
            <v>74</v>
          </cell>
          <cell r="CR3775">
            <v>1</v>
          </cell>
        </row>
        <row r="3776">
          <cell r="CM3776" t="str">
            <v>323325_118_1</v>
          </cell>
          <cell r="CN3776" t="str">
            <v>FX risk incl options</v>
          </cell>
          <cell r="CO3776" t="str">
            <v>Official VaR</v>
          </cell>
          <cell r="CP3776">
            <v>3.1622776601683794E-30</v>
          </cell>
          <cell r="CQ3776">
            <v>118</v>
          </cell>
          <cell r="CR3776">
            <v>1</v>
          </cell>
        </row>
        <row r="3777">
          <cell r="CM3777" t="str">
            <v>323325_119_1</v>
          </cell>
          <cell r="CN3777" t="str">
            <v>FX risk - HS part</v>
          </cell>
          <cell r="CO3777" t="str">
            <v>Official VaR</v>
          </cell>
          <cell r="CP3777">
            <v>3.1622776601683794E-30</v>
          </cell>
          <cell r="CQ3777">
            <v>119</v>
          </cell>
          <cell r="CR3777">
            <v>1</v>
          </cell>
        </row>
        <row r="3778">
          <cell r="CM3778" t="str">
            <v>323325_133_1</v>
          </cell>
          <cell r="CN3778" t="str">
            <v>CS VaR Hist simu</v>
          </cell>
          <cell r="CO3778" t="str">
            <v>Official VaR</v>
          </cell>
          <cell r="CP3778">
            <v>0</v>
          </cell>
          <cell r="CQ3778">
            <v>133</v>
          </cell>
          <cell r="CR3778">
            <v>1</v>
          </cell>
        </row>
        <row r="3779">
          <cell r="CM3779" t="str">
            <v>323325_139_1</v>
          </cell>
          <cell r="CN3779" t="str">
            <v>FX risk - Lin appr</v>
          </cell>
          <cell r="CO3779" t="str">
            <v>Official VaR</v>
          </cell>
          <cell r="CP3779">
            <v>3.1622776601683794E-30</v>
          </cell>
          <cell r="CQ3779">
            <v>139</v>
          </cell>
          <cell r="CR3779">
            <v>1</v>
          </cell>
        </row>
        <row r="3780">
          <cell r="CM3780" t="str">
            <v>323325_242_1</v>
          </cell>
          <cell r="CN3780" t="str">
            <v>TOT HS part</v>
          </cell>
          <cell r="CO3780" t="str">
            <v>Official VaR</v>
          </cell>
          <cell r="CP3780">
            <v>313719.95594166633</v>
          </cell>
          <cell r="CQ3780">
            <v>242</v>
          </cell>
          <cell r="CR3780">
            <v>1</v>
          </cell>
        </row>
        <row r="3781">
          <cell r="CM3781" t="str">
            <v>323325_407_1</v>
          </cell>
          <cell r="CN3781" t="str">
            <v>Oil risk</v>
          </cell>
          <cell r="CO3781" t="str">
            <v>Official VaR</v>
          </cell>
          <cell r="CP3781">
            <v>0</v>
          </cell>
          <cell r="CQ3781">
            <v>407</v>
          </cell>
          <cell r="CR3781">
            <v>1</v>
          </cell>
        </row>
        <row r="3782">
          <cell r="CM3782" t="str">
            <v>323326_1_1</v>
          </cell>
          <cell r="CN3782" t="str">
            <v>Interest rate</v>
          </cell>
          <cell r="CO3782" t="str">
            <v>Official VaR</v>
          </cell>
          <cell r="CP3782">
            <v>1115.1401512214125</v>
          </cell>
          <cell r="CQ3782">
            <v>1</v>
          </cell>
          <cell r="CR3782">
            <v>1</v>
          </cell>
        </row>
        <row r="3783">
          <cell r="CM3783" t="str">
            <v>323326_3_1</v>
          </cell>
          <cell r="CN3783" t="str">
            <v>Equity (old)</v>
          </cell>
          <cell r="CO3783" t="str">
            <v>Official VaR</v>
          </cell>
          <cell r="CP3783">
            <v>0</v>
          </cell>
          <cell r="CQ3783">
            <v>3</v>
          </cell>
          <cell r="CR3783">
            <v>1</v>
          </cell>
        </row>
        <row r="3784">
          <cell r="CM3784" t="str">
            <v>323326_13_1</v>
          </cell>
          <cell r="CN3784" t="str">
            <v>Total equity</v>
          </cell>
          <cell r="CO3784" t="str">
            <v>Official VaR</v>
          </cell>
          <cell r="CP3784">
            <v>0</v>
          </cell>
          <cell r="CQ3784">
            <v>13</v>
          </cell>
          <cell r="CR3784">
            <v>1</v>
          </cell>
        </row>
        <row r="3785">
          <cell r="CM3785" t="str">
            <v>323326_16_1</v>
          </cell>
          <cell r="CN3785" t="str">
            <v>Total risk + EQopt</v>
          </cell>
          <cell r="CO3785" t="str">
            <v>Official VaR</v>
          </cell>
          <cell r="CP3785">
            <v>1115.1401512214125</v>
          </cell>
          <cell r="CQ3785">
            <v>16</v>
          </cell>
          <cell r="CR3785">
            <v>1</v>
          </cell>
        </row>
        <row r="3786">
          <cell r="CM3786" t="str">
            <v>323326_30_1</v>
          </cell>
          <cell r="CN3786" t="str">
            <v>Total IR risk</v>
          </cell>
          <cell r="CO3786" t="str">
            <v>Official VaR</v>
          </cell>
          <cell r="CP3786">
            <v>1115.1401512214125</v>
          </cell>
          <cell r="CQ3786">
            <v>30</v>
          </cell>
          <cell r="CR3786">
            <v>1</v>
          </cell>
        </row>
        <row r="3787">
          <cell r="CM3787" t="str">
            <v>323326_46_1</v>
          </cell>
          <cell r="CN3787" t="str">
            <v>Eqt + options</v>
          </cell>
          <cell r="CO3787" t="str">
            <v>Official VaR</v>
          </cell>
          <cell r="CP3787">
            <v>0</v>
          </cell>
          <cell r="CQ3787">
            <v>46</v>
          </cell>
          <cell r="CR3787">
            <v>1</v>
          </cell>
        </row>
        <row r="3788">
          <cell r="CM3788" t="str">
            <v>323326_51_1</v>
          </cell>
          <cell r="CN3788" t="str">
            <v>INT Hist simu contr</v>
          </cell>
          <cell r="CO3788" t="str">
            <v>Official VaR</v>
          </cell>
          <cell r="CP3788">
            <v>1115.1401512214125</v>
          </cell>
          <cell r="CQ3788">
            <v>51</v>
          </cell>
          <cell r="CR3788">
            <v>1</v>
          </cell>
        </row>
        <row r="3789">
          <cell r="CM3789" t="str">
            <v>323326_74_1</v>
          </cell>
          <cell r="CN3789" t="str">
            <v>Credit Spread</v>
          </cell>
          <cell r="CO3789" t="str">
            <v>Official VaR</v>
          </cell>
          <cell r="CP3789">
            <v>0</v>
          </cell>
          <cell r="CQ3789">
            <v>74</v>
          </cell>
          <cell r="CR3789">
            <v>1</v>
          </cell>
        </row>
        <row r="3790">
          <cell r="CM3790" t="str">
            <v>323326_118_1</v>
          </cell>
          <cell r="CN3790" t="str">
            <v>FX risk incl options</v>
          </cell>
          <cell r="CO3790" t="str">
            <v>Official VaR</v>
          </cell>
          <cell r="CP3790">
            <v>0</v>
          </cell>
          <cell r="CQ3790">
            <v>118</v>
          </cell>
          <cell r="CR3790">
            <v>1</v>
          </cell>
        </row>
        <row r="3791">
          <cell r="CM3791" t="str">
            <v>323326_119_1</v>
          </cell>
          <cell r="CN3791" t="str">
            <v>FX risk - HS part</v>
          </cell>
          <cell r="CO3791" t="str">
            <v>Official VaR</v>
          </cell>
          <cell r="CP3791">
            <v>0</v>
          </cell>
          <cell r="CQ3791">
            <v>119</v>
          </cell>
          <cell r="CR3791">
            <v>1</v>
          </cell>
        </row>
        <row r="3792">
          <cell r="CM3792" t="str">
            <v>323326_133_1</v>
          </cell>
          <cell r="CN3792" t="str">
            <v>CS VaR Hist simu</v>
          </cell>
          <cell r="CO3792" t="str">
            <v>Official VaR</v>
          </cell>
          <cell r="CP3792">
            <v>0</v>
          </cell>
          <cell r="CQ3792">
            <v>133</v>
          </cell>
          <cell r="CR3792">
            <v>1</v>
          </cell>
        </row>
        <row r="3793">
          <cell r="CM3793" t="str">
            <v>323326_139_1</v>
          </cell>
          <cell r="CN3793" t="str">
            <v>FX risk - Lin appr</v>
          </cell>
          <cell r="CO3793" t="str">
            <v>Official VaR</v>
          </cell>
          <cell r="CP3793">
            <v>0</v>
          </cell>
          <cell r="CQ3793">
            <v>139</v>
          </cell>
          <cell r="CR3793">
            <v>1</v>
          </cell>
        </row>
        <row r="3794">
          <cell r="CM3794" t="str">
            <v>323326_242_1</v>
          </cell>
          <cell r="CN3794" t="str">
            <v>TOT HS part</v>
          </cell>
          <cell r="CO3794" t="str">
            <v>Official VaR</v>
          </cell>
          <cell r="CP3794">
            <v>1115.1401512214125</v>
          </cell>
          <cell r="CQ3794">
            <v>242</v>
          </cell>
          <cell r="CR3794">
            <v>1</v>
          </cell>
        </row>
        <row r="3795">
          <cell r="CM3795" t="str">
            <v>323326_407_1</v>
          </cell>
          <cell r="CN3795" t="str">
            <v>Oil risk</v>
          </cell>
          <cell r="CO3795" t="str">
            <v>Official VaR</v>
          </cell>
          <cell r="CP3795">
            <v>0</v>
          </cell>
          <cell r="CQ3795">
            <v>407</v>
          </cell>
          <cell r="CR3795">
            <v>1</v>
          </cell>
        </row>
        <row r="3796">
          <cell r="CM3796" t="str">
            <v>323327_1_1</v>
          </cell>
          <cell r="CN3796" t="str">
            <v>Interest rate</v>
          </cell>
          <cell r="CO3796" t="str">
            <v>Official VaR</v>
          </cell>
          <cell r="CP3796">
            <v>10916.169996523149</v>
          </cell>
          <cell r="CQ3796">
            <v>1</v>
          </cell>
          <cell r="CR3796">
            <v>1</v>
          </cell>
        </row>
        <row r="3797">
          <cell r="CM3797" t="str">
            <v>323327_3_1</v>
          </cell>
          <cell r="CN3797" t="str">
            <v>Equity (old)</v>
          </cell>
          <cell r="CO3797" t="str">
            <v>Official VaR</v>
          </cell>
          <cell r="CP3797">
            <v>0</v>
          </cell>
          <cell r="CQ3797">
            <v>3</v>
          </cell>
          <cell r="CR3797">
            <v>1</v>
          </cell>
        </row>
        <row r="3798">
          <cell r="CM3798" t="str">
            <v>323327_13_1</v>
          </cell>
          <cell r="CN3798" t="str">
            <v>Total equity</v>
          </cell>
          <cell r="CO3798" t="str">
            <v>Official VaR</v>
          </cell>
          <cell r="CP3798">
            <v>0</v>
          </cell>
          <cell r="CQ3798">
            <v>13</v>
          </cell>
          <cell r="CR3798">
            <v>1</v>
          </cell>
        </row>
        <row r="3799">
          <cell r="CM3799" t="str">
            <v>323327_16_1</v>
          </cell>
          <cell r="CN3799" t="str">
            <v>Total risk + EQopt</v>
          </cell>
          <cell r="CO3799" t="str">
            <v>Official VaR</v>
          </cell>
          <cell r="CP3799">
            <v>10916.169996523149</v>
          </cell>
          <cell r="CQ3799">
            <v>16</v>
          </cell>
          <cell r="CR3799">
            <v>1</v>
          </cell>
        </row>
        <row r="3800">
          <cell r="CM3800" t="str">
            <v>323327_30_1</v>
          </cell>
          <cell r="CN3800" t="str">
            <v>Total IR risk</v>
          </cell>
          <cell r="CO3800" t="str">
            <v>Official VaR</v>
          </cell>
          <cell r="CP3800">
            <v>10916.169996523149</v>
          </cell>
          <cell r="CQ3800">
            <v>30</v>
          </cell>
          <cell r="CR3800">
            <v>1</v>
          </cell>
        </row>
        <row r="3801">
          <cell r="CM3801" t="str">
            <v>323327_46_1</v>
          </cell>
          <cell r="CN3801" t="str">
            <v>Eqt + options</v>
          </cell>
          <cell r="CO3801" t="str">
            <v>Official VaR</v>
          </cell>
          <cell r="CP3801">
            <v>0</v>
          </cell>
          <cell r="CQ3801">
            <v>46</v>
          </cell>
          <cell r="CR3801">
            <v>1</v>
          </cell>
        </row>
        <row r="3802">
          <cell r="CM3802" t="str">
            <v>323327_51_1</v>
          </cell>
          <cell r="CN3802" t="str">
            <v>INT Hist simu contr</v>
          </cell>
          <cell r="CO3802" t="str">
            <v>Official VaR</v>
          </cell>
          <cell r="CP3802">
            <v>10916.169996523149</v>
          </cell>
          <cell r="CQ3802">
            <v>51</v>
          </cell>
          <cell r="CR3802">
            <v>1</v>
          </cell>
        </row>
        <row r="3803">
          <cell r="CM3803" t="str">
            <v>323327_74_1</v>
          </cell>
          <cell r="CN3803" t="str">
            <v>Credit Spread</v>
          </cell>
          <cell r="CO3803" t="str">
            <v>Official VaR</v>
          </cell>
          <cell r="CP3803">
            <v>0</v>
          </cell>
          <cell r="CQ3803">
            <v>74</v>
          </cell>
          <cell r="CR3803">
            <v>1</v>
          </cell>
        </row>
        <row r="3804">
          <cell r="CM3804" t="str">
            <v>323327_118_1</v>
          </cell>
          <cell r="CN3804" t="str">
            <v>FX risk incl options</v>
          </cell>
          <cell r="CO3804" t="str">
            <v>Official VaR</v>
          </cell>
          <cell r="CP3804">
            <v>0</v>
          </cell>
          <cell r="CQ3804">
            <v>118</v>
          </cell>
          <cell r="CR3804">
            <v>1</v>
          </cell>
        </row>
        <row r="3805">
          <cell r="CM3805" t="str">
            <v>323327_119_1</v>
          </cell>
          <cell r="CN3805" t="str">
            <v>FX risk - HS part</v>
          </cell>
          <cell r="CO3805" t="str">
            <v>Official VaR</v>
          </cell>
          <cell r="CP3805">
            <v>0</v>
          </cell>
          <cell r="CQ3805">
            <v>119</v>
          </cell>
          <cell r="CR3805">
            <v>1</v>
          </cell>
        </row>
        <row r="3806">
          <cell r="CM3806" t="str">
            <v>323327_133_1</v>
          </cell>
          <cell r="CN3806" t="str">
            <v>CS VaR Hist simu</v>
          </cell>
          <cell r="CO3806" t="str">
            <v>Official VaR</v>
          </cell>
          <cell r="CP3806">
            <v>0</v>
          </cell>
          <cell r="CQ3806">
            <v>133</v>
          </cell>
          <cell r="CR3806">
            <v>1</v>
          </cell>
        </row>
        <row r="3807">
          <cell r="CM3807" t="str">
            <v>323327_139_1</v>
          </cell>
          <cell r="CN3807" t="str">
            <v>FX risk - Lin appr</v>
          </cell>
          <cell r="CO3807" t="str">
            <v>Official VaR</v>
          </cell>
          <cell r="CP3807">
            <v>0</v>
          </cell>
          <cell r="CQ3807">
            <v>139</v>
          </cell>
          <cell r="CR3807">
            <v>1</v>
          </cell>
        </row>
        <row r="3808">
          <cell r="CM3808" t="str">
            <v>323327_242_1</v>
          </cell>
          <cell r="CN3808" t="str">
            <v>TOT HS part</v>
          </cell>
          <cell r="CO3808" t="str">
            <v>Official VaR</v>
          </cell>
          <cell r="CP3808">
            <v>10916.169996523149</v>
          </cell>
          <cell r="CQ3808">
            <v>242</v>
          </cell>
          <cell r="CR3808">
            <v>1</v>
          </cell>
        </row>
        <row r="3809">
          <cell r="CM3809" t="str">
            <v>323327_407_1</v>
          </cell>
          <cell r="CN3809" t="str">
            <v>Oil risk</v>
          </cell>
          <cell r="CO3809" t="str">
            <v>Official VaR</v>
          </cell>
          <cell r="CP3809">
            <v>0</v>
          </cell>
          <cell r="CQ3809">
            <v>407</v>
          </cell>
          <cell r="CR3809">
            <v>1</v>
          </cell>
        </row>
        <row r="3810">
          <cell r="CM3810" t="str">
            <v>323328_1_1</v>
          </cell>
          <cell r="CN3810" t="str">
            <v>Interest rate</v>
          </cell>
          <cell r="CO3810" t="str">
            <v>Official VaR</v>
          </cell>
          <cell r="CP3810">
            <v>0</v>
          </cell>
          <cell r="CQ3810">
            <v>1</v>
          </cell>
          <cell r="CR3810">
            <v>1</v>
          </cell>
        </row>
        <row r="3811">
          <cell r="CM3811" t="str">
            <v>323328_3_1</v>
          </cell>
          <cell r="CN3811" t="str">
            <v>Equity (old)</v>
          </cell>
          <cell r="CO3811" t="str">
            <v>Official VaR</v>
          </cell>
          <cell r="CP3811">
            <v>0</v>
          </cell>
          <cell r="CQ3811">
            <v>3</v>
          </cell>
          <cell r="CR3811">
            <v>1</v>
          </cell>
        </row>
        <row r="3812">
          <cell r="CM3812" t="str">
            <v>323328_13_1</v>
          </cell>
          <cell r="CN3812" t="str">
            <v>Total equity</v>
          </cell>
          <cell r="CO3812" t="str">
            <v>Official VaR</v>
          </cell>
          <cell r="CP3812">
            <v>0</v>
          </cell>
          <cell r="CQ3812">
            <v>13</v>
          </cell>
          <cell r="CR3812">
            <v>1</v>
          </cell>
        </row>
        <row r="3813">
          <cell r="CM3813" t="str">
            <v>323328_16_1</v>
          </cell>
          <cell r="CN3813" t="str">
            <v>Total risk + EQopt</v>
          </cell>
          <cell r="CO3813" t="str">
            <v>Official VaR</v>
          </cell>
          <cell r="CP3813">
            <v>93400.63224988195</v>
          </cell>
          <cell r="CQ3813">
            <v>16</v>
          </cell>
          <cell r="CR3813">
            <v>1</v>
          </cell>
        </row>
        <row r="3814">
          <cell r="CM3814" t="str">
            <v>323328_30_1</v>
          </cell>
          <cell r="CN3814" t="str">
            <v>Total IR risk</v>
          </cell>
          <cell r="CO3814" t="str">
            <v>Official VaR</v>
          </cell>
          <cell r="CP3814">
            <v>0</v>
          </cell>
          <cell r="CQ3814">
            <v>30</v>
          </cell>
          <cell r="CR3814">
            <v>1</v>
          </cell>
        </row>
        <row r="3815">
          <cell r="CM3815" t="str">
            <v>323328_46_1</v>
          </cell>
          <cell r="CN3815" t="str">
            <v>Eqt + options</v>
          </cell>
          <cell r="CO3815" t="str">
            <v>Official VaR</v>
          </cell>
          <cell r="CP3815">
            <v>0</v>
          </cell>
          <cell r="CQ3815">
            <v>46</v>
          </cell>
          <cell r="CR3815">
            <v>1</v>
          </cell>
        </row>
        <row r="3816">
          <cell r="CM3816" t="str">
            <v>323328_51_1</v>
          </cell>
          <cell r="CN3816" t="str">
            <v>INT Hist simu contr</v>
          </cell>
          <cell r="CO3816" t="str">
            <v>Official VaR</v>
          </cell>
          <cell r="CP3816">
            <v>0</v>
          </cell>
          <cell r="CQ3816">
            <v>51</v>
          </cell>
          <cell r="CR3816">
            <v>1</v>
          </cell>
        </row>
        <row r="3817">
          <cell r="CM3817" t="str">
            <v>323328_74_1</v>
          </cell>
          <cell r="CN3817" t="str">
            <v>Credit Spread</v>
          </cell>
          <cell r="CO3817" t="str">
            <v>Official VaR</v>
          </cell>
          <cell r="CP3817">
            <v>0</v>
          </cell>
          <cell r="CQ3817">
            <v>74</v>
          </cell>
          <cell r="CR3817">
            <v>1</v>
          </cell>
        </row>
        <row r="3818">
          <cell r="CM3818" t="str">
            <v>323328_118_1</v>
          </cell>
          <cell r="CN3818" t="str">
            <v>FX risk incl options</v>
          </cell>
          <cell r="CO3818" t="str">
            <v>Official VaR</v>
          </cell>
          <cell r="CP3818">
            <v>93400.63224988195</v>
          </cell>
          <cell r="CQ3818">
            <v>118</v>
          </cell>
          <cell r="CR3818">
            <v>1</v>
          </cell>
        </row>
        <row r="3819">
          <cell r="CM3819" t="str">
            <v>323328_119_1</v>
          </cell>
          <cell r="CN3819" t="str">
            <v>FX risk - HS part</v>
          </cell>
          <cell r="CO3819" t="str">
            <v>Official VaR</v>
          </cell>
          <cell r="CP3819">
            <v>93400.63224988195</v>
          </cell>
          <cell r="CQ3819">
            <v>119</v>
          </cell>
          <cell r="CR3819">
            <v>1</v>
          </cell>
        </row>
        <row r="3820">
          <cell r="CM3820" t="str">
            <v>323328_133_1</v>
          </cell>
          <cell r="CN3820" t="str">
            <v>CS VaR Hist simu</v>
          </cell>
          <cell r="CO3820" t="str">
            <v>Official VaR</v>
          </cell>
          <cell r="CP3820">
            <v>0</v>
          </cell>
          <cell r="CQ3820">
            <v>133</v>
          </cell>
          <cell r="CR3820">
            <v>1</v>
          </cell>
        </row>
        <row r="3821">
          <cell r="CM3821" t="str">
            <v>323328_139_1</v>
          </cell>
          <cell r="CN3821" t="str">
            <v>FX risk - Lin appr</v>
          </cell>
          <cell r="CO3821" t="str">
            <v>Official VaR</v>
          </cell>
          <cell r="CP3821">
            <v>93400.63224988195</v>
          </cell>
          <cell r="CQ3821">
            <v>139</v>
          </cell>
          <cell r="CR3821">
            <v>1</v>
          </cell>
        </row>
        <row r="3822">
          <cell r="CM3822" t="str">
            <v>323328_242_1</v>
          </cell>
          <cell r="CN3822" t="str">
            <v>TOT HS part</v>
          </cell>
          <cell r="CO3822" t="str">
            <v>Official VaR</v>
          </cell>
          <cell r="CP3822">
            <v>93400.63224988195</v>
          </cell>
          <cell r="CQ3822">
            <v>242</v>
          </cell>
          <cell r="CR3822">
            <v>1</v>
          </cell>
        </row>
        <row r="3823">
          <cell r="CM3823" t="str">
            <v>323328_407_1</v>
          </cell>
          <cell r="CN3823" t="str">
            <v>Oil risk</v>
          </cell>
          <cell r="CO3823" t="str">
            <v>Official VaR</v>
          </cell>
          <cell r="CP3823">
            <v>0</v>
          </cell>
          <cell r="CQ3823">
            <v>407</v>
          </cell>
          <cell r="CR3823">
            <v>1</v>
          </cell>
        </row>
        <row r="3824">
          <cell r="CM3824" t="str">
            <v>323330_1_1</v>
          </cell>
          <cell r="CN3824" t="str">
            <v>Interest rate</v>
          </cell>
          <cell r="CO3824" t="str">
            <v>Official VaR</v>
          </cell>
          <cell r="CP3824">
            <v>1037538.9761168982</v>
          </cell>
          <cell r="CQ3824">
            <v>1</v>
          </cell>
          <cell r="CR3824">
            <v>1</v>
          </cell>
        </row>
        <row r="3825">
          <cell r="CM3825" t="str">
            <v>323330_3_1</v>
          </cell>
          <cell r="CN3825" t="str">
            <v>Equity (old)</v>
          </cell>
          <cell r="CO3825" t="str">
            <v>Official VaR</v>
          </cell>
          <cell r="CP3825">
            <v>0</v>
          </cell>
          <cell r="CQ3825">
            <v>3</v>
          </cell>
          <cell r="CR3825">
            <v>1</v>
          </cell>
        </row>
        <row r="3826">
          <cell r="CM3826" t="str">
            <v>323330_13_1</v>
          </cell>
          <cell r="CN3826" t="str">
            <v>Total equity</v>
          </cell>
          <cell r="CO3826" t="str">
            <v>Official VaR</v>
          </cell>
          <cell r="CP3826">
            <v>0</v>
          </cell>
          <cell r="CQ3826">
            <v>13</v>
          </cell>
          <cell r="CR3826">
            <v>1</v>
          </cell>
        </row>
        <row r="3827">
          <cell r="CM3827" t="str">
            <v>323330_16_1</v>
          </cell>
          <cell r="CN3827" t="str">
            <v>Total risk + EQopt</v>
          </cell>
          <cell r="CO3827" t="str">
            <v>Official VaR</v>
          </cell>
          <cell r="CP3827">
            <v>1037538.9761168982</v>
          </cell>
          <cell r="CQ3827">
            <v>16</v>
          </cell>
          <cell r="CR3827">
            <v>1</v>
          </cell>
        </row>
        <row r="3828">
          <cell r="CM3828" t="str">
            <v>323330_30_1</v>
          </cell>
          <cell r="CN3828" t="str">
            <v>Total IR risk</v>
          </cell>
          <cell r="CO3828" t="str">
            <v>Official VaR</v>
          </cell>
          <cell r="CP3828">
            <v>1037538.9761168982</v>
          </cell>
          <cell r="CQ3828">
            <v>30</v>
          </cell>
          <cell r="CR3828">
            <v>1</v>
          </cell>
        </row>
        <row r="3829">
          <cell r="CM3829" t="str">
            <v>323330_46_1</v>
          </cell>
          <cell r="CN3829" t="str">
            <v>Eqt + options</v>
          </cell>
          <cell r="CO3829" t="str">
            <v>Official VaR</v>
          </cell>
          <cell r="CP3829">
            <v>0</v>
          </cell>
          <cell r="CQ3829">
            <v>46</v>
          </cell>
          <cell r="CR3829">
            <v>1</v>
          </cell>
        </row>
        <row r="3830">
          <cell r="CM3830" t="str">
            <v>323330_51_1</v>
          </cell>
          <cell r="CN3830" t="str">
            <v>INT Hist simu contr</v>
          </cell>
          <cell r="CO3830" t="str">
            <v>Official VaR</v>
          </cell>
          <cell r="CP3830">
            <v>1037538.9761168982</v>
          </cell>
          <cell r="CQ3830">
            <v>51</v>
          </cell>
          <cell r="CR3830">
            <v>1</v>
          </cell>
        </row>
        <row r="3831">
          <cell r="CM3831" t="str">
            <v>323330_74_1</v>
          </cell>
          <cell r="CN3831" t="str">
            <v>Credit Spread</v>
          </cell>
          <cell r="CO3831" t="str">
            <v>Official VaR</v>
          </cell>
          <cell r="CP3831">
            <v>0</v>
          </cell>
          <cell r="CQ3831">
            <v>74</v>
          </cell>
          <cell r="CR3831">
            <v>1</v>
          </cell>
        </row>
        <row r="3832">
          <cell r="CM3832" t="str">
            <v>323330_118_1</v>
          </cell>
          <cell r="CN3832" t="str">
            <v>FX risk incl options</v>
          </cell>
          <cell r="CO3832" t="str">
            <v>Official VaR</v>
          </cell>
          <cell r="CP3832">
            <v>0</v>
          </cell>
          <cell r="CQ3832">
            <v>118</v>
          </cell>
          <cell r="CR3832">
            <v>1</v>
          </cell>
        </row>
        <row r="3833">
          <cell r="CM3833" t="str">
            <v>323330_119_1</v>
          </cell>
          <cell r="CN3833" t="str">
            <v>FX risk - HS part</v>
          </cell>
          <cell r="CO3833" t="str">
            <v>Official VaR</v>
          </cell>
          <cell r="CP3833">
            <v>0</v>
          </cell>
          <cell r="CQ3833">
            <v>119</v>
          </cell>
          <cell r="CR3833">
            <v>1</v>
          </cell>
        </row>
        <row r="3834">
          <cell r="CM3834" t="str">
            <v>323330_133_1</v>
          </cell>
          <cell r="CN3834" t="str">
            <v>CS VaR Hist simu</v>
          </cell>
          <cell r="CO3834" t="str">
            <v>Official VaR</v>
          </cell>
          <cell r="CP3834">
            <v>0</v>
          </cell>
          <cell r="CQ3834">
            <v>133</v>
          </cell>
          <cell r="CR3834">
            <v>1</v>
          </cell>
        </row>
        <row r="3835">
          <cell r="CM3835" t="str">
            <v>323330_139_1</v>
          </cell>
          <cell r="CN3835" t="str">
            <v>FX risk - Lin appr</v>
          </cell>
          <cell r="CO3835" t="str">
            <v>Official VaR</v>
          </cell>
          <cell r="CP3835">
            <v>0</v>
          </cell>
          <cell r="CQ3835">
            <v>139</v>
          </cell>
          <cell r="CR3835">
            <v>1</v>
          </cell>
        </row>
        <row r="3836">
          <cell r="CM3836" t="str">
            <v>323330_242_1</v>
          </cell>
          <cell r="CN3836" t="str">
            <v>TOT HS part</v>
          </cell>
          <cell r="CO3836" t="str">
            <v>Official VaR</v>
          </cell>
          <cell r="CP3836">
            <v>1037538.9761168982</v>
          </cell>
          <cell r="CQ3836">
            <v>242</v>
          </cell>
          <cell r="CR3836">
            <v>1</v>
          </cell>
        </row>
        <row r="3837">
          <cell r="CM3837" t="str">
            <v>323330_407_1</v>
          </cell>
          <cell r="CN3837" t="str">
            <v>Oil risk</v>
          </cell>
          <cell r="CO3837" t="str">
            <v>Official VaR</v>
          </cell>
          <cell r="CP3837">
            <v>0</v>
          </cell>
          <cell r="CQ3837">
            <v>407</v>
          </cell>
          <cell r="CR3837">
            <v>1</v>
          </cell>
        </row>
        <row r="3838">
          <cell r="CM3838" t="str">
            <v>323340_1_1</v>
          </cell>
          <cell r="CN3838" t="str">
            <v>Interest rate</v>
          </cell>
          <cell r="CO3838" t="str">
            <v>Official VaR</v>
          </cell>
          <cell r="CP3838">
            <v>43485.459441136773</v>
          </cell>
          <cell r="CQ3838">
            <v>1</v>
          </cell>
          <cell r="CR3838">
            <v>1</v>
          </cell>
        </row>
        <row r="3839">
          <cell r="CM3839" t="str">
            <v>323340_3_1</v>
          </cell>
          <cell r="CN3839" t="str">
            <v>Equity (old)</v>
          </cell>
          <cell r="CO3839" t="str">
            <v>Official VaR</v>
          </cell>
          <cell r="CP3839">
            <v>0</v>
          </cell>
          <cell r="CQ3839">
            <v>3</v>
          </cell>
          <cell r="CR3839">
            <v>1</v>
          </cell>
        </row>
        <row r="3840">
          <cell r="CM3840" t="str">
            <v>323340_13_1</v>
          </cell>
          <cell r="CN3840" t="str">
            <v>Total equity</v>
          </cell>
          <cell r="CO3840" t="str">
            <v>Official VaR</v>
          </cell>
          <cell r="CP3840">
            <v>0</v>
          </cell>
          <cell r="CQ3840">
            <v>13</v>
          </cell>
          <cell r="CR3840">
            <v>1</v>
          </cell>
        </row>
        <row r="3841">
          <cell r="CM3841" t="str">
            <v>323340_16_1</v>
          </cell>
          <cell r="CN3841" t="str">
            <v>Total risk + EQopt</v>
          </cell>
          <cell r="CO3841" t="str">
            <v>Official VaR</v>
          </cell>
          <cell r="CP3841">
            <v>43485.459441136773</v>
          </cell>
          <cell r="CQ3841">
            <v>16</v>
          </cell>
          <cell r="CR3841">
            <v>1</v>
          </cell>
        </row>
        <row r="3842">
          <cell r="CM3842" t="str">
            <v>323340_30_1</v>
          </cell>
          <cell r="CN3842" t="str">
            <v>Total IR risk</v>
          </cell>
          <cell r="CO3842" t="str">
            <v>Official VaR</v>
          </cell>
          <cell r="CP3842">
            <v>43485.459441136773</v>
          </cell>
          <cell r="CQ3842">
            <v>30</v>
          </cell>
          <cell r="CR3842">
            <v>1</v>
          </cell>
        </row>
        <row r="3843">
          <cell r="CM3843" t="str">
            <v>323340_46_1</v>
          </cell>
          <cell r="CN3843" t="str">
            <v>Eqt + options</v>
          </cell>
          <cell r="CO3843" t="str">
            <v>Official VaR</v>
          </cell>
          <cell r="CP3843">
            <v>0</v>
          </cell>
          <cell r="CQ3843">
            <v>46</v>
          </cell>
          <cell r="CR3843">
            <v>1</v>
          </cell>
        </row>
        <row r="3844">
          <cell r="CM3844" t="str">
            <v>323340_51_1</v>
          </cell>
          <cell r="CN3844" t="str">
            <v>INT Hist simu contr</v>
          </cell>
          <cell r="CO3844" t="str">
            <v>Official VaR</v>
          </cell>
          <cell r="CP3844">
            <v>43485.459441136773</v>
          </cell>
          <cell r="CQ3844">
            <v>51</v>
          </cell>
          <cell r="CR3844">
            <v>1</v>
          </cell>
        </row>
        <row r="3845">
          <cell r="CM3845" t="str">
            <v>323340_74_1</v>
          </cell>
          <cell r="CN3845" t="str">
            <v>Credit Spread</v>
          </cell>
          <cell r="CO3845" t="str">
            <v>Official VaR</v>
          </cell>
          <cell r="CP3845">
            <v>0</v>
          </cell>
          <cell r="CQ3845">
            <v>74</v>
          </cell>
          <cell r="CR3845">
            <v>1</v>
          </cell>
        </row>
        <row r="3846">
          <cell r="CM3846" t="str">
            <v>323340_118_1</v>
          </cell>
          <cell r="CN3846" t="str">
            <v>FX risk incl options</v>
          </cell>
          <cell r="CO3846" t="str">
            <v>Official VaR</v>
          </cell>
          <cell r="CP3846">
            <v>0</v>
          </cell>
          <cell r="CQ3846">
            <v>118</v>
          </cell>
          <cell r="CR3846">
            <v>1</v>
          </cell>
        </row>
        <row r="3847">
          <cell r="CM3847" t="str">
            <v>323340_119_1</v>
          </cell>
          <cell r="CN3847" t="str">
            <v>FX risk - HS part</v>
          </cell>
          <cell r="CO3847" t="str">
            <v>Official VaR</v>
          </cell>
          <cell r="CP3847">
            <v>0</v>
          </cell>
          <cell r="CQ3847">
            <v>119</v>
          </cell>
          <cell r="CR3847">
            <v>1</v>
          </cell>
        </row>
        <row r="3848">
          <cell r="CM3848" t="str">
            <v>323340_133_1</v>
          </cell>
          <cell r="CN3848" t="str">
            <v>CS VaR Hist simu</v>
          </cell>
          <cell r="CO3848" t="str">
            <v>Official VaR</v>
          </cell>
          <cell r="CP3848">
            <v>0</v>
          </cell>
          <cell r="CQ3848">
            <v>133</v>
          </cell>
          <cell r="CR3848">
            <v>1</v>
          </cell>
        </row>
        <row r="3849">
          <cell r="CM3849" t="str">
            <v>323340_139_1</v>
          </cell>
          <cell r="CN3849" t="str">
            <v>FX risk - Lin appr</v>
          </cell>
          <cell r="CO3849" t="str">
            <v>Official VaR</v>
          </cell>
          <cell r="CP3849">
            <v>0</v>
          </cell>
          <cell r="CQ3849">
            <v>139</v>
          </cell>
          <cell r="CR3849">
            <v>1</v>
          </cell>
        </row>
        <row r="3850">
          <cell r="CM3850" t="str">
            <v>323340_242_1</v>
          </cell>
          <cell r="CN3850" t="str">
            <v>TOT HS part</v>
          </cell>
          <cell r="CO3850" t="str">
            <v>Official VaR</v>
          </cell>
          <cell r="CP3850">
            <v>43485.459441136773</v>
          </cell>
          <cell r="CQ3850">
            <v>242</v>
          </cell>
          <cell r="CR3850">
            <v>1</v>
          </cell>
        </row>
        <row r="3851">
          <cell r="CM3851" t="str">
            <v>323340_407_1</v>
          </cell>
          <cell r="CN3851" t="str">
            <v>Oil risk</v>
          </cell>
          <cell r="CO3851" t="str">
            <v>Official VaR</v>
          </cell>
          <cell r="CP3851">
            <v>0</v>
          </cell>
          <cell r="CQ3851">
            <v>407</v>
          </cell>
          <cell r="CR3851">
            <v>1</v>
          </cell>
        </row>
        <row r="3852">
          <cell r="CM3852" t="str">
            <v>323350_1_1</v>
          </cell>
          <cell r="CN3852" t="str">
            <v>Interest rate</v>
          </cell>
          <cell r="CO3852" t="str">
            <v>Official VaR</v>
          </cell>
          <cell r="CP3852">
            <v>55274.17953902272</v>
          </cell>
          <cell r="CQ3852">
            <v>1</v>
          </cell>
          <cell r="CR3852">
            <v>1</v>
          </cell>
        </row>
        <row r="3853">
          <cell r="CM3853" t="str">
            <v>323350_3_1</v>
          </cell>
          <cell r="CN3853" t="str">
            <v>Equity (old)</v>
          </cell>
          <cell r="CO3853" t="str">
            <v>Official VaR</v>
          </cell>
          <cell r="CP3853">
            <v>0</v>
          </cell>
          <cell r="CQ3853">
            <v>3</v>
          </cell>
          <cell r="CR3853">
            <v>1</v>
          </cell>
        </row>
        <row r="3854">
          <cell r="CM3854" t="str">
            <v>323350_13_1</v>
          </cell>
          <cell r="CN3854" t="str">
            <v>Total equity</v>
          </cell>
          <cell r="CO3854" t="str">
            <v>Official VaR</v>
          </cell>
          <cell r="CP3854">
            <v>0</v>
          </cell>
          <cell r="CQ3854">
            <v>13</v>
          </cell>
          <cell r="CR3854">
            <v>1</v>
          </cell>
        </row>
        <row r="3855">
          <cell r="CM3855" t="str">
            <v>323350_16_1</v>
          </cell>
          <cell r="CN3855" t="str">
            <v>Total risk + EQopt</v>
          </cell>
          <cell r="CO3855" t="str">
            <v>Official VaR</v>
          </cell>
          <cell r="CP3855">
            <v>55274.17953902272</v>
          </cell>
          <cell r="CQ3855">
            <v>16</v>
          </cell>
          <cell r="CR3855">
            <v>1</v>
          </cell>
        </row>
        <row r="3856">
          <cell r="CM3856" t="str">
            <v>323350_30_1</v>
          </cell>
          <cell r="CN3856" t="str">
            <v>Total IR risk</v>
          </cell>
          <cell r="CO3856" t="str">
            <v>Official VaR</v>
          </cell>
          <cell r="CP3856">
            <v>55274.17953902272</v>
          </cell>
          <cell r="CQ3856">
            <v>30</v>
          </cell>
          <cell r="CR3856">
            <v>1</v>
          </cell>
        </row>
        <row r="3857">
          <cell r="CM3857" t="str">
            <v>323350_46_1</v>
          </cell>
          <cell r="CN3857" t="str">
            <v>Eqt + options</v>
          </cell>
          <cell r="CO3857" t="str">
            <v>Official VaR</v>
          </cell>
          <cell r="CP3857">
            <v>0</v>
          </cell>
          <cell r="CQ3857">
            <v>46</v>
          </cell>
          <cell r="CR3857">
            <v>1</v>
          </cell>
        </row>
        <row r="3858">
          <cell r="CM3858" t="str">
            <v>323350_51_1</v>
          </cell>
          <cell r="CN3858" t="str">
            <v>INT Hist simu contr</v>
          </cell>
          <cell r="CO3858" t="str">
            <v>Official VaR</v>
          </cell>
          <cell r="CP3858">
            <v>55274.17953902272</v>
          </cell>
          <cell r="CQ3858">
            <v>51</v>
          </cell>
          <cell r="CR3858">
            <v>1</v>
          </cell>
        </row>
        <row r="3859">
          <cell r="CM3859" t="str">
            <v>323350_74_1</v>
          </cell>
          <cell r="CN3859" t="str">
            <v>Credit Spread</v>
          </cell>
          <cell r="CO3859" t="str">
            <v>Official VaR</v>
          </cell>
          <cell r="CP3859">
            <v>0</v>
          </cell>
          <cell r="CQ3859">
            <v>74</v>
          </cell>
          <cell r="CR3859">
            <v>1</v>
          </cell>
        </row>
        <row r="3860">
          <cell r="CM3860" t="str">
            <v>323350_118_1</v>
          </cell>
          <cell r="CN3860" t="str">
            <v>FX risk incl options</v>
          </cell>
          <cell r="CO3860" t="str">
            <v>Official VaR</v>
          </cell>
          <cell r="CP3860">
            <v>0</v>
          </cell>
          <cell r="CQ3860">
            <v>118</v>
          </cell>
          <cell r="CR3860">
            <v>1</v>
          </cell>
        </row>
        <row r="3861">
          <cell r="CM3861" t="str">
            <v>323350_119_1</v>
          </cell>
          <cell r="CN3861" t="str">
            <v>FX risk - HS part</v>
          </cell>
          <cell r="CO3861" t="str">
            <v>Official VaR</v>
          </cell>
          <cell r="CP3861">
            <v>0</v>
          </cell>
          <cell r="CQ3861">
            <v>119</v>
          </cell>
          <cell r="CR3861">
            <v>1</v>
          </cell>
        </row>
        <row r="3862">
          <cell r="CM3862" t="str">
            <v>323350_133_1</v>
          </cell>
          <cell r="CN3862" t="str">
            <v>CS VaR Hist simu</v>
          </cell>
          <cell r="CO3862" t="str">
            <v>Official VaR</v>
          </cell>
          <cell r="CP3862">
            <v>0</v>
          </cell>
          <cell r="CQ3862">
            <v>133</v>
          </cell>
          <cell r="CR3862">
            <v>1</v>
          </cell>
        </row>
        <row r="3863">
          <cell r="CM3863" t="str">
            <v>323350_139_1</v>
          </cell>
          <cell r="CN3863" t="str">
            <v>FX risk - Lin appr</v>
          </cell>
          <cell r="CO3863" t="str">
            <v>Official VaR</v>
          </cell>
          <cell r="CP3863">
            <v>0</v>
          </cell>
          <cell r="CQ3863">
            <v>139</v>
          </cell>
          <cell r="CR3863">
            <v>1</v>
          </cell>
        </row>
        <row r="3864">
          <cell r="CM3864" t="str">
            <v>323350_242_1</v>
          </cell>
          <cell r="CN3864" t="str">
            <v>TOT HS part</v>
          </cell>
          <cell r="CO3864" t="str">
            <v>Official VaR</v>
          </cell>
          <cell r="CP3864">
            <v>55274.17953902272</v>
          </cell>
          <cell r="CQ3864">
            <v>242</v>
          </cell>
          <cell r="CR3864">
            <v>1</v>
          </cell>
        </row>
        <row r="3865">
          <cell r="CM3865" t="str">
            <v>323350_407_1</v>
          </cell>
          <cell r="CN3865" t="str">
            <v>Oil risk</v>
          </cell>
          <cell r="CO3865" t="str">
            <v>Official VaR</v>
          </cell>
          <cell r="CP3865">
            <v>0</v>
          </cell>
          <cell r="CQ3865">
            <v>407</v>
          </cell>
          <cell r="CR3865">
            <v>1</v>
          </cell>
        </row>
        <row r="3866">
          <cell r="CM3866" t="str">
            <v>323400_1_1</v>
          </cell>
          <cell r="CN3866" t="str">
            <v>Interest rate</v>
          </cell>
          <cell r="CO3866" t="str">
            <v>Official VaR</v>
          </cell>
          <cell r="CP3866">
            <v>1217629.0849487449</v>
          </cell>
          <cell r="CQ3866">
            <v>1</v>
          </cell>
          <cell r="CR3866">
            <v>1</v>
          </cell>
        </row>
        <row r="3867">
          <cell r="CM3867" t="str">
            <v>323400_3_1</v>
          </cell>
          <cell r="CN3867" t="str">
            <v>Equity (old)</v>
          </cell>
          <cell r="CO3867" t="str">
            <v>Official VaR</v>
          </cell>
          <cell r="CP3867">
            <v>0</v>
          </cell>
          <cell r="CQ3867">
            <v>3</v>
          </cell>
          <cell r="CR3867">
            <v>1</v>
          </cell>
        </row>
        <row r="3868">
          <cell r="CM3868" t="str">
            <v>323400_13_1</v>
          </cell>
          <cell r="CN3868" t="str">
            <v>Total equity</v>
          </cell>
          <cell r="CO3868" t="str">
            <v>Official VaR</v>
          </cell>
          <cell r="CP3868">
            <v>0</v>
          </cell>
          <cell r="CQ3868">
            <v>13</v>
          </cell>
          <cell r="CR3868">
            <v>1</v>
          </cell>
        </row>
        <row r="3869">
          <cell r="CM3869" t="str">
            <v>323400_16_1</v>
          </cell>
          <cell r="CN3869" t="str">
            <v>Total risk + EQopt</v>
          </cell>
          <cell r="CO3869" t="str">
            <v>Official VaR</v>
          </cell>
          <cell r="CP3869">
            <v>1670388.8620366664</v>
          </cell>
          <cell r="CQ3869">
            <v>16</v>
          </cell>
          <cell r="CR3869">
            <v>1</v>
          </cell>
        </row>
        <row r="3870">
          <cell r="CM3870" t="str">
            <v>323400_30_1</v>
          </cell>
          <cell r="CN3870" t="str">
            <v>Total IR risk</v>
          </cell>
          <cell r="CO3870" t="str">
            <v>Official VaR</v>
          </cell>
          <cell r="CP3870">
            <v>1217629.0849487449</v>
          </cell>
          <cell r="CQ3870">
            <v>30</v>
          </cell>
          <cell r="CR3870">
            <v>1</v>
          </cell>
        </row>
        <row r="3871">
          <cell r="CM3871" t="str">
            <v>323400_46_1</v>
          </cell>
          <cell r="CN3871" t="str">
            <v>Eqt + options</v>
          </cell>
          <cell r="CO3871" t="str">
            <v>Official VaR</v>
          </cell>
          <cell r="CP3871">
            <v>0</v>
          </cell>
          <cell r="CQ3871">
            <v>46</v>
          </cell>
          <cell r="CR3871">
            <v>1</v>
          </cell>
        </row>
        <row r="3872">
          <cell r="CM3872" t="str">
            <v>323400_51_1</v>
          </cell>
          <cell r="CN3872" t="str">
            <v>INT Hist simu contr</v>
          </cell>
          <cell r="CO3872" t="str">
            <v>Official VaR</v>
          </cell>
          <cell r="CP3872">
            <v>1217629.0849487449</v>
          </cell>
          <cell r="CQ3872">
            <v>51</v>
          </cell>
          <cell r="CR3872">
            <v>1</v>
          </cell>
        </row>
        <row r="3873">
          <cell r="CM3873" t="str">
            <v>323400_74_1</v>
          </cell>
          <cell r="CN3873" t="str">
            <v>Credit Spread</v>
          </cell>
          <cell r="CO3873" t="str">
            <v>Official VaR</v>
          </cell>
          <cell r="CP3873">
            <v>1501434.0105792033</v>
          </cell>
          <cell r="CQ3873">
            <v>74</v>
          </cell>
          <cell r="CR3873">
            <v>1</v>
          </cell>
        </row>
        <row r="3874">
          <cell r="CM3874" t="str">
            <v>323400_118_1</v>
          </cell>
          <cell r="CN3874" t="str">
            <v>FX risk incl options</v>
          </cell>
          <cell r="CO3874" t="str">
            <v>Official VaR</v>
          </cell>
          <cell r="CP3874">
            <v>1244577.4314315345</v>
          </cell>
          <cell r="CQ3874">
            <v>118</v>
          </cell>
          <cell r="CR3874">
            <v>1</v>
          </cell>
        </row>
        <row r="3875">
          <cell r="CM3875" t="str">
            <v>323400_119_1</v>
          </cell>
          <cell r="CN3875" t="str">
            <v>FX risk - HS part</v>
          </cell>
          <cell r="CO3875" t="str">
            <v>Official VaR</v>
          </cell>
          <cell r="CP3875">
            <v>1244577.4314315345</v>
          </cell>
          <cell r="CQ3875">
            <v>119</v>
          </cell>
          <cell r="CR3875">
            <v>1</v>
          </cell>
        </row>
        <row r="3876">
          <cell r="CM3876" t="str">
            <v>323400_133_1</v>
          </cell>
          <cell r="CN3876" t="str">
            <v>CS VaR Hist simu</v>
          </cell>
          <cell r="CO3876" t="str">
            <v>Official VaR</v>
          </cell>
          <cell r="CP3876">
            <v>1501434.0105792033</v>
          </cell>
          <cell r="CQ3876">
            <v>133</v>
          </cell>
          <cell r="CR3876">
            <v>1</v>
          </cell>
        </row>
        <row r="3877">
          <cell r="CM3877" t="str">
            <v>323400_139_1</v>
          </cell>
          <cell r="CN3877" t="str">
            <v>FX risk - Lin appr</v>
          </cell>
          <cell r="CO3877" t="str">
            <v>Official VaR</v>
          </cell>
          <cell r="CP3877">
            <v>1244577.4314315345</v>
          </cell>
          <cell r="CQ3877">
            <v>139</v>
          </cell>
          <cell r="CR3877">
            <v>1</v>
          </cell>
        </row>
        <row r="3878">
          <cell r="CM3878" t="str">
            <v>323400_242_1</v>
          </cell>
          <cell r="CN3878" t="str">
            <v>TOT HS part</v>
          </cell>
          <cell r="CO3878" t="str">
            <v>Official VaR</v>
          </cell>
          <cell r="CP3878">
            <v>1670388.8620366664</v>
          </cell>
          <cell r="CQ3878">
            <v>242</v>
          </cell>
          <cell r="CR3878">
            <v>1</v>
          </cell>
        </row>
        <row r="3879">
          <cell r="CM3879" t="str">
            <v>323400_407_1</v>
          </cell>
          <cell r="CN3879" t="str">
            <v>Oil risk</v>
          </cell>
          <cell r="CO3879" t="str">
            <v>Official VaR</v>
          </cell>
          <cell r="CP3879">
            <v>0</v>
          </cell>
          <cell r="CQ3879">
            <v>407</v>
          </cell>
          <cell r="CR3879">
            <v>1</v>
          </cell>
        </row>
        <row r="3880">
          <cell r="CM3880" t="str">
            <v>324100_1_1</v>
          </cell>
          <cell r="CN3880" t="str">
            <v>Interest rate</v>
          </cell>
          <cell r="CO3880" t="str">
            <v>Official VaR</v>
          </cell>
          <cell r="CP3880">
            <v>4886505.0055608861</v>
          </cell>
          <cell r="CQ3880">
            <v>1</v>
          </cell>
          <cell r="CR3880">
            <v>1</v>
          </cell>
        </row>
        <row r="3881">
          <cell r="CM3881" t="str">
            <v>324100_3_1</v>
          </cell>
          <cell r="CN3881" t="str">
            <v>Equity (old)</v>
          </cell>
          <cell r="CO3881" t="str">
            <v>Official VaR</v>
          </cell>
          <cell r="CP3881">
            <v>0</v>
          </cell>
          <cell r="CQ3881">
            <v>3</v>
          </cell>
          <cell r="CR3881">
            <v>1</v>
          </cell>
        </row>
        <row r="3882">
          <cell r="CM3882" t="str">
            <v>324100_8_1</v>
          </cell>
          <cell r="CN3882" t="str">
            <v>Equity, non-listed</v>
          </cell>
          <cell r="CO3882" t="str">
            <v>Official VaR</v>
          </cell>
          <cell r="CP3882">
            <v>0</v>
          </cell>
          <cell r="CQ3882">
            <v>8</v>
          </cell>
          <cell r="CR3882">
            <v>1</v>
          </cell>
        </row>
        <row r="3883">
          <cell r="CM3883" t="str">
            <v>324100_13_1</v>
          </cell>
          <cell r="CN3883" t="str">
            <v>Total equity</v>
          </cell>
          <cell r="CO3883" t="str">
            <v>Official VaR</v>
          </cell>
          <cell r="CP3883">
            <v>0</v>
          </cell>
          <cell r="CQ3883">
            <v>13</v>
          </cell>
          <cell r="CR3883">
            <v>1</v>
          </cell>
        </row>
        <row r="3884">
          <cell r="CM3884" t="str">
            <v>324100_16_1</v>
          </cell>
          <cell r="CN3884" t="str">
            <v>Total risk + EQopt</v>
          </cell>
          <cell r="CO3884" t="str">
            <v>Official VaR</v>
          </cell>
          <cell r="CP3884">
            <v>5144288.8444234366</v>
          </cell>
          <cell r="CQ3884">
            <v>16</v>
          </cell>
          <cell r="CR3884">
            <v>1</v>
          </cell>
        </row>
        <row r="3885">
          <cell r="CM3885" t="str">
            <v>324100_26_1</v>
          </cell>
          <cell r="CN3885" t="str">
            <v xml:space="preserve">CS VaR </v>
          </cell>
          <cell r="CO3885" t="str">
            <v>Official VaR</v>
          </cell>
          <cell r="CP3885">
            <v>0</v>
          </cell>
          <cell r="CQ3885">
            <v>26</v>
          </cell>
          <cell r="CR3885">
            <v>1</v>
          </cell>
        </row>
        <row r="3886">
          <cell r="CM3886" t="str">
            <v>324100_30_1</v>
          </cell>
          <cell r="CN3886" t="str">
            <v>Total IR risk</v>
          </cell>
          <cell r="CO3886" t="str">
            <v>Official VaR</v>
          </cell>
          <cell r="CP3886">
            <v>4886504.0150517253</v>
          </cell>
          <cell r="CQ3886">
            <v>30</v>
          </cell>
          <cell r="CR3886">
            <v>1</v>
          </cell>
        </row>
        <row r="3887">
          <cell r="CM3887" t="str">
            <v>324100_34_1</v>
          </cell>
          <cell r="CN3887" t="str">
            <v>Equity, listed</v>
          </cell>
          <cell r="CO3887" t="str">
            <v>Official VaR</v>
          </cell>
          <cell r="CP3887">
            <v>0</v>
          </cell>
          <cell r="CQ3887">
            <v>34</v>
          </cell>
          <cell r="CR3887">
            <v>1</v>
          </cell>
        </row>
        <row r="3888">
          <cell r="CM3888" t="str">
            <v>324100_46_1</v>
          </cell>
          <cell r="CN3888" t="str">
            <v>Eqt + options</v>
          </cell>
          <cell r="CO3888" t="str">
            <v>Official VaR</v>
          </cell>
          <cell r="CP3888">
            <v>0</v>
          </cell>
          <cell r="CQ3888">
            <v>46</v>
          </cell>
          <cell r="CR3888">
            <v>1</v>
          </cell>
        </row>
        <row r="3889">
          <cell r="CM3889" t="str">
            <v>324100_51_1</v>
          </cell>
          <cell r="CN3889" t="str">
            <v>INT Hist simu contr</v>
          </cell>
          <cell r="CO3889" t="str">
            <v>Official VaR</v>
          </cell>
          <cell r="CP3889">
            <v>4886504.0150517253</v>
          </cell>
          <cell r="CQ3889">
            <v>51</v>
          </cell>
          <cell r="CR3889">
            <v>1</v>
          </cell>
        </row>
        <row r="3890">
          <cell r="CM3890" t="str">
            <v>324100_74_1</v>
          </cell>
          <cell r="CN3890" t="str">
            <v>Credit Spread</v>
          </cell>
          <cell r="CO3890" t="str">
            <v>Official VaR</v>
          </cell>
          <cell r="CP3890">
            <v>0</v>
          </cell>
          <cell r="CQ3890">
            <v>74</v>
          </cell>
          <cell r="CR3890">
            <v>1</v>
          </cell>
        </row>
        <row r="3891">
          <cell r="CM3891" t="str">
            <v>324100_118_1</v>
          </cell>
          <cell r="CN3891" t="str">
            <v>FX risk incl options</v>
          </cell>
          <cell r="CO3891" t="str">
            <v>Official VaR</v>
          </cell>
          <cell r="CP3891">
            <v>1001963.9016743039</v>
          </cell>
          <cell r="CQ3891">
            <v>118</v>
          </cell>
          <cell r="CR3891">
            <v>1</v>
          </cell>
        </row>
        <row r="3892">
          <cell r="CM3892" t="str">
            <v>324100_119_1</v>
          </cell>
          <cell r="CN3892" t="str">
            <v>FX risk - HS part</v>
          </cell>
          <cell r="CO3892" t="str">
            <v>Official VaR</v>
          </cell>
          <cell r="CP3892">
            <v>1001963.9016743039</v>
          </cell>
          <cell r="CQ3892">
            <v>119</v>
          </cell>
          <cell r="CR3892">
            <v>1</v>
          </cell>
        </row>
        <row r="3893">
          <cell r="CM3893" t="str">
            <v>324100_133_1</v>
          </cell>
          <cell r="CN3893" t="str">
            <v>CS VaR Hist simu</v>
          </cell>
          <cell r="CO3893" t="str">
            <v>Official VaR</v>
          </cell>
          <cell r="CP3893">
            <v>0</v>
          </cell>
          <cell r="CQ3893">
            <v>133</v>
          </cell>
          <cell r="CR3893">
            <v>1</v>
          </cell>
        </row>
        <row r="3894">
          <cell r="CM3894" t="str">
            <v>324100_139_1</v>
          </cell>
          <cell r="CN3894" t="str">
            <v>FX risk - Lin appr</v>
          </cell>
          <cell r="CO3894" t="str">
            <v>Official VaR</v>
          </cell>
          <cell r="CP3894">
            <v>1001963.9016743039</v>
          </cell>
          <cell r="CQ3894">
            <v>139</v>
          </cell>
          <cell r="CR3894">
            <v>1</v>
          </cell>
        </row>
        <row r="3895">
          <cell r="CM3895" t="str">
            <v>324100_242_1</v>
          </cell>
          <cell r="CN3895" t="str">
            <v>TOT HS part</v>
          </cell>
          <cell r="CO3895" t="str">
            <v>Official VaR</v>
          </cell>
          <cell r="CP3895">
            <v>5144288.8444234366</v>
          </cell>
          <cell r="CQ3895">
            <v>242</v>
          </cell>
          <cell r="CR3895">
            <v>1</v>
          </cell>
        </row>
        <row r="3896">
          <cell r="CM3896" t="str">
            <v>324100_407_1</v>
          </cell>
          <cell r="CN3896" t="str">
            <v>Oil risk</v>
          </cell>
          <cell r="CO3896" t="str">
            <v>Official VaR</v>
          </cell>
          <cell r="CP3896">
            <v>0</v>
          </cell>
          <cell r="CQ3896">
            <v>407</v>
          </cell>
          <cell r="CR3896">
            <v>1</v>
          </cell>
        </row>
        <row r="3897">
          <cell r="CM3897" t="str">
            <v>324110_1_1</v>
          </cell>
          <cell r="CN3897" t="str">
            <v>Interest rate</v>
          </cell>
          <cell r="CO3897" t="str">
            <v>Official VaR</v>
          </cell>
          <cell r="CP3897">
            <v>1013878.6031531158</v>
          </cell>
          <cell r="CQ3897">
            <v>1</v>
          </cell>
          <cell r="CR3897">
            <v>1</v>
          </cell>
        </row>
        <row r="3898">
          <cell r="CM3898" t="str">
            <v>324110_3_1</v>
          </cell>
          <cell r="CN3898" t="str">
            <v>Equity (old)</v>
          </cell>
          <cell r="CO3898" t="str">
            <v>Official VaR</v>
          </cell>
          <cell r="CP3898">
            <v>0</v>
          </cell>
          <cell r="CQ3898">
            <v>3</v>
          </cell>
          <cell r="CR3898">
            <v>1</v>
          </cell>
        </row>
        <row r="3899">
          <cell r="CM3899" t="str">
            <v>324110_13_1</v>
          </cell>
          <cell r="CN3899" t="str">
            <v>Total equity</v>
          </cell>
          <cell r="CO3899" t="str">
            <v>Official VaR</v>
          </cell>
          <cell r="CP3899">
            <v>0</v>
          </cell>
          <cell r="CQ3899">
            <v>13</v>
          </cell>
          <cell r="CR3899">
            <v>1</v>
          </cell>
        </row>
        <row r="3900">
          <cell r="CM3900" t="str">
            <v>324110_16_1</v>
          </cell>
          <cell r="CN3900" t="str">
            <v>Total risk + EQopt</v>
          </cell>
          <cell r="CO3900" t="str">
            <v>Official VaR</v>
          </cell>
          <cell r="CP3900">
            <v>46207004.471715048</v>
          </cell>
          <cell r="CQ3900">
            <v>16</v>
          </cell>
          <cell r="CR3900">
            <v>1</v>
          </cell>
        </row>
        <row r="3901">
          <cell r="CM3901" t="str">
            <v>324110_30_1</v>
          </cell>
          <cell r="CN3901" t="str">
            <v>Total IR risk</v>
          </cell>
          <cell r="CO3901" t="str">
            <v>Official VaR</v>
          </cell>
          <cell r="CP3901">
            <v>1013875.0544931426</v>
          </cell>
          <cell r="CQ3901">
            <v>30</v>
          </cell>
          <cell r="CR3901">
            <v>1</v>
          </cell>
        </row>
        <row r="3902">
          <cell r="CM3902" t="str">
            <v>324110_46_1</v>
          </cell>
          <cell r="CN3902" t="str">
            <v>Eqt + options</v>
          </cell>
          <cell r="CO3902" t="str">
            <v>Official VaR</v>
          </cell>
          <cell r="CP3902">
            <v>0</v>
          </cell>
          <cell r="CQ3902">
            <v>46</v>
          </cell>
          <cell r="CR3902">
            <v>1</v>
          </cell>
        </row>
        <row r="3903">
          <cell r="CM3903" t="str">
            <v>324110_51_1</v>
          </cell>
          <cell r="CN3903" t="str">
            <v>INT Hist simu contr</v>
          </cell>
          <cell r="CO3903" t="str">
            <v>Official VaR</v>
          </cell>
          <cell r="CP3903">
            <v>1013875.0544931426</v>
          </cell>
          <cell r="CQ3903">
            <v>51</v>
          </cell>
          <cell r="CR3903">
            <v>1</v>
          </cell>
        </row>
        <row r="3904">
          <cell r="CM3904" t="str">
            <v>324110_74_1</v>
          </cell>
          <cell r="CN3904" t="str">
            <v>Credit Spread</v>
          </cell>
          <cell r="CO3904" t="str">
            <v>Official VaR</v>
          </cell>
          <cell r="CP3904">
            <v>0</v>
          </cell>
          <cell r="CQ3904">
            <v>74</v>
          </cell>
          <cell r="CR3904">
            <v>1</v>
          </cell>
        </row>
        <row r="3905">
          <cell r="CM3905" t="str">
            <v>324110_118_1</v>
          </cell>
          <cell r="CN3905" t="str">
            <v>FX risk incl options</v>
          </cell>
          <cell r="CO3905" t="str">
            <v>Official VaR</v>
          </cell>
          <cell r="CP3905">
            <v>46222561.399904862</v>
          </cell>
          <cell r="CQ3905">
            <v>118</v>
          </cell>
          <cell r="CR3905">
            <v>1</v>
          </cell>
        </row>
        <row r="3906">
          <cell r="CM3906" t="str">
            <v>324110_119_1</v>
          </cell>
          <cell r="CN3906" t="str">
            <v>FX risk - HS part</v>
          </cell>
          <cell r="CO3906" t="str">
            <v>Official VaR</v>
          </cell>
          <cell r="CP3906">
            <v>46222561.399904862</v>
          </cell>
          <cell r="CQ3906">
            <v>119</v>
          </cell>
          <cell r="CR3906">
            <v>1</v>
          </cell>
        </row>
        <row r="3907">
          <cell r="CM3907" t="str">
            <v>324110_133_1</v>
          </cell>
          <cell r="CN3907" t="str">
            <v>CS VaR Hist simu</v>
          </cell>
          <cell r="CO3907" t="str">
            <v>Official VaR</v>
          </cell>
          <cell r="CP3907">
            <v>0</v>
          </cell>
          <cell r="CQ3907">
            <v>133</v>
          </cell>
          <cell r="CR3907">
            <v>1</v>
          </cell>
        </row>
        <row r="3908">
          <cell r="CM3908" t="str">
            <v>324110_139_1</v>
          </cell>
          <cell r="CN3908" t="str">
            <v>FX risk - Lin appr</v>
          </cell>
          <cell r="CO3908" t="str">
            <v>Official VaR</v>
          </cell>
          <cell r="CP3908">
            <v>46222561.399904862</v>
          </cell>
          <cell r="CQ3908">
            <v>139</v>
          </cell>
          <cell r="CR3908">
            <v>1</v>
          </cell>
        </row>
        <row r="3909">
          <cell r="CM3909" t="str">
            <v>324110_242_1</v>
          </cell>
          <cell r="CN3909" t="str">
            <v>TOT HS part</v>
          </cell>
          <cell r="CO3909" t="str">
            <v>Official VaR</v>
          </cell>
          <cell r="CP3909">
            <v>46207004.471715048</v>
          </cell>
          <cell r="CQ3909">
            <v>242</v>
          </cell>
          <cell r="CR3909">
            <v>1</v>
          </cell>
        </row>
        <row r="3910">
          <cell r="CM3910" t="str">
            <v>324110_407_1</v>
          </cell>
          <cell r="CN3910" t="str">
            <v>Oil risk</v>
          </cell>
          <cell r="CO3910" t="str">
            <v>Official VaR</v>
          </cell>
          <cell r="CP3910">
            <v>0</v>
          </cell>
          <cell r="CQ3910">
            <v>407</v>
          </cell>
          <cell r="CR3910">
            <v>1</v>
          </cell>
        </row>
        <row r="3911">
          <cell r="CM3911" t="str">
            <v>324112_1_1</v>
          </cell>
          <cell r="CN3911" t="str">
            <v>Interest rate</v>
          </cell>
          <cell r="CO3911" t="str">
            <v>Official VaR</v>
          </cell>
          <cell r="CP3911">
            <v>1013878.6031531158</v>
          </cell>
          <cell r="CQ3911">
            <v>1</v>
          </cell>
          <cell r="CR3911">
            <v>1</v>
          </cell>
        </row>
        <row r="3912">
          <cell r="CM3912" t="str">
            <v>324112_3_1</v>
          </cell>
          <cell r="CN3912" t="str">
            <v>Equity (old)</v>
          </cell>
          <cell r="CO3912" t="str">
            <v>Official VaR</v>
          </cell>
          <cell r="CP3912">
            <v>0</v>
          </cell>
          <cell r="CQ3912">
            <v>3</v>
          </cell>
          <cell r="CR3912">
            <v>1</v>
          </cell>
        </row>
        <row r="3913">
          <cell r="CM3913" t="str">
            <v>324112_13_1</v>
          </cell>
          <cell r="CN3913" t="str">
            <v>Total equity</v>
          </cell>
          <cell r="CO3913" t="str">
            <v>Official VaR</v>
          </cell>
          <cell r="CP3913">
            <v>0</v>
          </cell>
          <cell r="CQ3913">
            <v>13</v>
          </cell>
          <cell r="CR3913">
            <v>1</v>
          </cell>
        </row>
        <row r="3914">
          <cell r="CM3914" t="str">
            <v>324112_16_1</v>
          </cell>
          <cell r="CN3914" t="str">
            <v>Total risk + EQopt</v>
          </cell>
          <cell r="CO3914" t="str">
            <v>Official VaR</v>
          </cell>
          <cell r="CP3914">
            <v>45970669.893887371</v>
          </cell>
          <cell r="CQ3914">
            <v>16</v>
          </cell>
          <cell r="CR3914">
            <v>1</v>
          </cell>
        </row>
        <row r="3915">
          <cell r="CM3915" t="str">
            <v>324112_30_1</v>
          </cell>
          <cell r="CN3915" t="str">
            <v>Total IR risk</v>
          </cell>
          <cell r="CO3915" t="str">
            <v>Official VaR</v>
          </cell>
          <cell r="CP3915">
            <v>1013875.0544931426</v>
          </cell>
          <cell r="CQ3915">
            <v>30</v>
          </cell>
          <cell r="CR3915">
            <v>1</v>
          </cell>
        </row>
        <row r="3916">
          <cell r="CM3916" t="str">
            <v>324112_46_1</v>
          </cell>
          <cell r="CN3916" t="str">
            <v>Eqt + options</v>
          </cell>
          <cell r="CO3916" t="str">
            <v>Official VaR</v>
          </cell>
          <cell r="CP3916">
            <v>0</v>
          </cell>
          <cell r="CQ3916">
            <v>46</v>
          </cell>
          <cell r="CR3916">
            <v>1</v>
          </cell>
        </row>
        <row r="3917">
          <cell r="CM3917" t="str">
            <v>324112_51_1</v>
          </cell>
          <cell r="CN3917" t="str">
            <v>INT Hist simu contr</v>
          </cell>
          <cell r="CO3917" t="str">
            <v>Official VaR</v>
          </cell>
          <cell r="CP3917">
            <v>1013875.0544931426</v>
          </cell>
          <cell r="CQ3917">
            <v>51</v>
          </cell>
          <cell r="CR3917">
            <v>1</v>
          </cell>
        </row>
        <row r="3918">
          <cell r="CM3918" t="str">
            <v>324112_74_1</v>
          </cell>
          <cell r="CN3918" t="str">
            <v>Credit Spread</v>
          </cell>
          <cell r="CO3918" t="str">
            <v>Official VaR</v>
          </cell>
          <cell r="CP3918">
            <v>0</v>
          </cell>
          <cell r="CQ3918">
            <v>74</v>
          </cell>
          <cell r="CR3918">
            <v>1</v>
          </cell>
        </row>
        <row r="3919">
          <cell r="CM3919" t="str">
            <v>324112_118_1</v>
          </cell>
          <cell r="CN3919" t="str">
            <v>FX risk incl options</v>
          </cell>
          <cell r="CO3919" t="str">
            <v>Official VaR</v>
          </cell>
          <cell r="CP3919">
            <v>45986226.822077185</v>
          </cell>
          <cell r="CQ3919">
            <v>118</v>
          </cell>
          <cell r="CR3919">
            <v>1</v>
          </cell>
        </row>
        <row r="3920">
          <cell r="CM3920" t="str">
            <v>324112_119_1</v>
          </cell>
          <cell r="CN3920" t="str">
            <v>FX risk - HS part</v>
          </cell>
          <cell r="CO3920" t="str">
            <v>Official VaR</v>
          </cell>
          <cell r="CP3920">
            <v>45986226.822077185</v>
          </cell>
          <cell r="CQ3920">
            <v>119</v>
          </cell>
          <cell r="CR3920">
            <v>1</v>
          </cell>
        </row>
        <row r="3921">
          <cell r="CM3921" t="str">
            <v>324112_133_1</v>
          </cell>
          <cell r="CN3921" t="str">
            <v>CS VaR Hist simu</v>
          </cell>
          <cell r="CO3921" t="str">
            <v>Official VaR</v>
          </cell>
          <cell r="CP3921">
            <v>0</v>
          </cell>
          <cell r="CQ3921">
            <v>133</v>
          </cell>
          <cell r="CR3921">
            <v>1</v>
          </cell>
        </row>
        <row r="3922">
          <cell r="CM3922" t="str">
            <v>324112_139_1</v>
          </cell>
          <cell r="CN3922" t="str">
            <v>FX risk - Lin appr</v>
          </cell>
          <cell r="CO3922" t="str">
            <v>Official VaR</v>
          </cell>
          <cell r="CP3922">
            <v>45986226.822077185</v>
          </cell>
          <cell r="CQ3922">
            <v>139</v>
          </cell>
          <cell r="CR3922">
            <v>1</v>
          </cell>
        </row>
        <row r="3923">
          <cell r="CM3923" t="str">
            <v>324112_242_1</v>
          </cell>
          <cell r="CN3923" t="str">
            <v>TOT HS part</v>
          </cell>
          <cell r="CO3923" t="str">
            <v>Official VaR</v>
          </cell>
          <cell r="CP3923">
            <v>45970669.893887371</v>
          </cell>
          <cell r="CQ3923">
            <v>242</v>
          </cell>
          <cell r="CR3923">
            <v>1</v>
          </cell>
        </row>
        <row r="3924">
          <cell r="CM3924" t="str">
            <v>324112_407_1</v>
          </cell>
          <cell r="CN3924" t="str">
            <v>Oil risk</v>
          </cell>
          <cell r="CO3924" t="str">
            <v>Official VaR</v>
          </cell>
          <cell r="CP3924">
            <v>0</v>
          </cell>
          <cell r="CQ3924">
            <v>407</v>
          </cell>
          <cell r="CR3924">
            <v>1</v>
          </cell>
        </row>
        <row r="3925">
          <cell r="CM3925" t="str">
            <v>324160_1_1</v>
          </cell>
          <cell r="CN3925" t="str">
            <v>Interest rate</v>
          </cell>
          <cell r="CO3925" t="str">
            <v>Official VaR</v>
          </cell>
          <cell r="CP3925">
            <v>0</v>
          </cell>
          <cell r="CQ3925">
            <v>1</v>
          </cell>
          <cell r="CR3925">
            <v>1</v>
          </cell>
        </row>
        <row r="3926">
          <cell r="CM3926" t="str">
            <v>324160_3_1</v>
          </cell>
          <cell r="CN3926" t="str">
            <v>Equity (old)</v>
          </cell>
          <cell r="CO3926" t="str">
            <v>Official VaR</v>
          </cell>
          <cell r="CP3926">
            <v>0</v>
          </cell>
          <cell r="CQ3926">
            <v>3</v>
          </cell>
          <cell r="CR3926">
            <v>1</v>
          </cell>
        </row>
        <row r="3927">
          <cell r="CM3927" t="str">
            <v>324160_13_1</v>
          </cell>
          <cell r="CN3927" t="str">
            <v>Total equity</v>
          </cell>
          <cell r="CO3927" t="str">
            <v>Official VaR</v>
          </cell>
          <cell r="CP3927">
            <v>0</v>
          </cell>
          <cell r="CQ3927">
            <v>13</v>
          </cell>
          <cell r="CR3927">
            <v>1</v>
          </cell>
        </row>
        <row r="3928">
          <cell r="CM3928" t="str">
            <v>324160_16_1</v>
          </cell>
          <cell r="CN3928" t="str">
            <v>Total risk + EQopt</v>
          </cell>
          <cell r="CO3928" t="str">
            <v>Official VaR</v>
          </cell>
          <cell r="CP3928">
            <v>0</v>
          </cell>
          <cell r="CQ3928">
            <v>16</v>
          </cell>
          <cell r="CR3928">
            <v>1</v>
          </cell>
        </row>
        <row r="3929">
          <cell r="CM3929" t="str">
            <v>324160_30_1</v>
          </cell>
          <cell r="CN3929" t="str">
            <v>Total IR risk</v>
          </cell>
          <cell r="CO3929" t="str">
            <v>Official VaR</v>
          </cell>
          <cell r="CP3929">
            <v>0</v>
          </cell>
          <cell r="CQ3929">
            <v>30</v>
          </cell>
          <cell r="CR3929">
            <v>1</v>
          </cell>
        </row>
        <row r="3930">
          <cell r="CM3930" t="str">
            <v>324160_46_1</v>
          </cell>
          <cell r="CN3930" t="str">
            <v>Eqt + options</v>
          </cell>
          <cell r="CO3930" t="str">
            <v>Official VaR</v>
          </cell>
          <cell r="CP3930">
            <v>0</v>
          </cell>
          <cell r="CQ3930">
            <v>46</v>
          </cell>
          <cell r="CR3930">
            <v>1</v>
          </cell>
        </row>
        <row r="3931">
          <cell r="CM3931" t="str">
            <v>324160_51_1</v>
          </cell>
          <cell r="CN3931" t="str">
            <v>INT Hist simu contr</v>
          </cell>
          <cell r="CO3931" t="str">
            <v>Official VaR</v>
          </cell>
          <cell r="CP3931">
            <v>0</v>
          </cell>
          <cell r="CQ3931">
            <v>51</v>
          </cell>
          <cell r="CR3931">
            <v>1</v>
          </cell>
        </row>
        <row r="3932">
          <cell r="CM3932" t="str">
            <v>324160_74_1</v>
          </cell>
          <cell r="CN3932" t="str">
            <v>Credit Spread</v>
          </cell>
          <cell r="CO3932" t="str">
            <v>Official VaR</v>
          </cell>
          <cell r="CP3932">
            <v>0</v>
          </cell>
          <cell r="CQ3932">
            <v>74</v>
          </cell>
          <cell r="CR3932">
            <v>1</v>
          </cell>
        </row>
        <row r="3933">
          <cell r="CM3933" t="str">
            <v>324160_118_1</v>
          </cell>
          <cell r="CN3933" t="str">
            <v>FX risk incl options</v>
          </cell>
          <cell r="CO3933" t="str">
            <v>Official VaR</v>
          </cell>
          <cell r="CP3933">
            <v>0</v>
          </cell>
          <cell r="CQ3933">
            <v>118</v>
          </cell>
          <cell r="CR3933">
            <v>1</v>
          </cell>
        </row>
        <row r="3934">
          <cell r="CM3934" t="str">
            <v>324160_119_1</v>
          </cell>
          <cell r="CN3934" t="str">
            <v>FX risk - HS part</v>
          </cell>
          <cell r="CO3934" t="str">
            <v>Official VaR</v>
          </cell>
          <cell r="CP3934">
            <v>0</v>
          </cell>
          <cell r="CQ3934">
            <v>119</v>
          </cell>
          <cell r="CR3934">
            <v>1</v>
          </cell>
        </row>
        <row r="3935">
          <cell r="CM3935" t="str">
            <v>324160_133_1</v>
          </cell>
          <cell r="CN3935" t="str">
            <v>CS VaR Hist simu</v>
          </cell>
          <cell r="CO3935" t="str">
            <v>Official VaR</v>
          </cell>
          <cell r="CP3935">
            <v>0</v>
          </cell>
          <cell r="CQ3935">
            <v>133</v>
          </cell>
          <cell r="CR3935">
            <v>1</v>
          </cell>
        </row>
        <row r="3936">
          <cell r="CM3936" t="str">
            <v>324160_139_1</v>
          </cell>
          <cell r="CN3936" t="str">
            <v>FX risk - Lin appr</v>
          </cell>
          <cell r="CO3936" t="str">
            <v>Official VaR</v>
          </cell>
          <cell r="CP3936">
            <v>0</v>
          </cell>
          <cell r="CQ3936">
            <v>139</v>
          </cell>
          <cell r="CR3936">
            <v>1</v>
          </cell>
        </row>
        <row r="3937">
          <cell r="CM3937" t="str">
            <v>324160_242_1</v>
          </cell>
          <cell r="CN3937" t="str">
            <v>TOT HS part</v>
          </cell>
          <cell r="CO3937" t="str">
            <v>Official VaR</v>
          </cell>
          <cell r="CP3937">
            <v>0</v>
          </cell>
          <cell r="CQ3937">
            <v>242</v>
          </cell>
          <cell r="CR3937">
            <v>1</v>
          </cell>
        </row>
        <row r="3938">
          <cell r="CM3938" t="str">
            <v>324160_407_1</v>
          </cell>
          <cell r="CN3938" t="str">
            <v>Oil risk</v>
          </cell>
          <cell r="CO3938" t="str">
            <v>Official VaR</v>
          </cell>
          <cell r="CP3938">
            <v>0</v>
          </cell>
          <cell r="CQ3938">
            <v>407</v>
          </cell>
          <cell r="CR3938">
            <v>1</v>
          </cell>
        </row>
        <row r="3939">
          <cell r="CM3939" t="str">
            <v>325500_1_1</v>
          </cell>
          <cell r="CN3939" t="str">
            <v>Interest rate</v>
          </cell>
          <cell r="CO3939" t="str">
            <v>Official VaR</v>
          </cell>
          <cell r="CP3939">
            <v>300092.51094378164</v>
          </cell>
          <cell r="CQ3939">
            <v>1</v>
          </cell>
          <cell r="CR3939">
            <v>1</v>
          </cell>
        </row>
        <row r="3940">
          <cell r="CM3940" t="str">
            <v>325500_3_1</v>
          </cell>
          <cell r="CN3940" t="str">
            <v>Equity (old)</v>
          </cell>
          <cell r="CO3940" t="str">
            <v>Official VaR</v>
          </cell>
          <cell r="CP3940">
            <v>0</v>
          </cell>
          <cell r="CQ3940">
            <v>3</v>
          </cell>
          <cell r="CR3940">
            <v>1</v>
          </cell>
        </row>
        <row r="3941">
          <cell r="CM3941" t="str">
            <v>325500_13_1</v>
          </cell>
          <cell r="CN3941" t="str">
            <v>Total equity</v>
          </cell>
          <cell r="CO3941" t="str">
            <v>Official VaR</v>
          </cell>
          <cell r="CP3941">
            <v>0</v>
          </cell>
          <cell r="CQ3941">
            <v>13</v>
          </cell>
          <cell r="CR3941">
            <v>1</v>
          </cell>
        </row>
        <row r="3942">
          <cell r="CM3942" t="str">
            <v>325500_16_1</v>
          </cell>
          <cell r="CN3942" t="str">
            <v>Total risk + EQopt</v>
          </cell>
          <cell r="CO3942" t="str">
            <v>Official VaR</v>
          </cell>
          <cell r="CP3942">
            <v>300092.51094378164</v>
          </cell>
          <cell r="CQ3942">
            <v>16</v>
          </cell>
          <cell r="CR3942">
            <v>1</v>
          </cell>
        </row>
        <row r="3943">
          <cell r="CM3943" t="str">
            <v>325500_30_1</v>
          </cell>
          <cell r="CN3943" t="str">
            <v>Total IR risk</v>
          </cell>
          <cell r="CO3943" t="str">
            <v>Official VaR</v>
          </cell>
          <cell r="CP3943">
            <v>300092.51094378164</v>
          </cell>
          <cell r="CQ3943">
            <v>30</v>
          </cell>
          <cell r="CR3943">
            <v>1</v>
          </cell>
        </row>
        <row r="3944">
          <cell r="CM3944" t="str">
            <v>325500_46_1</v>
          </cell>
          <cell r="CN3944" t="str">
            <v>Eqt + options</v>
          </cell>
          <cell r="CO3944" t="str">
            <v>Official VaR</v>
          </cell>
          <cell r="CP3944">
            <v>0</v>
          </cell>
          <cell r="CQ3944">
            <v>46</v>
          </cell>
          <cell r="CR3944">
            <v>1</v>
          </cell>
        </row>
        <row r="3945">
          <cell r="CM3945" t="str">
            <v>325500_51_1</v>
          </cell>
          <cell r="CN3945" t="str">
            <v>INT Hist simu contr</v>
          </cell>
          <cell r="CO3945" t="str">
            <v>Official VaR</v>
          </cell>
          <cell r="CP3945">
            <v>300092.51094378164</v>
          </cell>
          <cell r="CQ3945">
            <v>51</v>
          </cell>
          <cell r="CR3945">
            <v>1</v>
          </cell>
        </row>
        <row r="3946">
          <cell r="CM3946" t="str">
            <v>325500_74_1</v>
          </cell>
          <cell r="CN3946" t="str">
            <v>Credit Spread</v>
          </cell>
          <cell r="CO3946" t="str">
            <v>Official VaR</v>
          </cell>
          <cell r="CP3946">
            <v>0</v>
          </cell>
          <cell r="CQ3946">
            <v>74</v>
          </cell>
          <cell r="CR3946">
            <v>1</v>
          </cell>
        </row>
        <row r="3947">
          <cell r="CM3947" t="str">
            <v>325500_118_1</v>
          </cell>
          <cell r="CN3947" t="str">
            <v>FX risk incl options</v>
          </cell>
          <cell r="CO3947" t="str">
            <v>Official VaR</v>
          </cell>
          <cell r="CP3947">
            <v>0</v>
          </cell>
          <cell r="CQ3947">
            <v>118</v>
          </cell>
          <cell r="CR3947">
            <v>1</v>
          </cell>
        </row>
        <row r="3948">
          <cell r="CM3948" t="str">
            <v>325500_119_1</v>
          </cell>
          <cell r="CN3948" t="str">
            <v>FX risk - HS part</v>
          </cell>
          <cell r="CO3948" t="str">
            <v>Official VaR</v>
          </cell>
          <cell r="CP3948">
            <v>0</v>
          </cell>
          <cell r="CQ3948">
            <v>119</v>
          </cell>
          <cell r="CR3948">
            <v>1</v>
          </cell>
        </row>
        <row r="3949">
          <cell r="CM3949" t="str">
            <v>325500_133_1</v>
          </cell>
          <cell r="CN3949" t="str">
            <v>CS VaR Hist simu</v>
          </cell>
          <cell r="CO3949" t="str">
            <v>Official VaR</v>
          </cell>
          <cell r="CP3949">
            <v>0</v>
          </cell>
          <cell r="CQ3949">
            <v>133</v>
          </cell>
          <cell r="CR3949">
            <v>1</v>
          </cell>
        </row>
        <row r="3950">
          <cell r="CM3950" t="str">
            <v>325500_139_1</v>
          </cell>
          <cell r="CN3950" t="str">
            <v>FX risk - Lin appr</v>
          </cell>
          <cell r="CO3950" t="str">
            <v>Official VaR</v>
          </cell>
          <cell r="CP3950">
            <v>0</v>
          </cell>
          <cell r="CQ3950">
            <v>139</v>
          </cell>
          <cell r="CR3950">
            <v>1</v>
          </cell>
        </row>
        <row r="3951">
          <cell r="CM3951" t="str">
            <v>325500_242_1</v>
          </cell>
          <cell r="CN3951" t="str">
            <v>TOT HS part</v>
          </cell>
          <cell r="CO3951" t="str">
            <v>Official VaR</v>
          </cell>
          <cell r="CP3951">
            <v>300092.51094378164</v>
          </cell>
          <cell r="CQ3951">
            <v>242</v>
          </cell>
          <cell r="CR3951">
            <v>1</v>
          </cell>
        </row>
        <row r="3952">
          <cell r="CM3952" t="str">
            <v>325500_407_1</v>
          </cell>
          <cell r="CN3952" t="str">
            <v>Oil risk</v>
          </cell>
          <cell r="CO3952" t="str">
            <v>Official VaR</v>
          </cell>
          <cell r="CP3952">
            <v>0</v>
          </cell>
          <cell r="CQ3952">
            <v>407</v>
          </cell>
          <cell r="CR3952">
            <v>1</v>
          </cell>
        </row>
        <row r="3953">
          <cell r="CM3953" t="str">
            <v>325501_1_1</v>
          </cell>
          <cell r="CN3953" t="str">
            <v>Interest rate</v>
          </cell>
          <cell r="CO3953" t="str">
            <v>Official VaR</v>
          </cell>
          <cell r="CP3953">
            <v>300092.51094378164</v>
          </cell>
          <cell r="CQ3953">
            <v>1</v>
          </cell>
          <cell r="CR3953">
            <v>1</v>
          </cell>
        </row>
        <row r="3954">
          <cell r="CM3954" t="str">
            <v>325501_3_1</v>
          </cell>
          <cell r="CN3954" t="str">
            <v>Equity (old)</v>
          </cell>
          <cell r="CO3954" t="str">
            <v>Official VaR</v>
          </cell>
          <cell r="CP3954">
            <v>0</v>
          </cell>
          <cell r="CQ3954">
            <v>3</v>
          </cell>
          <cell r="CR3954">
            <v>1</v>
          </cell>
        </row>
        <row r="3955">
          <cell r="CM3955" t="str">
            <v>325501_13_1</v>
          </cell>
          <cell r="CN3955" t="str">
            <v>Total equity</v>
          </cell>
          <cell r="CO3955" t="str">
            <v>Official VaR</v>
          </cell>
          <cell r="CP3955">
            <v>0</v>
          </cell>
          <cell r="CQ3955">
            <v>13</v>
          </cell>
          <cell r="CR3955">
            <v>1</v>
          </cell>
        </row>
        <row r="3956">
          <cell r="CM3956" t="str">
            <v>325501_16_1</v>
          </cell>
          <cell r="CN3956" t="str">
            <v>Total risk + EQopt</v>
          </cell>
          <cell r="CO3956" t="str">
            <v>Official VaR</v>
          </cell>
          <cell r="CP3956">
            <v>300092.51094378164</v>
          </cell>
          <cell r="CQ3956">
            <v>16</v>
          </cell>
          <cell r="CR3956">
            <v>1</v>
          </cell>
        </row>
        <row r="3957">
          <cell r="CM3957" t="str">
            <v>325501_30_1</v>
          </cell>
          <cell r="CN3957" t="str">
            <v>Total IR risk</v>
          </cell>
          <cell r="CO3957" t="str">
            <v>Official VaR</v>
          </cell>
          <cell r="CP3957">
            <v>300092.51094378164</v>
          </cell>
          <cell r="CQ3957">
            <v>30</v>
          </cell>
          <cell r="CR3957">
            <v>1</v>
          </cell>
        </row>
        <row r="3958">
          <cell r="CM3958" t="str">
            <v>325501_46_1</v>
          </cell>
          <cell r="CN3958" t="str">
            <v>Eqt + options</v>
          </cell>
          <cell r="CO3958" t="str">
            <v>Official VaR</v>
          </cell>
          <cell r="CP3958">
            <v>0</v>
          </cell>
          <cell r="CQ3958">
            <v>46</v>
          </cell>
          <cell r="CR3958">
            <v>1</v>
          </cell>
        </row>
        <row r="3959">
          <cell r="CM3959" t="str">
            <v>325501_51_1</v>
          </cell>
          <cell r="CN3959" t="str">
            <v>INT Hist simu contr</v>
          </cell>
          <cell r="CO3959" t="str">
            <v>Official VaR</v>
          </cell>
          <cell r="CP3959">
            <v>300092.51094378164</v>
          </cell>
          <cell r="CQ3959">
            <v>51</v>
          </cell>
          <cell r="CR3959">
            <v>1</v>
          </cell>
        </row>
        <row r="3960">
          <cell r="CM3960" t="str">
            <v>325501_74_1</v>
          </cell>
          <cell r="CN3960" t="str">
            <v>Credit Spread</v>
          </cell>
          <cell r="CO3960" t="str">
            <v>Official VaR</v>
          </cell>
          <cell r="CP3960">
            <v>0</v>
          </cell>
          <cell r="CQ3960">
            <v>74</v>
          </cell>
          <cell r="CR3960">
            <v>1</v>
          </cell>
        </row>
        <row r="3961">
          <cell r="CM3961" t="str">
            <v>325501_118_1</v>
          </cell>
          <cell r="CN3961" t="str">
            <v>FX risk incl options</v>
          </cell>
          <cell r="CO3961" t="str">
            <v>Official VaR</v>
          </cell>
          <cell r="CP3961">
            <v>0</v>
          </cell>
          <cell r="CQ3961">
            <v>118</v>
          </cell>
          <cell r="CR3961">
            <v>1</v>
          </cell>
        </row>
        <row r="3962">
          <cell r="CM3962" t="str">
            <v>325501_119_1</v>
          </cell>
          <cell r="CN3962" t="str">
            <v>FX risk - HS part</v>
          </cell>
          <cell r="CO3962" t="str">
            <v>Official VaR</v>
          </cell>
          <cell r="CP3962">
            <v>0</v>
          </cell>
          <cell r="CQ3962">
            <v>119</v>
          </cell>
          <cell r="CR3962">
            <v>1</v>
          </cell>
        </row>
        <row r="3963">
          <cell r="CM3963" t="str">
            <v>325501_133_1</v>
          </cell>
          <cell r="CN3963" t="str">
            <v>CS VaR Hist simu</v>
          </cell>
          <cell r="CO3963" t="str">
            <v>Official VaR</v>
          </cell>
          <cell r="CP3963">
            <v>0</v>
          </cell>
          <cell r="CQ3963">
            <v>133</v>
          </cell>
          <cell r="CR3963">
            <v>1</v>
          </cell>
        </row>
        <row r="3964">
          <cell r="CM3964" t="str">
            <v>325501_139_1</v>
          </cell>
          <cell r="CN3964" t="str">
            <v>FX risk - Lin appr</v>
          </cell>
          <cell r="CO3964" t="str">
            <v>Official VaR</v>
          </cell>
          <cell r="CP3964">
            <v>0</v>
          </cell>
          <cell r="CQ3964">
            <v>139</v>
          </cell>
          <cell r="CR3964">
            <v>1</v>
          </cell>
        </row>
        <row r="3965">
          <cell r="CM3965" t="str">
            <v>325501_242_1</v>
          </cell>
          <cell r="CN3965" t="str">
            <v>TOT HS part</v>
          </cell>
          <cell r="CO3965" t="str">
            <v>Official VaR</v>
          </cell>
          <cell r="CP3965">
            <v>300092.51094378164</v>
          </cell>
          <cell r="CQ3965">
            <v>242</v>
          </cell>
          <cell r="CR3965">
            <v>1</v>
          </cell>
        </row>
        <row r="3966">
          <cell r="CM3966" t="str">
            <v>325501_407_1</v>
          </cell>
          <cell r="CN3966" t="str">
            <v>Oil risk</v>
          </cell>
          <cell r="CO3966" t="str">
            <v>Official VaR</v>
          </cell>
          <cell r="CP3966">
            <v>0</v>
          </cell>
          <cell r="CQ3966">
            <v>407</v>
          </cell>
          <cell r="CR3966">
            <v>1</v>
          </cell>
        </row>
        <row r="3967">
          <cell r="CM3967" t="str">
            <v>325502_1_1</v>
          </cell>
          <cell r="CN3967" t="str">
            <v>Interest rate</v>
          </cell>
          <cell r="CO3967" t="str">
            <v>Official VaR</v>
          </cell>
          <cell r="CP3967">
            <v>10933578.400507567</v>
          </cell>
          <cell r="CQ3967">
            <v>1</v>
          </cell>
          <cell r="CR3967">
            <v>1</v>
          </cell>
        </row>
        <row r="3968">
          <cell r="CM3968" t="str">
            <v>325502_3_1</v>
          </cell>
          <cell r="CN3968" t="str">
            <v>Equity (old)</v>
          </cell>
          <cell r="CO3968" t="str">
            <v>Official VaR</v>
          </cell>
          <cell r="CP3968">
            <v>0</v>
          </cell>
          <cell r="CQ3968">
            <v>3</v>
          </cell>
          <cell r="CR3968">
            <v>1</v>
          </cell>
        </row>
        <row r="3969">
          <cell r="CM3969" t="str">
            <v>325502_13_1</v>
          </cell>
          <cell r="CN3969" t="str">
            <v>Total equity</v>
          </cell>
          <cell r="CO3969" t="str">
            <v>Official VaR</v>
          </cell>
          <cell r="CP3969">
            <v>0</v>
          </cell>
          <cell r="CQ3969">
            <v>13</v>
          </cell>
          <cell r="CR3969">
            <v>1</v>
          </cell>
        </row>
        <row r="3970">
          <cell r="CM3970" t="str">
            <v>325502_16_1</v>
          </cell>
          <cell r="CN3970" t="str">
            <v>Total risk + EQopt</v>
          </cell>
          <cell r="CO3970" t="str">
            <v>Official VaR</v>
          </cell>
          <cell r="CP3970">
            <v>10903585.488961747</v>
          </cell>
          <cell r="CQ3970">
            <v>16</v>
          </cell>
          <cell r="CR3970">
            <v>1</v>
          </cell>
        </row>
        <row r="3971">
          <cell r="CM3971" t="str">
            <v>325502_30_1</v>
          </cell>
          <cell r="CN3971" t="str">
            <v>Total IR risk</v>
          </cell>
          <cell r="CO3971" t="str">
            <v>Official VaR</v>
          </cell>
          <cell r="CP3971">
            <v>10933578.400507567</v>
          </cell>
          <cell r="CQ3971">
            <v>30</v>
          </cell>
          <cell r="CR3971">
            <v>1</v>
          </cell>
        </row>
        <row r="3972">
          <cell r="CM3972" t="str">
            <v>325502_46_1</v>
          </cell>
          <cell r="CN3972" t="str">
            <v>Eqt + options</v>
          </cell>
          <cell r="CO3972" t="str">
            <v>Official VaR</v>
          </cell>
          <cell r="CP3972">
            <v>0</v>
          </cell>
          <cell r="CQ3972">
            <v>46</v>
          </cell>
          <cell r="CR3972">
            <v>1</v>
          </cell>
        </row>
        <row r="3973">
          <cell r="CM3973" t="str">
            <v>325502_51_1</v>
          </cell>
          <cell r="CN3973" t="str">
            <v>INT Hist simu contr</v>
          </cell>
          <cell r="CO3973" t="str">
            <v>Official VaR</v>
          </cell>
          <cell r="CP3973">
            <v>10933578.400507567</v>
          </cell>
          <cell r="CQ3973">
            <v>51</v>
          </cell>
          <cell r="CR3973">
            <v>1</v>
          </cell>
        </row>
        <row r="3974">
          <cell r="CM3974" t="str">
            <v>325502_74_1</v>
          </cell>
          <cell r="CN3974" t="str">
            <v>Credit Spread</v>
          </cell>
          <cell r="CO3974" t="str">
            <v>Official VaR</v>
          </cell>
          <cell r="CP3974">
            <v>0</v>
          </cell>
          <cell r="CQ3974">
            <v>74</v>
          </cell>
          <cell r="CR3974">
            <v>1</v>
          </cell>
        </row>
        <row r="3975">
          <cell r="CM3975" t="str">
            <v>325502_118_1</v>
          </cell>
          <cell r="CN3975" t="str">
            <v>FX risk incl options</v>
          </cell>
          <cell r="CO3975" t="str">
            <v>Official VaR</v>
          </cell>
          <cell r="CP3975">
            <v>371999.72943493671</v>
          </cell>
          <cell r="CQ3975">
            <v>118</v>
          </cell>
          <cell r="CR3975">
            <v>1</v>
          </cell>
        </row>
        <row r="3976">
          <cell r="CM3976" t="str">
            <v>325502_119_1</v>
          </cell>
          <cell r="CN3976" t="str">
            <v>FX risk - HS part</v>
          </cell>
          <cell r="CO3976" t="str">
            <v>Official VaR</v>
          </cell>
          <cell r="CP3976">
            <v>371999.72943493671</v>
          </cell>
          <cell r="CQ3976">
            <v>119</v>
          </cell>
          <cell r="CR3976">
            <v>1</v>
          </cell>
        </row>
        <row r="3977">
          <cell r="CM3977" t="str">
            <v>325502_133_1</v>
          </cell>
          <cell r="CN3977" t="str">
            <v>CS VaR Hist simu</v>
          </cell>
          <cell r="CO3977" t="str">
            <v>Official VaR</v>
          </cell>
          <cell r="CP3977">
            <v>0</v>
          </cell>
          <cell r="CQ3977">
            <v>133</v>
          </cell>
          <cell r="CR3977">
            <v>1</v>
          </cell>
        </row>
        <row r="3978">
          <cell r="CM3978" t="str">
            <v>325502_139_1</v>
          </cell>
          <cell r="CN3978" t="str">
            <v>FX risk - Lin appr</v>
          </cell>
          <cell r="CO3978" t="str">
            <v>Official VaR</v>
          </cell>
          <cell r="CP3978">
            <v>371999.72943493671</v>
          </cell>
          <cell r="CQ3978">
            <v>139</v>
          </cell>
          <cell r="CR3978">
            <v>1</v>
          </cell>
        </row>
        <row r="3979">
          <cell r="CM3979" t="str">
            <v>325502_242_1</v>
          </cell>
          <cell r="CN3979" t="str">
            <v>TOT HS part</v>
          </cell>
          <cell r="CO3979" t="str">
            <v>Official VaR</v>
          </cell>
          <cell r="CP3979">
            <v>10903585.488961747</v>
          </cell>
          <cell r="CQ3979">
            <v>242</v>
          </cell>
          <cell r="CR3979">
            <v>1</v>
          </cell>
        </row>
        <row r="3980">
          <cell r="CM3980" t="str">
            <v>325502_407_1</v>
          </cell>
          <cell r="CN3980" t="str">
            <v>Oil risk</v>
          </cell>
          <cell r="CO3980" t="str">
            <v>Official VaR</v>
          </cell>
          <cell r="CP3980">
            <v>0</v>
          </cell>
          <cell r="CQ3980">
            <v>407</v>
          </cell>
          <cell r="CR3980">
            <v>1</v>
          </cell>
        </row>
        <row r="3981">
          <cell r="CM3981" t="str">
            <v>505051_1_1</v>
          </cell>
          <cell r="CN3981" t="str">
            <v>Interest rate</v>
          </cell>
          <cell r="CO3981" t="str">
            <v>Official VaR</v>
          </cell>
          <cell r="CP3981">
            <v>4.0429785952297665E-5</v>
          </cell>
          <cell r="CQ3981">
            <v>1</v>
          </cell>
          <cell r="CR3981">
            <v>1</v>
          </cell>
        </row>
        <row r="3982">
          <cell r="CM3982" t="str">
            <v>505051_3_1</v>
          </cell>
          <cell r="CN3982" t="str">
            <v>Equity (old)</v>
          </cell>
          <cell r="CO3982" t="str">
            <v>Official VaR</v>
          </cell>
          <cell r="CP3982">
            <v>0</v>
          </cell>
          <cell r="CQ3982">
            <v>3</v>
          </cell>
          <cell r="CR3982">
            <v>1</v>
          </cell>
        </row>
        <row r="3983">
          <cell r="CM3983" t="str">
            <v>505051_13_1</v>
          </cell>
          <cell r="CN3983" t="str">
            <v>Total equity</v>
          </cell>
          <cell r="CO3983" t="str">
            <v>Official VaR</v>
          </cell>
          <cell r="CP3983">
            <v>0</v>
          </cell>
          <cell r="CQ3983">
            <v>13</v>
          </cell>
          <cell r="CR3983">
            <v>1</v>
          </cell>
        </row>
        <row r="3984">
          <cell r="CM3984" t="str">
            <v>505051_16_1</v>
          </cell>
          <cell r="CN3984" t="str">
            <v>Total risk + EQopt</v>
          </cell>
          <cell r="CO3984" t="str">
            <v>Official VaR</v>
          </cell>
          <cell r="CP3984">
            <v>4.0429785952297665E-5</v>
          </cell>
          <cell r="CQ3984">
            <v>16</v>
          </cell>
          <cell r="CR3984">
            <v>1</v>
          </cell>
        </row>
        <row r="3985">
          <cell r="CM3985" t="str">
            <v>505051_30_1</v>
          </cell>
          <cell r="CN3985" t="str">
            <v>Total IR risk</v>
          </cell>
          <cell r="CO3985" t="str">
            <v>Official VaR</v>
          </cell>
          <cell r="CP3985">
            <v>4.0429785952297665E-5</v>
          </cell>
          <cell r="CQ3985">
            <v>30</v>
          </cell>
          <cell r="CR3985">
            <v>1</v>
          </cell>
        </row>
        <row r="3986">
          <cell r="CM3986" t="str">
            <v>505051_46_1</v>
          </cell>
          <cell r="CN3986" t="str">
            <v>Eqt + options</v>
          </cell>
          <cell r="CO3986" t="str">
            <v>Official VaR</v>
          </cell>
          <cell r="CP3986">
            <v>0</v>
          </cell>
          <cell r="CQ3986">
            <v>46</v>
          </cell>
          <cell r="CR3986">
            <v>1</v>
          </cell>
        </row>
        <row r="3987">
          <cell r="CM3987" t="str">
            <v>505051_51_1</v>
          </cell>
          <cell r="CN3987" t="str">
            <v>INT Hist simu contr</v>
          </cell>
          <cell r="CO3987" t="str">
            <v>Official VaR</v>
          </cell>
          <cell r="CP3987">
            <v>4.0429785952297665E-5</v>
          </cell>
          <cell r="CQ3987">
            <v>51</v>
          </cell>
          <cell r="CR3987">
            <v>1</v>
          </cell>
        </row>
        <row r="3988">
          <cell r="CM3988" t="str">
            <v>505051_74_1</v>
          </cell>
          <cell r="CN3988" t="str">
            <v>Credit Spread</v>
          </cell>
          <cell r="CO3988" t="str">
            <v>Official VaR</v>
          </cell>
          <cell r="CP3988">
            <v>0</v>
          </cell>
          <cell r="CQ3988">
            <v>74</v>
          </cell>
          <cell r="CR3988">
            <v>1</v>
          </cell>
        </row>
        <row r="3989">
          <cell r="CM3989" t="str">
            <v>505051_118_1</v>
          </cell>
          <cell r="CN3989" t="str">
            <v>FX risk incl options</v>
          </cell>
          <cell r="CO3989" t="str">
            <v>Official VaR</v>
          </cell>
          <cell r="CP3989">
            <v>0</v>
          </cell>
          <cell r="CQ3989">
            <v>118</v>
          </cell>
          <cell r="CR3989">
            <v>1</v>
          </cell>
        </row>
        <row r="3990">
          <cell r="CM3990" t="str">
            <v>505051_119_1</v>
          </cell>
          <cell r="CN3990" t="str">
            <v>FX risk - HS part</v>
          </cell>
          <cell r="CO3990" t="str">
            <v>Official VaR</v>
          </cell>
          <cell r="CP3990">
            <v>0</v>
          </cell>
          <cell r="CQ3990">
            <v>119</v>
          </cell>
          <cell r="CR3990">
            <v>1</v>
          </cell>
        </row>
        <row r="3991">
          <cell r="CM3991" t="str">
            <v>505051_133_1</v>
          </cell>
          <cell r="CN3991" t="str">
            <v>CS VaR Hist simu</v>
          </cell>
          <cell r="CO3991" t="str">
            <v>Official VaR</v>
          </cell>
          <cell r="CP3991">
            <v>0</v>
          </cell>
          <cell r="CQ3991">
            <v>133</v>
          </cell>
          <cell r="CR3991">
            <v>1</v>
          </cell>
        </row>
        <row r="3992">
          <cell r="CM3992" t="str">
            <v>505051_139_1</v>
          </cell>
          <cell r="CN3992" t="str">
            <v>FX risk - Lin appr</v>
          </cell>
          <cell r="CO3992" t="str">
            <v>Official VaR</v>
          </cell>
          <cell r="CP3992">
            <v>0</v>
          </cell>
          <cell r="CQ3992">
            <v>139</v>
          </cell>
          <cell r="CR3992">
            <v>1</v>
          </cell>
        </row>
        <row r="3993">
          <cell r="CM3993" t="str">
            <v>505051_242_1</v>
          </cell>
          <cell r="CN3993" t="str">
            <v>TOT HS part</v>
          </cell>
          <cell r="CO3993" t="str">
            <v>Official VaR</v>
          </cell>
          <cell r="CP3993">
            <v>4.0429785952297665E-5</v>
          </cell>
          <cell r="CQ3993">
            <v>242</v>
          </cell>
          <cell r="CR3993">
            <v>1</v>
          </cell>
        </row>
        <row r="3994">
          <cell r="CM3994" t="str">
            <v>505051_407_1</v>
          </cell>
          <cell r="CN3994" t="str">
            <v>Oil risk</v>
          </cell>
          <cell r="CO3994" t="str">
            <v>Official VaR</v>
          </cell>
          <cell r="CP3994">
            <v>0</v>
          </cell>
          <cell r="CQ3994">
            <v>407</v>
          </cell>
          <cell r="CR3994">
            <v>1</v>
          </cell>
        </row>
        <row r="3995">
          <cell r="CM3995" t="str">
            <v>505052_1_1</v>
          </cell>
          <cell r="CN3995" t="str">
            <v>Interest rate</v>
          </cell>
          <cell r="CO3995" t="str">
            <v>Official VaR</v>
          </cell>
          <cell r="CP3995">
            <v>0</v>
          </cell>
          <cell r="CQ3995">
            <v>1</v>
          </cell>
          <cell r="CR3995">
            <v>1</v>
          </cell>
        </row>
        <row r="3996">
          <cell r="CM3996" t="str">
            <v>505052_3_1</v>
          </cell>
          <cell r="CN3996" t="str">
            <v>Equity (old)</v>
          </cell>
          <cell r="CO3996" t="str">
            <v>Official VaR</v>
          </cell>
          <cell r="CP3996">
            <v>0</v>
          </cell>
          <cell r="CQ3996">
            <v>3</v>
          </cell>
          <cell r="CR3996">
            <v>1</v>
          </cell>
        </row>
        <row r="3997">
          <cell r="CM3997" t="str">
            <v>505052_13_1</v>
          </cell>
          <cell r="CN3997" t="str">
            <v>Total equity</v>
          </cell>
          <cell r="CO3997" t="str">
            <v>Official VaR</v>
          </cell>
          <cell r="CP3997">
            <v>0</v>
          </cell>
          <cell r="CQ3997">
            <v>13</v>
          </cell>
          <cell r="CR3997">
            <v>1</v>
          </cell>
        </row>
        <row r="3998">
          <cell r="CM3998" t="str">
            <v>505052_16_1</v>
          </cell>
          <cell r="CN3998" t="str">
            <v>Total risk + EQopt</v>
          </cell>
          <cell r="CO3998" t="str">
            <v>Official VaR</v>
          </cell>
          <cell r="CP3998">
            <v>1.5078566416674393</v>
          </cell>
          <cell r="CQ3998">
            <v>16</v>
          </cell>
          <cell r="CR3998">
            <v>1</v>
          </cell>
        </row>
        <row r="3999">
          <cell r="CM3999" t="str">
            <v>505052_30_1</v>
          </cell>
          <cell r="CN3999" t="str">
            <v>Total IR risk</v>
          </cell>
          <cell r="CO3999" t="str">
            <v>Official VaR</v>
          </cell>
          <cell r="CP3999">
            <v>0</v>
          </cell>
          <cell r="CQ3999">
            <v>30</v>
          </cell>
          <cell r="CR3999">
            <v>1</v>
          </cell>
        </row>
        <row r="4000">
          <cell r="CM4000" t="str">
            <v>505052_46_1</v>
          </cell>
          <cell r="CN4000" t="str">
            <v>Eqt + options</v>
          </cell>
          <cell r="CO4000" t="str">
            <v>Official VaR</v>
          </cell>
          <cell r="CP4000">
            <v>0</v>
          </cell>
          <cell r="CQ4000">
            <v>46</v>
          </cell>
          <cell r="CR4000">
            <v>1</v>
          </cell>
        </row>
        <row r="4001">
          <cell r="CM4001" t="str">
            <v>505052_51_1</v>
          </cell>
          <cell r="CN4001" t="str">
            <v>INT Hist simu contr</v>
          </cell>
          <cell r="CO4001" t="str">
            <v>Official VaR</v>
          </cell>
          <cell r="CP4001">
            <v>0</v>
          </cell>
          <cell r="CQ4001">
            <v>51</v>
          </cell>
          <cell r="CR4001">
            <v>1</v>
          </cell>
        </row>
        <row r="4002">
          <cell r="CM4002" t="str">
            <v>505052_74_1</v>
          </cell>
          <cell r="CN4002" t="str">
            <v>Credit Spread</v>
          </cell>
          <cell r="CO4002" t="str">
            <v>Official VaR</v>
          </cell>
          <cell r="CP4002">
            <v>0</v>
          </cell>
          <cell r="CQ4002">
            <v>74</v>
          </cell>
          <cell r="CR4002">
            <v>1</v>
          </cell>
        </row>
        <row r="4003">
          <cell r="CM4003" t="str">
            <v>505052_118_1</v>
          </cell>
          <cell r="CN4003" t="str">
            <v>FX risk incl options</v>
          </cell>
          <cell r="CO4003" t="str">
            <v>Official VaR</v>
          </cell>
          <cell r="CP4003">
            <v>1.5078566416674393</v>
          </cell>
          <cell r="CQ4003">
            <v>118</v>
          </cell>
          <cell r="CR4003">
            <v>1</v>
          </cell>
        </row>
        <row r="4004">
          <cell r="CM4004" t="str">
            <v>505052_119_1</v>
          </cell>
          <cell r="CN4004" t="str">
            <v>FX risk - HS part</v>
          </cell>
          <cell r="CO4004" t="str">
            <v>Official VaR</v>
          </cell>
          <cell r="CP4004">
            <v>1.5078566416674393</v>
          </cell>
          <cell r="CQ4004">
            <v>119</v>
          </cell>
          <cell r="CR4004">
            <v>1</v>
          </cell>
        </row>
        <row r="4005">
          <cell r="CM4005" t="str">
            <v>505052_133_1</v>
          </cell>
          <cell r="CN4005" t="str">
            <v>CS VaR Hist simu</v>
          </cell>
          <cell r="CO4005" t="str">
            <v>Official VaR</v>
          </cell>
          <cell r="CP4005">
            <v>0</v>
          </cell>
          <cell r="CQ4005">
            <v>133</v>
          </cell>
          <cell r="CR4005">
            <v>1</v>
          </cell>
        </row>
        <row r="4006">
          <cell r="CM4006" t="str">
            <v>505052_139_1</v>
          </cell>
          <cell r="CN4006" t="str">
            <v>FX risk - Lin appr</v>
          </cell>
          <cell r="CO4006" t="str">
            <v>Official VaR</v>
          </cell>
          <cell r="CP4006">
            <v>1.5078566416674393</v>
          </cell>
          <cell r="CQ4006">
            <v>139</v>
          </cell>
          <cell r="CR4006">
            <v>1</v>
          </cell>
        </row>
        <row r="4007">
          <cell r="CM4007" t="str">
            <v>505052_242_1</v>
          </cell>
          <cell r="CN4007" t="str">
            <v>TOT HS part</v>
          </cell>
          <cell r="CO4007" t="str">
            <v>Official VaR</v>
          </cell>
          <cell r="CP4007">
            <v>1.5078566416674393</v>
          </cell>
          <cell r="CQ4007">
            <v>242</v>
          </cell>
          <cell r="CR4007">
            <v>1</v>
          </cell>
        </row>
        <row r="4008">
          <cell r="CM4008" t="str">
            <v>505052_407_1</v>
          </cell>
          <cell r="CN4008" t="str">
            <v>Oil risk</v>
          </cell>
          <cell r="CO4008" t="str">
            <v>Official VaR</v>
          </cell>
          <cell r="CP4008">
            <v>0</v>
          </cell>
          <cell r="CQ4008">
            <v>407</v>
          </cell>
          <cell r="CR4008">
            <v>1</v>
          </cell>
        </row>
        <row r="4009">
          <cell r="CM4009" t="str">
            <v>505053_1_1</v>
          </cell>
          <cell r="CN4009" t="str">
            <v>Interest rate</v>
          </cell>
          <cell r="CO4009" t="str">
            <v>Official VaR</v>
          </cell>
          <cell r="CP4009">
            <v>0</v>
          </cell>
          <cell r="CQ4009">
            <v>1</v>
          </cell>
          <cell r="CR4009">
            <v>1</v>
          </cell>
        </row>
        <row r="4010">
          <cell r="CM4010" t="str">
            <v>505053_3_1</v>
          </cell>
          <cell r="CN4010" t="str">
            <v>Equity (old)</v>
          </cell>
          <cell r="CO4010" t="str">
            <v>Official VaR</v>
          </cell>
          <cell r="CP4010">
            <v>0</v>
          </cell>
          <cell r="CQ4010">
            <v>3</v>
          </cell>
          <cell r="CR4010">
            <v>1</v>
          </cell>
        </row>
        <row r="4011">
          <cell r="CM4011" t="str">
            <v>505053_13_1</v>
          </cell>
          <cell r="CN4011" t="str">
            <v>Total equity</v>
          </cell>
          <cell r="CO4011" t="str">
            <v>Official VaR</v>
          </cell>
          <cell r="CP4011">
            <v>0</v>
          </cell>
          <cell r="CQ4011">
            <v>13</v>
          </cell>
          <cell r="CR4011">
            <v>1</v>
          </cell>
        </row>
        <row r="4012">
          <cell r="CM4012" t="str">
            <v>505053_16_1</v>
          </cell>
          <cell r="CN4012" t="str">
            <v>Total risk + EQopt</v>
          </cell>
          <cell r="CO4012" t="str">
            <v>Official VaR</v>
          </cell>
          <cell r="CP4012">
            <v>0</v>
          </cell>
          <cell r="CQ4012">
            <v>16</v>
          </cell>
          <cell r="CR4012">
            <v>1</v>
          </cell>
        </row>
        <row r="4013">
          <cell r="CM4013" t="str">
            <v>505053_30_1</v>
          </cell>
          <cell r="CN4013" t="str">
            <v>Total IR risk</v>
          </cell>
          <cell r="CO4013" t="str">
            <v>Official VaR</v>
          </cell>
          <cell r="CP4013">
            <v>0</v>
          </cell>
          <cell r="CQ4013">
            <v>30</v>
          </cell>
          <cell r="CR4013">
            <v>1</v>
          </cell>
        </row>
        <row r="4014">
          <cell r="CM4014" t="str">
            <v>505053_46_1</v>
          </cell>
          <cell r="CN4014" t="str">
            <v>Eqt + options</v>
          </cell>
          <cell r="CO4014" t="str">
            <v>Official VaR</v>
          </cell>
          <cell r="CP4014">
            <v>0</v>
          </cell>
          <cell r="CQ4014">
            <v>46</v>
          </cell>
          <cell r="CR4014">
            <v>1</v>
          </cell>
        </row>
        <row r="4015">
          <cell r="CM4015" t="str">
            <v>505053_51_1</v>
          </cell>
          <cell r="CN4015" t="str">
            <v>INT Hist simu contr</v>
          </cell>
          <cell r="CO4015" t="str">
            <v>Official VaR</v>
          </cell>
          <cell r="CP4015">
            <v>0</v>
          </cell>
          <cell r="CQ4015">
            <v>51</v>
          </cell>
          <cell r="CR4015">
            <v>1</v>
          </cell>
        </row>
        <row r="4016">
          <cell r="CM4016" t="str">
            <v>505053_74_1</v>
          </cell>
          <cell r="CN4016" t="str">
            <v>Credit Spread</v>
          </cell>
          <cell r="CO4016" t="str">
            <v>Official VaR</v>
          </cell>
          <cell r="CP4016">
            <v>0</v>
          </cell>
          <cell r="CQ4016">
            <v>74</v>
          </cell>
          <cell r="CR4016">
            <v>1</v>
          </cell>
        </row>
        <row r="4017">
          <cell r="CM4017" t="str">
            <v>505053_118_1</v>
          </cell>
          <cell r="CN4017" t="str">
            <v>FX risk incl options</v>
          </cell>
          <cell r="CO4017" t="str">
            <v>Official VaR</v>
          </cell>
          <cell r="CP4017">
            <v>0</v>
          </cell>
          <cell r="CQ4017">
            <v>118</v>
          </cell>
          <cell r="CR4017">
            <v>1</v>
          </cell>
        </row>
        <row r="4018">
          <cell r="CM4018" t="str">
            <v>505053_119_1</v>
          </cell>
          <cell r="CN4018" t="str">
            <v>FX risk - HS part</v>
          </cell>
          <cell r="CO4018" t="str">
            <v>Official VaR</v>
          </cell>
          <cell r="CP4018">
            <v>0</v>
          </cell>
          <cell r="CQ4018">
            <v>119</v>
          </cell>
          <cell r="CR4018">
            <v>1</v>
          </cell>
        </row>
        <row r="4019">
          <cell r="CM4019" t="str">
            <v>505053_133_1</v>
          </cell>
          <cell r="CN4019" t="str">
            <v>CS VaR Hist simu</v>
          </cell>
          <cell r="CO4019" t="str">
            <v>Official VaR</v>
          </cell>
          <cell r="CP4019">
            <v>0</v>
          </cell>
          <cell r="CQ4019">
            <v>133</v>
          </cell>
          <cell r="CR4019">
            <v>1</v>
          </cell>
        </row>
        <row r="4020">
          <cell r="CM4020" t="str">
            <v>505053_139_1</v>
          </cell>
          <cell r="CN4020" t="str">
            <v>FX risk - Lin appr</v>
          </cell>
          <cell r="CO4020" t="str">
            <v>Official VaR</v>
          </cell>
          <cell r="CP4020">
            <v>0</v>
          </cell>
          <cell r="CQ4020">
            <v>139</v>
          </cell>
          <cell r="CR4020">
            <v>1</v>
          </cell>
        </row>
        <row r="4021">
          <cell r="CM4021" t="str">
            <v>505053_242_1</v>
          </cell>
          <cell r="CN4021" t="str">
            <v>TOT HS part</v>
          </cell>
          <cell r="CO4021" t="str">
            <v>Official VaR</v>
          </cell>
          <cell r="CP4021">
            <v>0</v>
          </cell>
          <cell r="CQ4021">
            <v>242</v>
          </cell>
          <cell r="CR4021">
            <v>1</v>
          </cell>
        </row>
        <row r="4022">
          <cell r="CM4022" t="str">
            <v>505053_407_1</v>
          </cell>
          <cell r="CN4022" t="str">
            <v>Oil risk</v>
          </cell>
          <cell r="CO4022" t="str">
            <v>Official VaR</v>
          </cell>
          <cell r="CP4022">
            <v>0</v>
          </cell>
          <cell r="CQ4022">
            <v>407</v>
          </cell>
          <cell r="CR4022">
            <v>1</v>
          </cell>
        </row>
        <row r="4023">
          <cell r="CM4023" t="str">
            <v>505054_1_1</v>
          </cell>
          <cell r="CN4023" t="str">
            <v>Interest rate</v>
          </cell>
          <cell r="CO4023" t="str">
            <v>Official VaR</v>
          </cell>
          <cell r="CP4023">
            <v>0</v>
          </cell>
          <cell r="CQ4023">
            <v>1</v>
          </cell>
          <cell r="CR4023">
            <v>1</v>
          </cell>
        </row>
        <row r="4024">
          <cell r="CM4024" t="str">
            <v>505054_3_1</v>
          </cell>
          <cell r="CN4024" t="str">
            <v>Equity (old)</v>
          </cell>
          <cell r="CO4024" t="str">
            <v>Official VaR</v>
          </cell>
          <cell r="CP4024">
            <v>0</v>
          </cell>
          <cell r="CQ4024">
            <v>3</v>
          </cell>
          <cell r="CR4024">
            <v>1</v>
          </cell>
        </row>
        <row r="4025">
          <cell r="CM4025" t="str">
            <v>505054_13_1</v>
          </cell>
          <cell r="CN4025" t="str">
            <v>Total equity</v>
          </cell>
          <cell r="CO4025" t="str">
            <v>Official VaR</v>
          </cell>
          <cell r="CP4025">
            <v>0</v>
          </cell>
          <cell r="CQ4025">
            <v>13</v>
          </cell>
          <cell r="CR4025">
            <v>1</v>
          </cell>
        </row>
        <row r="4026">
          <cell r="CM4026" t="str">
            <v>505054_16_1</v>
          </cell>
          <cell r="CN4026" t="str">
            <v>Total risk + EQopt</v>
          </cell>
          <cell r="CO4026" t="str">
            <v>Official VaR</v>
          </cell>
          <cell r="CP4026">
            <v>0</v>
          </cell>
          <cell r="CQ4026">
            <v>16</v>
          </cell>
          <cell r="CR4026">
            <v>1</v>
          </cell>
        </row>
        <row r="4027">
          <cell r="CM4027" t="str">
            <v>505054_30_1</v>
          </cell>
          <cell r="CN4027" t="str">
            <v>Total IR risk</v>
          </cell>
          <cell r="CO4027" t="str">
            <v>Official VaR</v>
          </cell>
          <cell r="CP4027">
            <v>0</v>
          </cell>
          <cell r="CQ4027">
            <v>30</v>
          </cell>
          <cell r="CR4027">
            <v>1</v>
          </cell>
        </row>
        <row r="4028">
          <cell r="CM4028" t="str">
            <v>505054_46_1</v>
          </cell>
          <cell r="CN4028" t="str">
            <v>Eqt + options</v>
          </cell>
          <cell r="CO4028" t="str">
            <v>Official VaR</v>
          </cell>
          <cell r="CP4028">
            <v>0</v>
          </cell>
          <cell r="CQ4028">
            <v>46</v>
          </cell>
          <cell r="CR4028">
            <v>1</v>
          </cell>
        </row>
        <row r="4029">
          <cell r="CM4029" t="str">
            <v>505054_51_1</v>
          </cell>
          <cell r="CN4029" t="str">
            <v>INT Hist simu contr</v>
          </cell>
          <cell r="CO4029" t="str">
            <v>Official VaR</v>
          </cell>
          <cell r="CP4029">
            <v>0</v>
          </cell>
          <cell r="CQ4029">
            <v>51</v>
          </cell>
          <cell r="CR4029">
            <v>1</v>
          </cell>
        </row>
        <row r="4030">
          <cell r="CM4030" t="str">
            <v>505054_74_1</v>
          </cell>
          <cell r="CN4030" t="str">
            <v>Credit Spread</v>
          </cell>
          <cell r="CO4030" t="str">
            <v>Official VaR</v>
          </cell>
          <cell r="CP4030">
            <v>0</v>
          </cell>
          <cell r="CQ4030">
            <v>74</v>
          </cell>
          <cell r="CR4030">
            <v>1</v>
          </cell>
        </row>
        <row r="4031">
          <cell r="CM4031" t="str">
            <v>505054_118_1</v>
          </cell>
          <cell r="CN4031" t="str">
            <v>FX risk incl options</v>
          </cell>
          <cell r="CO4031" t="str">
            <v>Official VaR</v>
          </cell>
          <cell r="CP4031">
            <v>0</v>
          </cell>
          <cell r="CQ4031">
            <v>118</v>
          </cell>
          <cell r="CR4031">
            <v>1</v>
          </cell>
        </row>
        <row r="4032">
          <cell r="CM4032" t="str">
            <v>505054_119_1</v>
          </cell>
          <cell r="CN4032" t="str">
            <v>FX risk - HS part</v>
          </cell>
          <cell r="CO4032" t="str">
            <v>Official VaR</v>
          </cell>
          <cell r="CP4032">
            <v>0</v>
          </cell>
          <cell r="CQ4032">
            <v>119</v>
          </cell>
          <cell r="CR4032">
            <v>1</v>
          </cell>
        </row>
        <row r="4033">
          <cell r="CM4033" t="str">
            <v>505054_133_1</v>
          </cell>
          <cell r="CN4033" t="str">
            <v>CS VaR Hist simu</v>
          </cell>
          <cell r="CO4033" t="str">
            <v>Official VaR</v>
          </cell>
          <cell r="CP4033">
            <v>0</v>
          </cell>
          <cell r="CQ4033">
            <v>133</v>
          </cell>
          <cell r="CR4033">
            <v>1</v>
          </cell>
        </row>
        <row r="4034">
          <cell r="CM4034" t="str">
            <v>505054_139_1</v>
          </cell>
          <cell r="CN4034" t="str">
            <v>FX risk - Lin appr</v>
          </cell>
          <cell r="CO4034" t="str">
            <v>Official VaR</v>
          </cell>
          <cell r="CP4034">
            <v>0</v>
          </cell>
          <cell r="CQ4034">
            <v>139</v>
          </cell>
          <cell r="CR4034">
            <v>1</v>
          </cell>
        </row>
        <row r="4035">
          <cell r="CM4035" t="str">
            <v>505054_242_1</v>
          </cell>
          <cell r="CN4035" t="str">
            <v>TOT HS part</v>
          </cell>
          <cell r="CO4035" t="str">
            <v>Official VaR</v>
          </cell>
          <cell r="CP4035">
            <v>0</v>
          </cell>
          <cell r="CQ4035">
            <v>242</v>
          </cell>
          <cell r="CR4035">
            <v>1</v>
          </cell>
        </row>
        <row r="4036">
          <cell r="CM4036" t="str">
            <v>505054_407_1</v>
          </cell>
          <cell r="CN4036" t="str">
            <v>Oil risk</v>
          </cell>
          <cell r="CO4036" t="str">
            <v>Official VaR</v>
          </cell>
          <cell r="CP4036">
            <v>0</v>
          </cell>
          <cell r="CQ4036">
            <v>407</v>
          </cell>
          <cell r="CR4036">
            <v>1</v>
          </cell>
        </row>
        <row r="4037">
          <cell r="CM4037" t="str">
            <v>505055_1_1</v>
          </cell>
          <cell r="CN4037" t="str">
            <v>Interest rate</v>
          </cell>
          <cell r="CO4037" t="str">
            <v>Official VaR</v>
          </cell>
          <cell r="CP4037">
            <v>2.1441483979885743E-5</v>
          </cell>
          <cell r="CQ4037">
            <v>1</v>
          </cell>
          <cell r="CR4037">
            <v>1</v>
          </cell>
        </row>
        <row r="4038">
          <cell r="CM4038" t="str">
            <v>505055_3_1</v>
          </cell>
          <cell r="CN4038" t="str">
            <v>Equity (old)</v>
          </cell>
          <cell r="CO4038" t="str">
            <v>Official VaR</v>
          </cell>
          <cell r="CP4038">
            <v>0</v>
          </cell>
          <cell r="CQ4038">
            <v>3</v>
          </cell>
          <cell r="CR4038">
            <v>1</v>
          </cell>
        </row>
        <row r="4039">
          <cell r="CM4039" t="str">
            <v>505055_13_1</v>
          </cell>
          <cell r="CN4039" t="str">
            <v>Total equity</v>
          </cell>
          <cell r="CO4039" t="str">
            <v>Official VaR</v>
          </cell>
          <cell r="CP4039">
            <v>0</v>
          </cell>
          <cell r="CQ4039">
            <v>13</v>
          </cell>
          <cell r="CR4039">
            <v>1</v>
          </cell>
        </row>
        <row r="4040">
          <cell r="CM4040" t="str">
            <v>505055_16_1</v>
          </cell>
          <cell r="CN4040" t="str">
            <v>Total risk + EQopt</v>
          </cell>
          <cell r="CO4040" t="str">
            <v>Official VaR</v>
          </cell>
          <cell r="CP4040">
            <v>2.1441483979885743E-5</v>
          </cell>
          <cell r="CQ4040">
            <v>16</v>
          </cell>
          <cell r="CR4040">
            <v>1</v>
          </cell>
        </row>
        <row r="4041">
          <cell r="CM4041" t="str">
            <v>505055_30_1</v>
          </cell>
          <cell r="CN4041" t="str">
            <v>Total IR risk</v>
          </cell>
          <cell r="CO4041" t="str">
            <v>Official VaR</v>
          </cell>
          <cell r="CP4041">
            <v>2.1441483979885743E-5</v>
          </cell>
          <cell r="CQ4041">
            <v>30</v>
          </cell>
          <cell r="CR4041">
            <v>1</v>
          </cell>
        </row>
        <row r="4042">
          <cell r="CM4042" t="str">
            <v>505055_46_1</v>
          </cell>
          <cell r="CN4042" t="str">
            <v>Eqt + options</v>
          </cell>
          <cell r="CO4042" t="str">
            <v>Official VaR</v>
          </cell>
          <cell r="CP4042">
            <v>0</v>
          </cell>
          <cell r="CQ4042">
            <v>46</v>
          </cell>
          <cell r="CR4042">
            <v>1</v>
          </cell>
        </row>
        <row r="4043">
          <cell r="CM4043" t="str">
            <v>505055_51_1</v>
          </cell>
          <cell r="CN4043" t="str">
            <v>INT Hist simu contr</v>
          </cell>
          <cell r="CO4043" t="str">
            <v>Official VaR</v>
          </cell>
          <cell r="CP4043">
            <v>2.1441483979885743E-5</v>
          </cell>
          <cell r="CQ4043">
            <v>51</v>
          </cell>
          <cell r="CR4043">
            <v>1</v>
          </cell>
        </row>
        <row r="4044">
          <cell r="CM4044" t="str">
            <v>505055_74_1</v>
          </cell>
          <cell r="CN4044" t="str">
            <v>Credit Spread</v>
          </cell>
          <cell r="CO4044" t="str">
            <v>Official VaR</v>
          </cell>
          <cell r="CP4044">
            <v>0</v>
          </cell>
          <cell r="CQ4044">
            <v>74</v>
          </cell>
          <cell r="CR4044">
            <v>1</v>
          </cell>
        </row>
        <row r="4045">
          <cell r="CM4045" t="str">
            <v>505055_118_1</v>
          </cell>
          <cell r="CN4045" t="str">
            <v>FX risk incl options</v>
          </cell>
          <cell r="CO4045" t="str">
            <v>Official VaR</v>
          </cell>
          <cell r="CP4045">
            <v>0</v>
          </cell>
          <cell r="CQ4045">
            <v>118</v>
          </cell>
          <cell r="CR4045">
            <v>1</v>
          </cell>
        </row>
        <row r="4046">
          <cell r="CM4046" t="str">
            <v>505055_119_1</v>
          </cell>
          <cell r="CN4046" t="str">
            <v>FX risk - HS part</v>
          </cell>
          <cell r="CO4046" t="str">
            <v>Official VaR</v>
          </cell>
          <cell r="CP4046">
            <v>0</v>
          </cell>
          <cell r="CQ4046">
            <v>119</v>
          </cell>
          <cell r="CR4046">
            <v>1</v>
          </cell>
        </row>
        <row r="4047">
          <cell r="CM4047" t="str">
            <v>505055_133_1</v>
          </cell>
          <cell r="CN4047" t="str">
            <v>CS VaR Hist simu</v>
          </cell>
          <cell r="CO4047" t="str">
            <v>Official VaR</v>
          </cell>
          <cell r="CP4047">
            <v>0</v>
          </cell>
          <cell r="CQ4047">
            <v>133</v>
          </cell>
          <cell r="CR4047">
            <v>1</v>
          </cell>
        </row>
        <row r="4048">
          <cell r="CM4048" t="str">
            <v>505055_139_1</v>
          </cell>
          <cell r="CN4048" t="str">
            <v>FX risk - Lin appr</v>
          </cell>
          <cell r="CO4048" t="str">
            <v>Official VaR</v>
          </cell>
          <cell r="CP4048">
            <v>0</v>
          </cell>
          <cell r="CQ4048">
            <v>139</v>
          </cell>
          <cell r="CR4048">
            <v>1</v>
          </cell>
        </row>
        <row r="4049">
          <cell r="CM4049" t="str">
            <v>505055_242_1</v>
          </cell>
          <cell r="CN4049" t="str">
            <v>TOT HS part</v>
          </cell>
          <cell r="CO4049" t="str">
            <v>Official VaR</v>
          </cell>
          <cell r="CP4049">
            <v>2.1441483979885743E-5</v>
          </cell>
          <cell r="CQ4049">
            <v>242</v>
          </cell>
          <cell r="CR4049">
            <v>1</v>
          </cell>
        </row>
        <row r="4050">
          <cell r="CM4050" t="str">
            <v>505055_407_1</v>
          </cell>
          <cell r="CN4050" t="str">
            <v>Oil risk</v>
          </cell>
          <cell r="CO4050" t="str">
            <v>Official VaR</v>
          </cell>
          <cell r="CP4050">
            <v>0</v>
          </cell>
          <cell r="CQ4050">
            <v>407</v>
          </cell>
          <cell r="CR4050">
            <v>1</v>
          </cell>
        </row>
        <row r="4051">
          <cell r="CM4051" t="str">
            <v>505056_1_1</v>
          </cell>
          <cell r="CN4051" t="str">
            <v>Interest rate</v>
          </cell>
          <cell r="CO4051" t="str">
            <v>Official VaR</v>
          </cell>
          <cell r="CP4051">
            <v>0</v>
          </cell>
          <cell r="CQ4051">
            <v>1</v>
          </cell>
          <cell r="CR4051">
            <v>1</v>
          </cell>
        </row>
        <row r="4052">
          <cell r="CM4052" t="str">
            <v>505056_3_1</v>
          </cell>
          <cell r="CN4052" t="str">
            <v>Equity (old)</v>
          </cell>
          <cell r="CO4052" t="str">
            <v>Official VaR</v>
          </cell>
          <cell r="CP4052">
            <v>0</v>
          </cell>
          <cell r="CQ4052">
            <v>3</v>
          </cell>
          <cell r="CR4052">
            <v>1</v>
          </cell>
        </row>
        <row r="4053">
          <cell r="CM4053" t="str">
            <v>505056_13_1</v>
          </cell>
          <cell r="CN4053" t="str">
            <v>Total equity</v>
          </cell>
          <cell r="CO4053" t="str">
            <v>Official VaR</v>
          </cell>
          <cell r="CP4053">
            <v>0</v>
          </cell>
          <cell r="CQ4053">
            <v>13</v>
          </cell>
          <cell r="CR4053">
            <v>1</v>
          </cell>
        </row>
        <row r="4054">
          <cell r="CM4054" t="str">
            <v>505056_16_1</v>
          </cell>
          <cell r="CN4054" t="str">
            <v>Total risk + EQopt</v>
          </cell>
          <cell r="CO4054" t="str">
            <v>Official VaR</v>
          </cell>
          <cell r="CP4054">
            <v>0</v>
          </cell>
          <cell r="CQ4054">
            <v>16</v>
          </cell>
          <cell r="CR4054">
            <v>1</v>
          </cell>
        </row>
        <row r="4055">
          <cell r="CM4055" t="str">
            <v>505056_30_1</v>
          </cell>
          <cell r="CN4055" t="str">
            <v>Total IR risk</v>
          </cell>
          <cell r="CO4055" t="str">
            <v>Official VaR</v>
          </cell>
          <cell r="CP4055">
            <v>0</v>
          </cell>
          <cell r="CQ4055">
            <v>30</v>
          </cell>
          <cell r="CR4055">
            <v>1</v>
          </cell>
        </row>
        <row r="4056">
          <cell r="CM4056" t="str">
            <v>505056_46_1</v>
          </cell>
          <cell r="CN4056" t="str">
            <v>Eqt + options</v>
          </cell>
          <cell r="CO4056" t="str">
            <v>Official VaR</v>
          </cell>
          <cell r="CP4056">
            <v>0</v>
          </cell>
          <cell r="CQ4056">
            <v>46</v>
          </cell>
          <cell r="CR4056">
            <v>1</v>
          </cell>
        </row>
        <row r="4057">
          <cell r="CM4057" t="str">
            <v>505056_51_1</v>
          </cell>
          <cell r="CN4057" t="str">
            <v>INT Hist simu contr</v>
          </cell>
          <cell r="CO4057" t="str">
            <v>Official VaR</v>
          </cell>
          <cell r="CP4057">
            <v>0</v>
          </cell>
          <cell r="CQ4057">
            <v>51</v>
          </cell>
          <cell r="CR4057">
            <v>1</v>
          </cell>
        </row>
        <row r="4058">
          <cell r="CM4058" t="str">
            <v>505056_74_1</v>
          </cell>
          <cell r="CN4058" t="str">
            <v>Credit Spread</v>
          </cell>
          <cell r="CO4058" t="str">
            <v>Official VaR</v>
          </cell>
          <cell r="CP4058">
            <v>0</v>
          </cell>
          <cell r="CQ4058">
            <v>74</v>
          </cell>
          <cell r="CR4058">
            <v>1</v>
          </cell>
        </row>
        <row r="4059">
          <cell r="CM4059" t="str">
            <v>505056_118_1</v>
          </cell>
          <cell r="CN4059" t="str">
            <v>FX risk incl options</v>
          </cell>
          <cell r="CO4059" t="str">
            <v>Official VaR</v>
          </cell>
          <cell r="CP4059">
            <v>0</v>
          </cell>
          <cell r="CQ4059">
            <v>118</v>
          </cell>
          <cell r="CR4059">
            <v>1</v>
          </cell>
        </row>
        <row r="4060">
          <cell r="CM4060" t="str">
            <v>505056_119_1</v>
          </cell>
          <cell r="CN4060" t="str">
            <v>FX risk - HS part</v>
          </cell>
          <cell r="CO4060" t="str">
            <v>Official VaR</v>
          </cell>
          <cell r="CP4060">
            <v>0</v>
          </cell>
          <cell r="CQ4060">
            <v>119</v>
          </cell>
          <cell r="CR4060">
            <v>1</v>
          </cell>
        </row>
        <row r="4061">
          <cell r="CM4061" t="str">
            <v>505056_133_1</v>
          </cell>
          <cell r="CN4061" t="str">
            <v>CS VaR Hist simu</v>
          </cell>
          <cell r="CO4061" t="str">
            <v>Official VaR</v>
          </cell>
          <cell r="CP4061">
            <v>0</v>
          </cell>
          <cell r="CQ4061">
            <v>133</v>
          </cell>
          <cell r="CR4061">
            <v>1</v>
          </cell>
        </row>
        <row r="4062">
          <cell r="CM4062" t="str">
            <v>505056_139_1</v>
          </cell>
          <cell r="CN4062" t="str">
            <v>FX risk - Lin appr</v>
          </cell>
          <cell r="CO4062" t="str">
            <v>Official VaR</v>
          </cell>
          <cell r="CP4062">
            <v>0</v>
          </cell>
          <cell r="CQ4062">
            <v>139</v>
          </cell>
          <cell r="CR4062">
            <v>1</v>
          </cell>
        </row>
        <row r="4063">
          <cell r="CM4063" t="str">
            <v>505056_242_1</v>
          </cell>
          <cell r="CN4063" t="str">
            <v>TOT HS part</v>
          </cell>
          <cell r="CO4063" t="str">
            <v>Official VaR</v>
          </cell>
          <cell r="CP4063">
            <v>0</v>
          </cell>
          <cell r="CQ4063">
            <v>242</v>
          </cell>
          <cell r="CR4063">
            <v>1</v>
          </cell>
        </row>
        <row r="4064">
          <cell r="CM4064" t="str">
            <v>505056_407_1</v>
          </cell>
          <cell r="CN4064" t="str">
            <v>Oil risk</v>
          </cell>
          <cell r="CO4064" t="str">
            <v>Official VaR</v>
          </cell>
          <cell r="CP4064">
            <v>0</v>
          </cell>
          <cell r="CQ4064">
            <v>407</v>
          </cell>
          <cell r="CR4064">
            <v>1</v>
          </cell>
        </row>
        <row r="4065">
          <cell r="CM4065" t="str">
            <v>505057_1_1</v>
          </cell>
          <cell r="CN4065" t="str">
            <v>Interest rate</v>
          </cell>
          <cell r="CO4065" t="str">
            <v>Official VaR</v>
          </cell>
          <cell r="CP4065">
            <v>0</v>
          </cell>
          <cell r="CQ4065">
            <v>1</v>
          </cell>
          <cell r="CR4065">
            <v>1</v>
          </cell>
        </row>
        <row r="4066">
          <cell r="CM4066" t="str">
            <v>505057_3_1</v>
          </cell>
          <cell r="CN4066" t="str">
            <v>Equity (old)</v>
          </cell>
          <cell r="CO4066" t="str">
            <v>Official VaR</v>
          </cell>
          <cell r="CP4066">
            <v>0</v>
          </cell>
          <cell r="CQ4066">
            <v>3</v>
          </cell>
          <cell r="CR4066">
            <v>1</v>
          </cell>
        </row>
        <row r="4067">
          <cell r="CM4067" t="str">
            <v>505057_13_1</v>
          </cell>
          <cell r="CN4067" t="str">
            <v>Total equity</v>
          </cell>
          <cell r="CO4067" t="str">
            <v>Official VaR</v>
          </cell>
          <cell r="CP4067">
            <v>0</v>
          </cell>
          <cell r="CQ4067">
            <v>13</v>
          </cell>
          <cell r="CR4067">
            <v>1</v>
          </cell>
        </row>
        <row r="4068">
          <cell r="CM4068" t="str">
            <v>505057_16_1</v>
          </cell>
          <cell r="CN4068" t="str">
            <v>Total risk + EQopt</v>
          </cell>
          <cell r="CO4068" t="str">
            <v>Official VaR</v>
          </cell>
          <cell r="CP4068">
            <v>0</v>
          </cell>
          <cell r="CQ4068">
            <v>16</v>
          </cell>
          <cell r="CR4068">
            <v>1</v>
          </cell>
        </row>
        <row r="4069">
          <cell r="CM4069" t="str">
            <v>505057_30_1</v>
          </cell>
          <cell r="CN4069" t="str">
            <v>Total IR risk</v>
          </cell>
          <cell r="CO4069" t="str">
            <v>Official VaR</v>
          </cell>
          <cell r="CP4069">
            <v>0</v>
          </cell>
          <cell r="CQ4069">
            <v>30</v>
          </cell>
          <cell r="CR4069">
            <v>1</v>
          </cell>
        </row>
        <row r="4070">
          <cell r="CM4070" t="str">
            <v>505057_46_1</v>
          </cell>
          <cell r="CN4070" t="str">
            <v>Eqt + options</v>
          </cell>
          <cell r="CO4070" t="str">
            <v>Official VaR</v>
          </cell>
          <cell r="CP4070">
            <v>0</v>
          </cell>
          <cell r="CQ4070">
            <v>46</v>
          </cell>
          <cell r="CR4070">
            <v>1</v>
          </cell>
        </row>
        <row r="4071">
          <cell r="CM4071" t="str">
            <v>505057_51_1</v>
          </cell>
          <cell r="CN4071" t="str">
            <v>INT Hist simu contr</v>
          </cell>
          <cell r="CO4071" t="str">
            <v>Official VaR</v>
          </cell>
          <cell r="CP4071">
            <v>0</v>
          </cell>
          <cell r="CQ4071">
            <v>51</v>
          </cell>
          <cell r="CR4071">
            <v>1</v>
          </cell>
        </row>
        <row r="4072">
          <cell r="CM4072" t="str">
            <v>505057_74_1</v>
          </cell>
          <cell r="CN4072" t="str">
            <v>Credit Spread</v>
          </cell>
          <cell r="CO4072" t="str">
            <v>Official VaR</v>
          </cell>
          <cell r="CP4072">
            <v>0</v>
          </cell>
          <cell r="CQ4072">
            <v>74</v>
          </cell>
          <cell r="CR4072">
            <v>1</v>
          </cell>
        </row>
        <row r="4073">
          <cell r="CM4073" t="str">
            <v>505057_118_1</v>
          </cell>
          <cell r="CN4073" t="str">
            <v>FX risk incl options</v>
          </cell>
          <cell r="CO4073" t="str">
            <v>Official VaR</v>
          </cell>
          <cell r="CP4073">
            <v>0</v>
          </cell>
          <cell r="CQ4073">
            <v>118</v>
          </cell>
          <cell r="CR4073">
            <v>1</v>
          </cell>
        </row>
        <row r="4074">
          <cell r="CM4074" t="str">
            <v>505057_119_1</v>
          </cell>
          <cell r="CN4074" t="str">
            <v>FX risk - HS part</v>
          </cell>
          <cell r="CO4074" t="str">
            <v>Official VaR</v>
          </cell>
          <cell r="CP4074">
            <v>0</v>
          </cell>
          <cell r="CQ4074">
            <v>119</v>
          </cell>
          <cell r="CR4074">
            <v>1</v>
          </cell>
        </row>
        <row r="4075">
          <cell r="CM4075" t="str">
            <v>505057_133_1</v>
          </cell>
          <cell r="CN4075" t="str">
            <v>CS VaR Hist simu</v>
          </cell>
          <cell r="CO4075" t="str">
            <v>Official VaR</v>
          </cell>
          <cell r="CP4075">
            <v>0</v>
          </cell>
          <cell r="CQ4075">
            <v>133</v>
          </cell>
          <cell r="CR4075">
            <v>1</v>
          </cell>
        </row>
        <row r="4076">
          <cell r="CM4076" t="str">
            <v>505057_139_1</v>
          </cell>
          <cell r="CN4076" t="str">
            <v>FX risk - Lin appr</v>
          </cell>
          <cell r="CO4076" t="str">
            <v>Official VaR</v>
          </cell>
          <cell r="CP4076">
            <v>0</v>
          </cell>
          <cell r="CQ4076">
            <v>139</v>
          </cell>
          <cell r="CR4076">
            <v>1</v>
          </cell>
        </row>
        <row r="4077">
          <cell r="CM4077" t="str">
            <v>505057_242_1</v>
          </cell>
          <cell r="CN4077" t="str">
            <v>TOT HS part</v>
          </cell>
          <cell r="CO4077" t="str">
            <v>Official VaR</v>
          </cell>
          <cell r="CP4077">
            <v>0</v>
          </cell>
          <cell r="CQ4077">
            <v>242</v>
          </cell>
          <cell r="CR4077">
            <v>1</v>
          </cell>
        </row>
        <row r="4078">
          <cell r="CM4078" t="str">
            <v>505057_407_1</v>
          </cell>
          <cell r="CN4078" t="str">
            <v>Oil risk</v>
          </cell>
          <cell r="CO4078" t="str">
            <v>Official VaR</v>
          </cell>
          <cell r="CP4078">
            <v>0</v>
          </cell>
          <cell r="CQ4078">
            <v>407</v>
          </cell>
          <cell r="CR4078">
            <v>1</v>
          </cell>
        </row>
        <row r="4079">
          <cell r="CM4079" t="str">
            <v>505058_1_1</v>
          </cell>
          <cell r="CN4079" t="str">
            <v>Interest rate</v>
          </cell>
          <cell r="CO4079" t="str">
            <v>Official VaR</v>
          </cell>
          <cell r="CP4079">
            <v>0</v>
          </cell>
          <cell r="CQ4079">
            <v>1</v>
          </cell>
          <cell r="CR4079">
            <v>1</v>
          </cell>
        </row>
        <row r="4080">
          <cell r="CM4080" t="str">
            <v>505058_3_1</v>
          </cell>
          <cell r="CN4080" t="str">
            <v>Equity (old)</v>
          </cell>
          <cell r="CO4080" t="str">
            <v>Official VaR</v>
          </cell>
          <cell r="CP4080">
            <v>0</v>
          </cell>
          <cell r="CQ4080">
            <v>3</v>
          </cell>
          <cell r="CR4080">
            <v>1</v>
          </cell>
        </row>
        <row r="4081">
          <cell r="CM4081" t="str">
            <v>505058_13_1</v>
          </cell>
          <cell r="CN4081" t="str">
            <v>Total equity</v>
          </cell>
          <cell r="CO4081" t="str">
            <v>Official VaR</v>
          </cell>
          <cell r="CP4081">
            <v>0</v>
          </cell>
          <cell r="CQ4081">
            <v>13</v>
          </cell>
          <cell r="CR4081">
            <v>1</v>
          </cell>
        </row>
        <row r="4082">
          <cell r="CM4082" t="str">
            <v>505058_16_1</v>
          </cell>
          <cell r="CN4082" t="str">
            <v>Total risk + EQopt</v>
          </cell>
          <cell r="CO4082" t="str">
            <v>Official VaR</v>
          </cell>
          <cell r="CP4082">
            <v>0</v>
          </cell>
          <cell r="CQ4082">
            <v>16</v>
          </cell>
          <cell r="CR4082">
            <v>1</v>
          </cell>
        </row>
        <row r="4083">
          <cell r="CM4083" t="str">
            <v>505058_30_1</v>
          </cell>
          <cell r="CN4083" t="str">
            <v>Total IR risk</v>
          </cell>
          <cell r="CO4083" t="str">
            <v>Official VaR</v>
          </cell>
          <cell r="CP4083">
            <v>0</v>
          </cell>
          <cell r="CQ4083">
            <v>30</v>
          </cell>
          <cell r="CR4083">
            <v>1</v>
          </cell>
        </row>
        <row r="4084">
          <cell r="CM4084" t="str">
            <v>505058_46_1</v>
          </cell>
          <cell r="CN4084" t="str">
            <v>Eqt + options</v>
          </cell>
          <cell r="CO4084" t="str">
            <v>Official VaR</v>
          </cell>
          <cell r="CP4084">
            <v>0</v>
          </cell>
          <cell r="CQ4084">
            <v>46</v>
          </cell>
          <cell r="CR4084">
            <v>1</v>
          </cell>
        </row>
        <row r="4085">
          <cell r="CM4085" t="str">
            <v>505058_51_1</v>
          </cell>
          <cell r="CN4085" t="str">
            <v>INT Hist simu contr</v>
          </cell>
          <cell r="CO4085" t="str">
            <v>Official VaR</v>
          </cell>
          <cell r="CP4085">
            <v>0</v>
          </cell>
          <cell r="CQ4085">
            <v>51</v>
          </cell>
          <cell r="CR4085">
            <v>1</v>
          </cell>
        </row>
        <row r="4086">
          <cell r="CM4086" t="str">
            <v>505058_74_1</v>
          </cell>
          <cell r="CN4086" t="str">
            <v>Credit Spread</v>
          </cell>
          <cell r="CO4086" t="str">
            <v>Official VaR</v>
          </cell>
          <cell r="CP4086">
            <v>0</v>
          </cell>
          <cell r="CQ4086">
            <v>74</v>
          </cell>
          <cell r="CR4086">
            <v>1</v>
          </cell>
        </row>
        <row r="4087">
          <cell r="CM4087" t="str">
            <v>505058_118_1</v>
          </cell>
          <cell r="CN4087" t="str">
            <v>FX risk incl options</v>
          </cell>
          <cell r="CO4087" t="str">
            <v>Official VaR</v>
          </cell>
          <cell r="CP4087">
            <v>0</v>
          </cell>
          <cell r="CQ4087">
            <v>118</v>
          </cell>
          <cell r="CR4087">
            <v>1</v>
          </cell>
        </row>
        <row r="4088">
          <cell r="CM4088" t="str">
            <v>505058_119_1</v>
          </cell>
          <cell r="CN4088" t="str">
            <v>FX risk - HS part</v>
          </cell>
          <cell r="CO4088" t="str">
            <v>Official VaR</v>
          </cell>
          <cell r="CP4088">
            <v>0</v>
          </cell>
          <cell r="CQ4088">
            <v>119</v>
          </cell>
          <cell r="CR4088">
            <v>1</v>
          </cell>
        </row>
        <row r="4089">
          <cell r="CM4089" t="str">
            <v>505058_133_1</v>
          </cell>
          <cell r="CN4089" t="str">
            <v>CS VaR Hist simu</v>
          </cell>
          <cell r="CO4089" t="str">
            <v>Official VaR</v>
          </cell>
          <cell r="CP4089">
            <v>0</v>
          </cell>
          <cell r="CQ4089">
            <v>133</v>
          </cell>
          <cell r="CR4089">
            <v>1</v>
          </cell>
        </row>
        <row r="4090">
          <cell r="CM4090" t="str">
            <v>505058_139_1</v>
          </cell>
          <cell r="CN4090" t="str">
            <v>FX risk - Lin appr</v>
          </cell>
          <cell r="CO4090" t="str">
            <v>Official VaR</v>
          </cell>
          <cell r="CP4090">
            <v>0</v>
          </cell>
          <cell r="CQ4090">
            <v>139</v>
          </cell>
          <cell r="CR4090">
            <v>1</v>
          </cell>
        </row>
        <row r="4091">
          <cell r="CM4091" t="str">
            <v>505058_242_1</v>
          </cell>
          <cell r="CN4091" t="str">
            <v>TOT HS part</v>
          </cell>
          <cell r="CO4091" t="str">
            <v>Official VaR</v>
          </cell>
          <cell r="CP4091">
            <v>0</v>
          </cell>
          <cell r="CQ4091">
            <v>242</v>
          </cell>
          <cell r="CR4091">
            <v>1</v>
          </cell>
        </row>
        <row r="4092">
          <cell r="CM4092" t="str">
            <v>505058_407_1</v>
          </cell>
          <cell r="CN4092" t="str">
            <v>Oil risk</v>
          </cell>
          <cell r="CO4092" t="str">
            <v>Official VaR</v>
          </cell>
          <cell r="CP4092">
            <v>0</v>
          </cell>
          <cell r="CQ4092">
            <v>407</v>
          </cell>
          <cell r="CR4092">
            <v>1</v>
          </cell>
        </row>
        <row r="4093">
          <cell r="CM4093" t="str">
            <v>534601_1_1</v>
          </cell>
          <cell r="CN4093" t="str">
            <v>Interest rate</v>
          </cell>
          <cell r="CO4093" t="str">
            <v>Official VaR</v>
          </cell>
          <cell r="CP4093">
            <v>0</v>
          </cell>
          <cell r="CQ4093">
            <v>1</v>
          </cell>
          <cell r="CR4093">
            <v>1</v>
          </cell>
        </row>
        <row r="4094">
          <cell r="CM4094" t="str">
            <v>534601_3_1</v>
          </cell>
          <cell r="CN4094" t="str">
            <v>Equity (old)</v>
          </cell>
          <cell r="CO4094" t="str">
            <v>Official VaR</v>
          </cell>
          <cell r="CP4094">
            <v>0</v>
          </cell>
          <cell r="CQ4094">
            <v>3</v>
          </cell>
          <cell r="CR4094">
            <v>1</v>
          </cell>
        </row>
        <row r="4095">
          <cell r="CM4095" t="str">
            <v>534601_13_1</v>
          </cell>
          <cell r="CN4095" t="str">
            <v>Total equity</v>
          </cell>
          <cell r="CO4095" t="str">
            <v>Official VaR</v>
          </cell>
          <cell r="CP4095">
            <v>0</v>
          </cell>
          <cell r="CQ4095">
            <v>13</v>
          </cell>
          <cell r="CR4095">
            <v>1</v>
          </cell>
        </row>
        <row r="4096">
          <cell r="CM4096" t="str">
            <v>534601_16_1</v>
          </cell>
          <cell r="CN4096" t="str">
            <v>Total risk + EQopt</v>
          </cell>
          <cell r="CO4096" t="str">
            <v>Official VaR</v>
          </cell>
          <cell r="CP4096">
            <v>1141044.1743428071</v>
          </cell>
          <cell r="CQ4096">
            <v>16</v>
          </cell>
          <cell r="CR4096">
            <v>1</v>
          </cell>
        </row>
        <row r="4097">
          <cell r="CM4097" t="str">
            <v>534601_30_1</v>
          </cell>
          <cell r="CN4097" t="str">
            <v>Total IR risk</v>
          </cell>
          <cell r="CO4097" t="str">
            <v>Official VaR</v>
          </cell>
          <cell r="CP4097">
            <v>0</v>
          </cell>
          <cell r="CQ4097">
            <v>30</v>
          </cell>
          <cell r="CR4097">
            <v>1</v>
          </cell>
        </row>
        <row r="4098">
          <cell r="CM4098" t="str">
            <v>534601_46_1</v>
          </cell>
          <cell r="CN4098" t="str">
            <v>Eqt + options</v>
          </cell>
          <cell r="CO4098" t="str">
            <v>Official VaR</v>
          </cell>
          <cell r="CP4098">
            <v>0</v>
          </cell>
          <cell r="CQ4098">
            <v>46</v>
          </cell>
          <cell r="CR4098">
            <v>1</v>
          </cell>
        </row>
        <row r="4099">
          <cell r="CM4099" t="str">
            <v>534601_51_1</v>
          </cell>
          <cell r="CN4099" t="str">
            <v>INT Hist simu contr</v>
          </cell>
          <cell r="CO4099" t="str">
            <v>Official VaR</v>
          </cell>
          <cell r="CP4099">
            <v>0</v>
          </cell>
          <cell r="CQ4099">
            <v>51</v>
          </cell>
          <cell r="CR4099">
            <v>1</v>
          </cell>
        </row>
        <row r="4100">
          <cell r="CM4100" t="str">
            <v>534601_74_1</v>
          </cell>
          <cell r="CN4100" t="str">
            <v>Credit Spread</v>
          </cell>
          <cell r="CO4100" t="str">
            <v>Official VaR</v>
          </cell>
          <cell r="CP4100">
            <v>0</v>
          </cell>
          <cell r="CQ4100">
            <v>74</v>
          </cell>
          <cell r="CR4100">
            <v>1</v>
          </cell>
        </row>
        <row r="4101">
          <cell r="CM4101" t="str">
            <v>534601_118_1</v>
          </cell>
          <cell r="CN4101" t="str">
            <v>FX risk incl options</v>
          </cell>
          <cell r="CO4101" t="str">
            <v>Official VaR</v>
          </cell>
          <cell r="CP4101">
            <v>1114388.6360205896</v>
          </cell>
          <cell r="CQ4101">
            <v>118</v>
          </cell>
          <cell r="CR4101">
            <v>1</v>
          </cell>
        </row>
        <row r="4102">
          <cell r="CM4102" t="str">
            <v>534601_119_1</v>
          </cell>
          <cell r="CN4102" t="str">
            <v>FX risk - HS part</v>
          </cell>
          <cell r="CO4102" t="str">
            <v>Official VaR</v>
          </cell>
          <cell r="CP4102">
            <v>1114388.6360205896</v>
          </cell>
          <cell r="CQ4102">
            <v>119</v>
          </cell>
          <cell r="CR4102">
            <v>1</v>
          </cell>
        </row>
        <row r="4103">
          <cell r="CM4103" t="str">
            <v>534601_133_1</v>
          </cell>
          <cell r="CN4103" t="str">
            <v>CS VaR Hist simu</v>
          </cell>
          <cell r="CO4103" t="str">
            <v>Official VaR</v>
          </cell>
          <cell r="CP4103">
            <v>0</v>
          </cell>
          <cell r="CQ4103">
            <v>133</v>
          </cell>
          <cell r="CR4103">
            <v>1</v>
          </cell>
        </row>
        <row r="4104">
          <cell r="CM4104" t="str">
            <v>534601_139_1</v>
          </cell>
          <cell r="CN4104" t="str">
            <v>FX risk - Lin appr</v>
          </cell>
          <cell r="CO4104" t="str">
            <v>Official VaR</v>
          </cell>
          <cell r="CP4104">
            <v>1114388.6360205896</v>
          </cell>
          <cell r="CQ4104">
            <v>139</v>
          </cell>
          <cell r="CR4104">
            <v>1</v>
          </cell>
        </row>
        <row r="4105">
          <cell r="CM4105" t="str">
            <v>534601_242_1</v>
          </cell>
          <cell r="CN4105" t="str">
            <v>TOT HS part</v>
          </cell>
          <cell r="CO4105" t="str">
            <v>Official VaR</v>
          </cell>
          <cell r="CP4105">
            <v>1141044.1743428071</v>
          </cell>
          <cell r="CQ4105">
            <v>242</v>
          </cell>
          <cell r="CR4105">
            <v>1</v>
          </cell>
        </row>
        <row r="4106">
          <cell r="CM4106" t="str">
            <v>534601_407_1</v>
          </cell>
          <cell r="CN4106" t="str">
            <v>Oil risk</v>
          </cell>
          <cell r="CO4106" t="str">
            <v>Official VaR</v>
          </cell>
          <cell r="CP4106">
            <v>0</v>
          </cell>
          <cell r="CQ4106">
            <v>407</v>
          </cell>
          <cell r="CR4106">
            <v>1</v>
          </cell>
        </row>
        <row r="4107">
          <cell r="CM4107" t="str">
            <v>5000008_1_1</v>
          </cell>
          <cell r="CN4107" t="str">
            <v>Interest rate</v>
          </cell>
          <cell r="CO4107" t="str">
            <v>Official VaR</v>
          </cell>
          <cell r="CP4107">
            <v>0</v>
          </cell>
          <cell r="CQ4107">
            <v>1</v>
          </cell>
          <cell r="CR4107">
            <v>1</v>
          </cell>
        </row>
        <row r="4108">
          <cell r="CM4108" t="str">
            <v>5000008_3_1</v>
          </cell>
          <cell r="CN4108" t="str">
            <v>Equity (old)</v>
          </cell>
          <cell r="CO4108" t="str">
            <v>Official VaR</v>
          </cell>
          <cell r="CP4108">
            <v>0</v>
          </cell>
          <cell r="CQ4108">
            <v>3</v>
          </cell>
          <cell r="CR4108">
            <v>1</v>
          </cell>
        </row>
        <row r="4109">
          <cell r="CM4109" t="str">
            <v>5000008_13_1</v>
          </cell>
          <cell r="CN4109" t="str">
            <v>Total equity</v>
          </cell>
          <cell r="CO4109" t="str">
            <v>Official VaR</v>
          </cell>
          <cell r="CP4109">
            <v>0</v>
          </cell>
          <cell r="CQ4109">
            <v>13</v>
          </cell>
          <cell r="CR4109">
            <v>1</v>
          </cell>
        </row>
        <row r="4110">
          <cell r="CM4110" t="str">
            <v>5000008_16_1</v>
          </cell>
          <cell r="CN4110" t="str">
            <v>Total risk + EQopt</v>
          </cell>
          <cell r="CO4110" t="str">
            <v>Official VaR</v>
          </cell>
          <cell r="CP4110">
            <v>0</v>
          </cell>
          <cell r="CQ4110">
            <v>16</v>
          </cell>
          <cell r="CR4110">
            <v>1</v>
          </cell>
        </row>
        <row r="4111">
          <cell r="CM4111" t="str">
            <v>5000008_30_1</v>
          </cell>
          <cell r="CN4111" t="str">
            <v>Total IR risk</v>
          </cell>
          <cell r="CO4111" t="str">
            <v>Official VaR</v>
          </cell>
          <cell r="CP4111">
            <v>0</v>
          </cell>
          <cell r="CQ4111">
            <v>30</v>
          </cell>
          <cell r="CR4111">
            <v>1</v>
          </cell>
        </row>
        <row r="4112">
          <cell r="CM4112" t="str">
            <v>5000008_46_1</v>
          </cell>
          <cell r="CN4112" t="str">
            <v>Eqt + options</v>
          </cell>
          <cell r="CO4112" t="str">
            <v>Official VaR</v>
          </cell>
          <cell r="CP4112">
            <v>0</v>
          </cell>
          <cell r="CQ4112">
            <v>46</v>
          </cell>
          <cell r="CR4112">
            <v>1</v>
          </cell>
        </row>
        <row r="4113">
          <cell r="CM4113" t="str">
            <v>5000008_51_1</v>
          </cell>
          <cell r="CN4113" t="str">
            <v>INT Hist simu contr</v>
          </cell>
          <cell r="CO4113" t="str">
            <v>Official VaR</v>
          </cell>
          <cell r="CP4113">
            <v>0</v>
          </cell>
          <cell r="CQ4113">
            <v>51</v>
          </cell>
          <cell r="CR4113">
            <v>1</v>
          </cell>
        </row>
        <row r="4114">
          <cell r="CM4114" t="str">
            <v>5000008_74_1</v>
          </cell>
          <cell r="CN4114" t="str">
            <v>Credit Spread</v>
          </cell>
          <cell r="CO4114" t="str">
            <v>Official VaR</v>
          </cell>
          <cell r="CP4114">
            <v>0</v>
          </cell>
          <cell r="CQ4114">
            <v>74</v>
          </cell>
          <cell r="CR4114">
            <v>1</v>
          </cell>
        </row>
        <row r="4115">
          <cell r="CM4115" t="str">
            <v>5000008_118_1</v>
          </cell>
          <cell r="CN4115" t="str">
            <v>FX risk incl options</v>
          </cell>
          <cell r="CO4115" t="str">
            <v>Official VaR</v>
          </cell>
          <cell r="CP4115">
            <v>0</v>
          </cell>
          <cell r="CQ4115">
            <v>118</v>
          </cell>
          <cell r="CR4115">
            <v>1</v>
          </cell>
        </row>
        <row r="4116">
          <cell r="CM4116" t="str">
            <v>5000008_119_1</v>
          </cell>
          <cell r="CN4116" t="str">
            <v>FX risk - HS part</v>
          </cell>
          <cell r="CO4116" t="str">
            <v>Official VaR</v>
          </cell>
          <cell r="CP4116">
            <v>0</v>
          </cell>
          <cell r="CQ4116">
            <v>119</v>
          </cell>
          <cell r="CR4116">
            <v>1</v>
          </cell>
        </row>
        <row r="4117">
          <cell r="CM4117" t="str">
            <v>5000008_133_1</v>
          </cell>
          <cell r="CN4117" t="str">
            <v>CS VaR Hist simu</v>
          </cell>
          <cell r="CO4117" t="str">
            <v>Official VaR</v>
          </cell>
          <cell r="CP4117">
            <v>0</v>
          </cell>
          <cell r="CQ4117">
            <v>133</v>
          </cell>
          <cell r="CR4117">
            <v>1</v>
          </cell>
        </row>
        <row r="4118">
          <cell r="CM4118" t="str">
            <v>5000008_139_1</v>
          </cell>
          <cell r="CN4118" t="str">
            <v>FX risk - Lin appr</v>
          </cell>
          <cell r="CO4118" t="str">
            <v>Official VaR</v>
          </cell>
          <cell r="CP4118">
            <v>0</v>
          </cell>
          <cell r="CQ4118">
            <v>139</v>
          </cell>
          <cell r="CR4118">
            <v>1</v>
          </cell>
        </row>
        <row r="4119">
          <cell r="CM4119" t="str">
            <v>5000008_242_1</v>
          </cell>
          <cell r="CN4119" t="str">
            <v>TOT HS part</v>
          </cell>
          <cell r="CO4119" t="str">
            <v>Official VaR</v>
          </cell>
          <cell r="CP4119">
            <v>0</v>
          </cell>
          <cell r="CQ4119">
            <v>242</v>
          </cell>
          <cell r="CR4119">
            <v>1</v>
          </cell>
        </row>
        <row r="4120">
          <cell r="CM4120" t="str">
            <v>5000008_407_1</v>
          </cell>
          <cell r="CN4120" t="str">
            <v>Oil risk</v>
          </cell>
          <cell r="CO4120" t="str">
            <v>Official VaR</v>
          </cell>
          <cell r="CP4120">
            <v>0</v>
          </cell>
          <cell r="CQ4120">
            <v>407</v>
          </cell>
          <cell r="CR4120">
            <v>1</v>
          </cell>
        </row>
        <row r="4121">
          <cell r="CM4121" t="str">
            <v>5000014_1_1</v>
          </cell>
          <cell r="CN4121" t="str">
            <v>Interest rate</v>
          </cell>
          <cell r="CO4121" t="str">
            <v>Official VaR</v>
          </cell>
          <cell r="CP4121">
            <v>0</v>
          </cell>
          <cell r="CQ4121">
            <v>1</v>
          </cell>
          <cell r="CR4121">
            <v>1</v>
          </cell>
        </row>
        <row r="4122">
          <cell r="CM4122" t="str">
            <v>5000014_3_1</v>
          </cell>
          <cell r="CN4122" t="str">
            <v>Equity (old)</v>
          </cell>
          <cell r="CO4122" t="str">
            <v>Official VaR</v>
          </cell>
          <cell r="CP4122">
            <v>0</v>
          </cell>
          <cell r="CQ4122">
            <v>3</v>
          </cell>
          <cell r="CR4122">
            <v>1</v>
          </cell>
        </row>
        <row r="4123">
          <cell r="CM4123" t="str">
            <v>5000014_13_1</v>
          </cell>
          <cell r="CN4123" t="str">
            <v>Total equity</v>
          </cell>
          <cell r="CO4123" t="str">
            <v>Official VaR</v>
          </cell>
          <cell r="CP4123">
            <v>0</v>
          </cell>
          <cell r="CQ4123">
            <v>13</v>
          </cell>
          <cell r="CR4123">
            <v>1</v>
          </cell>
        </row>
        <row r="4124">
          <cell r="CM4124" t="str">
            <v>5000014_16_1</v>
          </cell>
          <cell r="CN4124" t="str">
            <v>Total risk + EQopt</v>
          </cell>
          <cell r="CO4124" t="str">
            <v>Official VaR</v>
          </cell>
          <cell r="CP4124">
            <v>0</v>
          </cell>
          <cell r="CQ4124">
            <v>16</v>
          </cell>
          <cell r="CR4124">
            <v>1</v>
          </cell>
        </row>
        <row r="4125">
          <cell r="CM4125" t="str">
            <v>5000014_30_1</v>
          </cell>
          <cell r="CN4125" t="str">
            <v>Total IR risk</v>
          </cell>
          <cell r="CO4125" t="str">
            <v>Official VaR</v>
          </cell>
          <cell r="CP4125">
            <v>0</v>
          </cell>
          <cell r="CQ4125">
            <v>30</v>
          </cell>
          <cell r="CR4125">
            <v>1</v>
          </cell>
        </row>
        <row r="4126">
          <cell r="CM4126" t="str">
            <v>5000014_46_1</v>
          </cell>
          <cell r="CN4126" t="str">
            <v>Eqt + options</v>
          </cell>
          <cell r="CO4126" t="str">
            <v>Official VaR</v>
          </cell>
          <cell r="CP4126">
            <v>0</v>
          </cell>
          <cell r="CQ4126">
            <v>46</v>
          </cell>
          <cell r="CR4126">
            <v>1</v>
          </cell>
        </row>
        <row r="4127">
          <cell r="CM4127" t="str">
            <v>5000014_51_1</v>
          </cell>
          <cell r="CN4127" t="str">
            <v>INT Hist simu contr</v>
          </cell>
          <cell r="CO4127" t="str">
            <v>Official VaR</v>
          </cell>
          <cell r="CP4127">
            <v>0</v>
          </cell>
          <cell r="CQ4127">
            <v>51</v>
          </cell>
          <cell r="CR4127">
            <v>1</v>
          </cell>
        </row>
        <row r="4128">
          <cell r="CM4128" t="str">
            <v>5000014_74_1</v>
          </cell>
          <cell r="CN4128" t="str">
            <v>Credit Spread</v>
          </cell>
          <cell r="CO4128" t="str">
            <v>Official VaR</v>
          </cell>
          <cell r="CP4128">
            <v>0</v>
          </cell>
          <cell r="CQ4128">
            <v>74</v>
          </cell>
          <cell r="CR4128">
            <v>1</v>
          </cell>
        </row>
        <row r="4129">
          <cell r="CM4129" t="str">
            <v>5000014_118_1</v>
          </cell>
          <cell r="CN4129" t="str">
            <v>FX risk incl options</v>
          </cell>
          <cell r="CO4129" t="str">
            <v>Official VaR</v>
          </cell>
          <cell r="CP4129">
            <v>0</v>
          </cell>
          <cell r="CQ4129">
            <v>118</v>
          </cell>
          <cell r="CR4129">
            <v>1</v>
          </cell>
        </row>
        <row r="4130">
          <cell r="CM4130" t="str">
            <v>5000014_119_1</v>
          </cell>
          <cell r="CN4130" t="str">
            <v>FX risk - HS part</v>
          </cell>
          <cell r="CO4130" t="str">
            <v>Official VaR</v>
          </cell>
          <cell r="CP4130">
            <v>0</v>
          </cell>
          <cell r="CQ4130">
            <v>119</v>
          </cell>
          <cell r="CR4130">
            <v>1</v>
          </cell>
        </row>
        <row r="4131">
          <cell r="CM4131" t="str">
            <v>5000014_133_1</v>
          </cell>
          <cell r="CN4131" t="str">
            <v>CS VaR Hist simu</v>
          </cell>
          <cell r="CO4131" t="str">
            <v>Official VaR</v>
          </cell>
          <cell r="CP4131">
            <v>0</v>
          </cell>
          <cell r="CQ4131">
            <v>133</v>
          </cell>
          <cell r="CR4131">
            <v>1</v>
          </cell>
        </row>
        <row r="4132">
          <cell r="CM4132" t="str">
            <v>5000014_139_1</v>
          </cell>
          <cell r="CN4132" t="str">
            <v>FX risk - Lin appr</v>
          </cell>
          <cell r="CO4132" t="str">
            <v>Official VaR</v>
          </cell>
          <cell r="CP4132">
            <v>0</v>
          </cell>
          <cell r="CQ4132">
            <v>139</v>
          </cell>
          <cell r="CR4132">
            <v>1</v>
          </cell>
        </row>
        <row r="4133">
          <cell r="CM4133" t="str">
            <v>5000014_242_1</v>
          </cell>
          <cell r="CN4133" t="str">
            <v>TOT HS part</v>
          </cell>
          <cell r="CO4133" t="str">
            <v>Official VaR</v>
          </cell>
          <cell r="CP4133">
            <v>0</v>
          </cell>
          <cell r="CQ4133">
            <v>242</v>
          </cell>
          <cell r="CR4133">
            <v>1</v>
          </cell>
        </row>
        <row r="4134">
          <cell r="CM4134" t="str">
            <v>5000014_407_1</v>
          </cell>
          <cell r="CN4134" t="str">
            <v>Oil risk</v>
          </cell>
          <cell r="CO4134" t="str">
            <v>Official VaR</v>
          </cell>
          <cell r="CP4134">
            <v>0</v>
          </cell>
          <cell r="CQ4134">
            <v>407</v>
          </cell>
          <cell r="CR4134">
            <v>1</v>
          </cell>
        </row>
        <row r="4135">
          <cell r="CM4135" t="str">
            <v>5000025_1_1</v>
          </cell>
          <cell r="CN4135" t="str">
            <v>Interest rate</v>
          </cell>
          <cell r="CO4135" t="str">
            <v>Official VaR</v>
          </cell>
          <cell r="CP4135">
            <v>384216.30085676949</v>
          </cell>
          <cell r="CQ4135">
            <v>1</v>
          </cell>
          <cell r="CR4135">
            <v>1</v>
          </cell>
        </row>
        <row r="4136">
          <cell r="CM4136" t="str">
            <v>5000025_30_1</v>
          </cell>
          <cell r="CN4136" t="str">
            <v>Total IR risk</v>
          </cell>
          <cell r="CO4136" t="str">
            <v>Official VaR</v>
          </cell>
          <cell r="CP4136">
            <v>384216.30085676949</v>
          </cell>
          <cell r="CQ4136">
            <v>30</v>
          </cell>
          <cell r="CR4136">
            <v>1</v>
          </cell>
        </row>
        <row r="4137">
          <cell r="CM4137" t="str">
            <v>5000025_51_1</v>
          </cell>
          <cell r="CN4137" t="str">
            <v>INT Hist simu contr</v>
          </cell>
          <cell r="CO4137" t="str">
            <v>Official VaR</v>
          </cell>
          <cell r="CP4137">
            <v>384216.30085676949</v>
          </cell>
          <cell r="CQ4137">
            <v>51</v>
          </cell>
          <cell r="CR4137">
            <v>1</v>
          </cell>
        </row>
        <row r="4138">
          <cell r="CM4138" t="str">
            <v>5000094_1_1</v>
          </cell>
          <cell r="CN4138" t="str">
            <v>Interest rate</v>
          </cell>
          <cell r="CO4138" t="str">
            <v>Official VaR</v>
          </cell>
          <cell r="CP4138">
            <v>4422961.70182712</v>
          </cell>
          <cell r="CQ4138">
            <v>1</v>
          </cell>
          <cell r="CR4138">
            <v>1</v>
          </cell>
        </row>
        <row r="4139">
          <cell r="CM4139" t="str">
            <v>5000094_3_1</v>
          </cell>
          <cell r="CN4139" t="str">
            <v>Equity (old)</v>
          </cell>
          <cell r="CO4139" t="str">
            <v>Official VaR</v>
          </cell>
          <cell r="CP4139">
            <v>0</v>
          </cell>
          <cell r="CQ4139">
            <v>3</v>
          </cell>
          <cell r="CR4139">
            <v>1</v>
          </cell>
        </row>
        <row r="4140">
          <cell r="CM4140" t="str">
            <v>5000094_8_1</v>
          </cell>
          <cell r="CN4140" t="str">
            <v>Equity, non-listed</v>
          </cell>
          <cell r="CO4140" t="str">
            <v>Official VaR</v>
          </cell>
          <cell r="CP4140">
            <v>0</v>
          </cell>
          <cell r="CQ4140">
            <v>8</v>
          </cell>
          <cell r="CR4140">
            <v>1</v>
          </cell>
        </row>
        <row r="4141">
          <cell r="CM4141" t="str">
            <v>5000094_13_1</v>
          </cell>
          <cell r="CN4141" t="str">
            <v>Total equity</v>
          </cell>
          <cell r="CO4141" t="str">
            <v>Official VaR</v>
          </cell>
          <cell r="CP4141">
            <v>0</v>
          </cell>
          <cell r="CQ4141">
            <v>13</v>
          </cell>
          <cell r="CR4141">
            <v>1</v>
          </cell>
        </row>
        <row r="4142">
          <cell r="CM4142" t="str">
            <v>5000094_16_1</v>
          </cell>
          <cell r="CN4142" t="str">
            <v>Total risk + EQopt</v>
          </cell>
          <cell r="CO4142" t="str">
            <v>Official VaR</v>
          </cell>
          <cell r="CP4142">
            <v>68283426.943034127</v>
          </cell>
          <cell r="CQ4142">
            <v>16</v>
          </cell>
          <cell r="CR4142">
            <v>1</v>
          </cell>
        </row>
        <row r="4143">
          <cell r="CM4143" t="str">
            <v>5000094_30_1</v>
          </cell>
          <cell r="CN4143" t="str">
            <v>Total IR risk</v>
          </cell>
          <cell r="CO4143" t="str">
            <v>Official VaR</v>
          </cell>
          <cell r="CP4143">
            <v>4422961.70182712</v>
          </cell>
          <cell r="CQ4143">
            <v>30</v>
          </cell>
          <cell r="CR4143">
            <v>1</v>
          </cell>
        </row>
        <row r="4144">
          <cell r="CM4144" t="str">
            <v>5000094_34_1</v>
          </cell>
          <cell r="CN4144" t="str">
            <v>Equity, listed</v>
          </cell>
          <cell r="CO4144" t="str">
            <v>Official VaR</v>
          </cell>
          <cell r="CP4144">
            <v>0</v>
          </cell>
          <cell r="CQ4144">
            <v>34</v>
          </cell>
          <cell r="CR4144">
            <v>1</v>
          </cell>
        </row>
        <row r="4145">
          <cell r="CM4145" t="str">
            <v>5000094_46_1</v>
          </cell>
          <cell r="CN4145" t="str">
            <v>Eqt + options</v>
          </cell>
          <cell r="CO4145" t="str">
            <v>Official VaR</v>
          </cell>
          <cell r="CP4145">
            <v>0</v>
          </cell>
          <cell r="CQ4145">
            <v>46</v>
          </cell>
          <cell r="CR4145">
            <v>1</v>
          </cell>
        </row>
        <row r="4146">
          <cell r="CM4146" t="str">
            <v>5000094_51_1</v>
          </cell>
          <cell r="CN4146" t="str">
            <v>INT Hist simu contr</v>
          </cell>
          <cell r="CO4146" t="str">
            <v>Official VaR</v>
          </cell>
          <cell r="CP4146">
            <v>4422961.70182712</v>
          </cell>
          <cell r="CQ4146">
            <v>51</v>
          </cell>
          <cell r="CR4146">
            <v>1</v>
          </cell>
        </row>
        <row r="4147">
          <cell r="CM4147" t="str">
            <v>5000094_74_1</v>
          </cell>
          <cell r="CN4147" t="str">
            <v>Credit Spread</v>
          </cell>
          <cell r="CO4147" t="str">
            <v>Official VaR</v>
          </cell>
          <cell r="CP4147">
            <v>0</v>
          </cell>
          <cell r="CQ4147">
            <v>74</v>
          </cell>
          <cell r="CR4147">
            <v>1</v>
          </cell>
        </row>
        <row r="4148">
          <cell r="CM4148" t="str">
            <v>5000094_118_1</v>
          </cell>
          <cell r="CN4148" t="str">
            <v>FX risk incl options</v>
          </cell>
          <cell r="CO4148" t="str">
            <v>Official VaR</v>
          </cell>
          <cell r="CP4148">
            <v>67292185.382162258</v>
          </cell>
          <cell r="CQ4148">
            <v>118</v>
          </cell>
          <cell r="CR4148">
            <v>1</v>
          </cell>
        </row>
        <row r="4149">
          <cell r="CM4149" t="str">
            <v>5000094_119_1</v>
          </cell>
          <cell r="CN4149" t="str">
            <v>FX risk - HS part</v>
          </cell>
          <cell r="CO4149" t="str">
            <v>Official VaR</v>
          </cell>
          <cell r="CP4149">
            <v>67292185.382162258</v>
          </cell>
          <cell r="CQ4149">
            <v>119</v>
          </cell>
          <cell r="CR4149">
            <v>1</v>
          </cell>
        </row>
        <row r="4150">
          <cell r="CM4150" t="str">
            <v>5000094_133_1</v>
          </cell>
          <cell r="CN4150" t="str">
            <v>CS VaR Hist simu</v>
          </cell>
          <cell r="CO4150" t="str">
            <v>Official VaR</v>
          </cell>
          <cell r="CP4150">
            <v>0</v>
          </cell>
          <cell r="CQ4150">
            <v>133</v>
          </cell>
          <cell r="CR4150">
            <v>1</v>
          </cell>
        </row>
        <row r="4151">
          <cell r="CM4151" t="str">
            <v>5000094_139_1</v>
          </cell>
          <cell r="CN4151" t="str">
            <v>FX risk - Lin appr</v>
          </cell>
          <cell r="CO4151" t="str">
            <v>Official VaR</v>
          </cell>
          <cell r="CP4151">
            <v>67292185.382162258</v>
          </cell>
          <cell r="CQ4151">
            <v>139</v>
          </cell>
          <cell r="CR4151">
            <v>1</v>
          </cell>
        </row>
        <row r="4152">
          <cell r="CM4152" t="str">
            <v>5000094_242_1</v>
          </cell>
          <cell r="CN4152" t="str">
            <v>TOT HS part</v>
          </cell>
          <cell r="CO4152" t="str">
            <v>Official VaR</v>
          </cell>
          <cell r="CP4152">
            <v>68283426.943034127</v>
          </cell>
          <cell r="CQ4152">
            <v>242</v>
          </cell>
          <cell r="CR4152">
            <v>1</v>
          </cell>
        </row>
        <row r="4153">
          <cell r="CM4153" t="str">
            <v>5000094_407_1</v>
          </cell>
          <cell r="CN4153" t="str">
            <v>Oil risk</v>
          </cell>
          <cell r="CO4153" t="str">
            <v>Official VaR</v>
          </cell>
          <cell r="CP4153">
            <v>0</v>
          </cell>
          <cell r="CQ4153">
            <v>407</v>
          </cell>
          <cell r="CR4153">
            <v>1</v>
          </cell>
        </row>
        <row r="4154">
          <cell r="CM4154" t="str">
            <v>5000097_1_1</v>
          </cell>
          <cell r="CN4154" t="str">
            <v>Interest rate</v>
          </cell>
          <cell r="CO4154" t="str">
            <v>Official VaR</v>
          </cell>
          <cell r="CP4154">
            <v>0</v>
          </cell>
          <cell r="CQ4154">
            <v>1</v>
          </cell>
          <cell r="CR4154">
            <v>1</v>
          </cell>
        </row>
        <row r="4155">
          <cell r="CM4155" t="str">
            <v>5000097_3_1</v>
          </cell>
          <cell r="CN4155" t="str">
            <v>Equity (old)</v>
          </cell>
          <cell r="CO4155" t="str">
            <v>Official VaR</v>
          </cell>
          <cell r="CP4155">
            <v>0</v>
          </cell>
          <cell r="CQ4155">
            <v>3</v>
          </cell>
          <cell r="CR4155">
            <v>1</v>
          </cell>
        </row>
        <row r="4156">
          <cell r="CM4156" t="str">
            <v>5000097_8_1</v>
          </cell>
          <cell r="CN4156" t="str">
            <v>Equity, non-listed</v>
          </cell>
          <cell r="CO4156" t="str">
            <v>Official VaR</v>
          </cell>
          <cell r="CP4156">
            <v>0</v>
          </cell>
          <cell r="CQ4156">
            <v>8</v>
          </cell>
          <cell r="CR4156">
            <v>1</v>
          </cell>
        </row>
        <row r="4157">
          <cell r="CM4157" t="str">
            <v>5000097_13_1</v>
          </cell>
          <cell r="CN4157" t="str">
            <v>Total equity</v>
          </cell>
          <cell r="CO4157" t="str">
            <v>Official VaR</v>
          </cell>
          <cell r="CP4157">
            <v>0</v>
          </cell>
          <cell r="CQ4157">
            <v>13</v>
          </cell>
          <cell r="CR4157">
            <v>1</v>
          </cell>
        </row>
        <row r="4158">
          <cell r="CM4158" t="str">
            <v>5000097_16_1</v>
          </cell>
          <cell r="CN4158" t="str">
            <v>Total risk + EQopt</v>
          </cell>
          <cell r="CO4158" t="str">
            <v>Official VaR</v>
          </cell>
          <cell r="CP4158">
            <v>0</v>
          </cell>
          <cell r="CQ4158">
            <v>16</v>
          </cell>
          <cell r="CR4158">
            <v>1</v>
          </cell>
        </row>
        <row r="4159">
          <cell r="CM4159" t="str">
            <v>5000097_30_1</v>
          </cell>
          <cell r="CN4159" t="str">
            <v>Total IR risk</v>
          </cell>
          <cell r="CO4159" t="str">
            <v>Official VaR</v>
          </cell>
          <cell r="CP4159">
            <v>0</v>
          </cell>
          <cell r="CQ4159">
            <v>30</v>
          </cell>
          <cell r="CR4159">
            <v>1</v>
          </cell>
        </row>
        <row r="4160">
          <cell r="CM4160" t="str">
            <v>5000097_34_1</v>
          </cell>
          <cell r="CN4160" t="str">
            <v>Equity, listed</v>
          </cell>
          <cell r="CO4160" t="str">
            <v>Official VaR</v>
          </cell>
          <cell r="CP4160">
            <v>0</v>
          </cell>
          <cell r="CQ4160">
            <v>34</v>
          </cell>
          <cell r="CR4160">
            <v>1</v>
          </cell>
        </row>
        <row r="4161">
          <cell r="CM4161" t="str">
            <v>5000097_46_1</v>
          </cell>
          <cell r="CN4161" t="str">
            <v>Eqt + options</v>
          </cell>
          <cell r="CO4161" t="str">
            <v>Official VaR</v>
          </cell>
          <cell r="CP4161">
            <v>0</v>
          </cell>
          <cell r="CQ4161">
            <v>46</v>
          </cell>
          <cell r="CR4161">
            <v>1</v>
          </cell>
        </row>
        <row r="4162">
          <cell r="CM4162" t="str">
            <v>5000097_51_1</v>
          </cell>
          <cell r="CN4162" t="str">
            <v>INT Hist simu contr</v>
          </cell>
          <cell r="CO4162" t="str">
            <v>Official VaR</v>
          </cell>
          <cell r="CP4162">
            <v>0</v>
          </cell>
          <cell r="CQ4162">
            <v>51</v>
          </cell>
          <cell r="CR4162">
            <v>1</v>
          </cell>
        </row>
        <row r="4163">
          <cell r="CM4163" t="str">
            <v>5000097_74_1</v>
          </cell>
          <cell r="CN4163" t="str">
            <v>Credit Spread</v>
          </cell>
          <cell r="CO4163" t="str">
            <v>Official VaR</v>
          </cell>
          <cell r="CP4163">
            <v>0</v>
          </cell>
          <cell r="CQ4163">
            <v>74</v>
          </cell>
          <cell r="CR4163">
            <v>1</v>
          </cell>
        </row>
        <row r="4164">
          <cell r="CM4164" t="str">
            <v>5000097_118_1</v>
          </cell>
          <cell r="CN4164" t="str">
            <v>FX risk incl options</v>
          </cell>
          <cell r="CO4164" t="str">
            <v>Official VaR</v>
          </cell>
          <cell r="CP4164">
            <v>0</v>
          </cell>
          <cell r="CQ4164">
            <v>118</v>
          </cell>
          <cell r="CR4164">
            <v>1</v>
          </cell>
        </row>
        <row r="4165">
          <cell r="CM4165" t="str">
            <v>5000097_119_1</v>
          </cell>
          <cell r="CN4165" t="str">
            <v>FX risk - HS part</v>
          </cell>
          <cell r="CO4165" t="str">
            <v>Official VaR</v>
          </cell>
          <cell r="CP4165">
            <v>0</v>
          </cell>
          <cell r="CQ4165">
            <v>119</v>
          </cell>
          <cell r="CR4165">
            <v>1</v>
          </cell>
        </row>
        <row r="4166">
          <cell r="CM4166" t="str">
            <v>5000097_133_1</v>
          </cell>
          <cell r="CN4166" t="str">
            <v>CS VaR Hist simu</v>
          </cell>
          <cell r="CO4166" t="str">
            <v>Official VaR</v>
          </cell>
          <cell r="CP4166">
            <v>0</v>
          </cell>
          <cell r="CQ4166">
            <v>133</v>
          </cell>
          <cell r="CR4166">
            <v>1</v>
          </cell>
        </row>
        <row r="4167">
          <cell r="CM4167" t="str">
            <v>5000097_139_1</v>
          </cell>
          <cell r="CN4167" t="str">
            <v>FX risk - Lin appr</v>
          </cell>
          <cell r="CO4167" t="str">
            <v>Official VaR</v>
          </cell>
          <cell r="CP4167">
            <v>0</v>
          </cell>
          <cell r="CQ4167">
            <v>139</v>
          </cell>
          <cell r="CR4167">
            <v>1</v>
          </cell>
        </row>
        <row r="4168">
          <cell r="CM4168" t="str">
            <v>5000097_242_1</v>
          </cell>
          <cell r="CN4168" t="str">
            <v>TOT HS part</v>
          </cell>
          <cell r="CO4168" t="str">
            <v>Official VaR</v>
          </cell>
          <cell r="CP4168">
            <v>0</v>
          </cell>
          <cell r="CQ4168">
            <v>242</v>
          </cell>
          <cell r="CR4168">
            <v>1</v>
          </cell>
        </row>
        <row r="4169">
          <cell r="CM4169" t="str">
            <v>5000097_407_1</v>
          </cell>
          <cell r="CN4169" t="str">
            <v>Oil risk</v>
          </cell>
          <cell r="CO4169" t="str">
            <v>Official VaR</v>
          </cell>
          <cell r="CP4169">
            <v>0</v>
          </cell>
          <cell r="CQ4169">
            <v>407</v>
          </cell>
          <cell r="CR4169">
            <v>1</v>
          </cell>
        </row>
        <row r="4170">
          <cell r="CM4170" t="str">
            <v>5000106_1_1</v>
          </cell>
          <cell r="CN4170" t="str">
            <v>Interest rate</v>
          </cell>
          <cell r="CO4170" t="str">
            <v>Official VaR</v>
          </cell>
          <cell r="CP4170">
            <v>0</v>
          </cell>
          <cell r="CQ4170">
            <v>1</v>
          </cell>
          <cell r="CR4170">
            <v>1</v>
          </cell>
        </row>
        <row r="4171">
          <cell r="CM4171" t="str">
            <v>5000106_3_1</v>
          </cell>
          <cell r="CN4171" t="str">
            <v>Equity (old)</v>
          </cell>
          <cell r="CO4171" t="str">
            <v>Official VaR</v>
          </cell>
          <cell r="CP4171">
            <v>0</v>
          </cell>
          <cell r="CQ4171">
            <v>3</v>
          </cell>
          <cell r="CR4171">
            <v>1</v>
          </cell>
        </row>
        <row r="4172">
          <cell r="CM4172" t="str">
            <v>5000106_13_1</v>
          </cell>
          <cell r="CN4172" t="str">
            <v>Total equity</v>
          </cell>
          <cell r="CO4172" t="str">
            <v>Official VaR</v>
          </cell>
          <cell r="CP4172">
            <v>0</v>
          </cell>
          <cell r="CQ4172">
            <v>13</v>
          </cell>
          <cell r="CR4172">
            <v>1</v>
          </cell>
        </row>
        <row r="4173">
          <cell r="CM4173" t="str">
            <v>5000106_16_1</v>
          </cell>
          <cell r="CN4173" t="str">
            <v>Total risk + EQopt</v>
          </cell>
          <cell r="CO4173" t="str">
            <v>Official VaR</v>
          </cell>
          <cell r="CP4173">
            <v>0</v>
          </cell>
          <cell r="CQ4173">
            <v>16</v>
          </cell>
          <cell r="CR4173">
            <v>1</v>
          </cell>
        </row>
        <row r="4174">
          <cell r="CM4174" t="str">
            <v>5000106_30_1</v>
          </cell>
          <cell r="CN4174" t="str">
            <v>Total IR risk</v>
          </cell>
          <cell r="CO4174" t="str">
            <v>Official VaR</v>
          </cell>
          <cell r="CP4174">
            <v>0</v>
          </cell>
          <cell r="CQ4174">
            <v>30</v>
          </cell>
          <cell r="CR4174">
            <v>1</v>
          </cell>
        </row>
        <row r="4175">
          <cell r="CM4175" t="str">
            <v>5000106_46_1</v>
          </cell>
          <cell r="CN4175" t="str">
            <v>Eqt + options</v>
          </cell>
          <cell r="CO4175" t="str">
            <v>Official VaR</v>
          </cell>
          <cell r="CP4175">
            <v>0</v>
          </cell>
          <cell r="CQ4175">
            <v>46</v>
          </cell>
          <cell r="CR4175">
            <v>1</v>
          </cell>
        </row>
        <row r="4176">
          <cell r="CM4176" t="str">
            <v>5000106_51_1</v>
          </cell>
          <cell r="CN4176" t="str">
            <v>INT Hist simu contr</v>
          </cell>
          <cell r="CO4176" t="str">
            <v>Official VaR</v>
          </cell>
          <cell r="CP4176">
            <v>0</v>
          </cell>
          <cell r="CQ4176">
            <v>51</v>
          </cell>
          <cell r="CR4176">
            <v>1</v>
          </cell>
        </row>
        <row r="4177">
          <cell r="CM4177" t="str">
            <v>5000106_74_1</v>
          </cell>
          <cell r="CN4177" t="str">
            <v>Credit Spread</v>
          </cell>
          <cell r="CO4177" t="str">
            <v>Official VaR</v>
          </cell>
          <cell r="CP4177">
            <v>0</v>
          </cell>
          <cell r="CQ4177">
            <v>74</v>
          </cell>
          <cell r="CR4177">
            <v>1</v>
          </cell>
        </row>
        <row r="4178">
          <cell r="CM4178" t="str">
            <v>5000106_118_1</v>
          </cell>
          <cell r="CN4178" t="str">
            <v>FX risk incl options</v>
          </cell>
          <cell r="CO4178" t="str">
            <v>Official VaR</v>
          </cell>
          <cell r="CP4178">
            <v>0</v>
          </cell>
          <cell r="CQ4178">
            <v>118</v>
          </cell>
          <cell r="CR4178">
            <v>1</v>
          </cell>
        </row>
        <row r="4179">
          <cell r="CM4179" t="str">
            <v>5000106_119_1</v>
          </cell>
          <cell r="CN4179" t="str">
            <v>FX risk - HS part</v>
          </cell>
          <cell r="CO4179" t="str">
            <v>Official VaR</v>
          </cell>
          <cell r="CP4179">
            <v>0</v>
          </cell>
          <cell r="CQ4179">
            <v>119</v>
          </cell>
          <cell r="CR4179">
            <v>1</v>
          </cell>
        </row>
        <row r="4180">
          <cell r="CM4180" t="str">
            <v>5000106_133_1</v>
          </cell>
          <cell r="CN4180" t="str">
            <v>CS VaR Hist simu</v>
          </cell>
          <cell r="CO4180" t="str">
            <v>Official VaR</v>
          </cell>
          <cell r="CP4180">
            <v>0</v>
          </cell>
          <cell r="CQ4180">
            <v>133</v>
          </cell>
          <cell r="CR4180">
            <v>1</v>
          </cell>
        </row>
        <row r="4181">
          <cell r="CM4181" t="str">
            <v>5000106_139_1</v>
          </cell>
          <cell r="CN4181" t="str">
            <v>FX risk - Lin appr</v>
          </cell>
          <cell r="CO4181" t="str">
            <v>Official VaR</v>
          </cell>
          <cell r="CP4181">
            <v>0</v>
          </cell>
          <cell r="CQ4181">
            <v>139</v>
          </cell>
          <cell r="CR4181">
            <v>1</v>
          </cell>
        </row>
        <row r="4182">
          <cell r="CM4182" t="str">
            <v>5000106_242_1</v>
          </cell>
          <cell r="CN4182" t="str">
            <v>TOT HS part</v>
          </cell>
          <cell r="CO4182" t="str">
            <v>Official VaR</v>
          </cell>
          <cell r="CP4182">
            <v>0</v>
          </cell>
          <cell r="CQ4182">
            <v>242</v>
          </cell>
          <cell r="CR4182">
            <v>1</v>
          </cell>
        </row>
        <row r="4183">
          <cell r="CM4183" t="str">
            <v>5000106_407_1</v>
          </cell>
          <cell r="CN4183" t="str">
            <v>Oil risk</v>
          </cell>
          <cell r="CO4183" t="str">
            <v>Official VaR</v>
          </cell>
          <cell r="CP4183">
            <v>0</v>
          </cell>
          <cell r="CQ4183">
            <v>407</v>
          </cell>
          <cell r="CR4183">
            <v>1</v>
          </cell>
        </row>
        <row r="4184">
          <cell r="CM4184" t="str">
            <v>5000107_1_1</v>
          </cell>
          <cell r="CN4184" t="str">
            <v>Interest rate</v>
          </cell>
          <cell r="CO4184" t="str">
            <v>Official VaR</v>
          </cell>
          <cell r="CP4184">
            <v>0</v>
          </cell>
          <cell r="CQ4184">
            <v>1</v>
          </cell>
          <cell r="CR4184">
            <v>1</v>
          </cell>
        </row>
        <row r="4185">
          <cell r="CM4185" t="str">
            <v>5000107_3_1</v>
          </cell>
          <cell r="CN4185" t="str">
            <v>Equity (old)</v>
          </cell>
          <cell r="CO4185" t="str">
            <v>Official VaR</v>
          </cell>
          <cell r="CP4185">
            <v>0</v>
          </cell>
          <cell r="CQ4185">
            <v>3</v>
          </cell>
          <cell r="CR4185">
            <v>1</v>
          </cell>
        </row>
        <row r="4186">
          <cell r="CM4186" t="str">
            <v>5000107_13_1</v>
          </cell>
          <cell r="CN4186" t="str">
            <v>Total equity</v>
          </cell>
          <cell r="CO4186" t="str">
            <v>Official VaR</v>
          </cell>
          <cell r="CP4186">
            <v>0</v>
          </cell>
          <cell r="CQ4186">
            <v>13</v>
          </cell>
          <cell r="CR4186">
            <v>1</v>
          </cell>
        </row>
        <row r="4187">
          <cell r="CM4187" t="str">
            <v>5000107_16_1</v>
          </cell>
          <cell r="CN4187" t="str">
            <v>Total risk + EQopt</v>
          </cell>
          <cell r="CO4187" t="str">
            <v>Official VaR</v>
          </cell>
          <cell r="CP4187">
            <v>0</v>
          </cell>
          <cell r="CQ4187">
            <v>16</v>
          </cell>
          <cell r="CR4187">
            <v>1</v>
          </cell>
        </row>
        <row r="4188">
          <cell r="CM4188" t="str">
            <v>5000107_30_1</v>
          </cell>
          <cell r="CN4188" t="str">
            <v>Total IR risk</v>
          </cell>
          <cell r="CO4188" t="str">
            <v>Official VaR</v>
          </cell>
          <cell r="CP4188">
            <v>0</v>
          </cell>
          <cell r="CQ4188">
            <v>30</v>
          </cell>
          <cell r="CR4188">
            <v>1</v>
          </cell>
        </row>
        <row r="4189">
          <cell r="CM4189" t="str">
            <v>5000107_46_1</v>
          </cell>
          <cell r="CN4189" t="str">
            <v>Eqt + options</v>
          </cell>
          <cell r="CO4189" t="str">
            <v>Official VaR</v>
          </cell>
          <cell r="CP4189">
            <v>0</v>
          </cell>
          <cell r="CQ4189">
            <v>46</v>
          </cell>
          <cell r="CR4189">
            <v>1</v>
          </cell>
        </row>
        <row r="4190">
          <cell r="CM4190" t="str">
            <v>5000107_51_1</v>
          </cell>
          <cell r="CN4190" t="str">
            <v>INT Hist simu contr</v>
          </cell>
          <cell r="CO4190" t="str">
            <v>Official VaR</v>
          </cell>
          <cell r="CP4190">
            <v>0</v>
          </cell>
          <cell r="CQ4190">
            <v>51</v>
          </cell>
          <cell r="CR4190">
            <v>1</v>
          </cell>
        </row>
        <row r="4191">
          <cell r="CM4191" t="str">
            <v>5000107_74_1</v>
          </cell>
          <cell r="CN4191" t="str">
            <v>Credit Spread</v>
          </cell>
          <cell r="CO4191" t="str">
            <v>Official VaR</v>
          </cell>
          <cell r="CP4191">
            <v>0</v>
          </cell>
          <cell r="CQ4191">
            <v>74</v>
          </cell>
          <cell r="CR4191">
            <v>1</v>
          </cell>
        </row>
        <row r="4192">
          <cell r="CM4192" t="str">
            <v>5000107_118_1</v>
          </cell>
          <cell r="CN4192" t="str">
            <v>FX risk incl options</v>
          </cell>
          <cell r="CO4192" t="str">
            <v>Official VaR</v>
          </cell>
          <cell r="CP4192">
            <v>0</v>
          </cell>
          <cell r="CQ4192">
            <v>118</v>
          </cell>
          <cell r="CR4192">
            <v>1</v>
          </cell>
        </row>
        <row r="4193">
          <cell r="CM4193" t="str">
            <v>5000107_119_1</v>
          </cell>
          <cell r="CN4193" t="str">
            <v>FX risk - HS part</v>
          </cell>
          <cell r="CO4193" t="str">
            <v>Official VaR</v>
          </cell>
          <cell r="CP4193">
            <v>0</v>
          </cell>
          <cell r="CQ4193">
            <v>119</v>
          </cell>
          <cell r="CR4193">
            <v>1</v>
          </cell>
        </row>
        <row r="4194">
          <cell r="CM4194" t="str">
            <v>5000107_133_1</v>
          </cell>
          <cell r="CN4194" t="str">
            <v>CS VaR Hist simu</v>
          </cell>
          <cell r="CO4194" t="str">
            <v>Official VaR</v>
          </cell>
          <cell r="CP4194">
            <v>0</v>
          </cell>
          <cell r="CQ4194">
            <v>133</v>
          </cell>
          <cell r="CR4194">
            <v>1</v>
          </cell>
        </row>
        <row r="4195">
          <cell r="CM4195" t="str">
            <v>5000107_139_1</v>
          </cell>
          <cell r="CN4195" t="str">
            <v>FX risk - Lin appr</v>
          </cell>
          <cell r="CO4195" t="str">
            <v>Official VaR</v>
          </cell>
          <cell r="CP4195">
            <v>0</v>
          </cell>
          <cell r="CQ4195">
            <v>139</v>
          </cell>
          <cell r="CR4195">
            <v>1</v>
          </cell>
        </row>
        <row r="4196">
          <cell r="CM4196" t="str">
            <v>5000107_242_1</v>
          </cell>
          <cell r="CN4196" t="str">
            <v>TOT HS part</v>
          </cell>
          <cell r="CO4196" t="str">
            <v>Official VaR</v>
          </cell>
          <cell r="CP4196">
            <v>0</v>
          </cell>
          <cell r="CQ4196">
            <v>242</v>
          </cell>
          <cell r="CR4196">
            <v>1</v>
          </cell>
        </row>
        <row r="4197">
          <cell r="CM4197" t="str">
            <v>5000107_407_1</v>
          </cell>
          <cell r="CN4197" t="str">
            <v>Oil risk</v>
          </cell>
          <cell r="CO4197" t="str">
            <v>Official VaR</v>
          </cell>
          <cell r="CP4197">
            <v>0</v>
          </cell>
          <cell r="CQ4197">
            <v>407</v>
          </cell>
          <cell r="CR4197">
            <v>1</v>
          </cell>
        </row>
        <row r="4198">
          <cell r="CM4198" t="str">
            <v>5000108_1_1</v>
          </cell>
          <cell r="CN4198" t="str">
            <v>Interest rate</v>
          </cell>
          <cell r="CO4198" t="str">
            <v>Official VaR</v>
          </cell>
          <cell r="CP4198">
            <v>0</v>
          </cell>
          <cell r="CQ4198">
            <v>1</v>
          </cell>
          <cell r="CR4198">
            <v>1</v>
          </cell>
        </row>
        <row r="4199">
          <cell r="CM4199" t="str">
            <v>5000108_3_1</v>
          </cell>
          <cell r="CN4199" t="str">
            <v>Equity (old)</v>
          </cell>
          <cell r="CO4199" t="str">
            <v>Official VaR</v>
          </cell>
          <cell r="CP4199">
            <v>0</v>
          </cell>
          <cell r="CQ4199">
            <v>3</v>
          </cell>
          <cell r="CR4199">
            <v>1</v>
          </cell>
        </row>
        <row r="4200">
          <cell r="CM4200" t="str">
            <v>5000108_13_1</v>
          </cell>
          <cell r="CN4200" t="str">
            <v>Total equity</v>
          </cell>
          <cell r="CO4200" t="str">
            <v>Official VaR</v>
          </cell>
          <cell r="CP4200">
            <v>0</v>
          </cell>
          <cell r="CQ4200">
            <v>13</v>
          </cell>
          <cell r="CR4200">
            <v>1</v>
          </cell>
        </row>
        <row r="4201">
          <cell r="CM4201" t="str">
            <v>5000108_16_1</v>
          </cell>
          <cell r="CN4201" t="str">
            <v>Total risk + EQopt</v>
          </cell>
          <cell r="CO4201" t="str">
            <v>Official VaR</v>
          </cell>
          <cell r="CP4201">
            <v>0</v>
          </cell>
          <cell r="CQ4201">
            <v>16</v>
          </cell>
          <cell r="CR4201">
            <v>1</v>
          </cell>
        </row>
        <row r="4202">
          <cell r="CM4202" t="str">
            <v>5000108_30_1</v>
          </cell>
          <cell r="CN4202" t="str">
            <v>Total IR risk</v>
          </cell>
          <cell r="CO4202" t="str">
            <v>Official VaR</v>
          </cell>
          <cell r="CP4202">
            <v>0</v>
          </cell>
          <cell r="CQ4202">
            <v>30</v>
          </cell>
          <cell r="CR4202">
            <v>1</v>
          </cell>
        </row>
        <row r="4203">
          <cell r="CM4203" t="str">
            <v>5000108_46_1</v>
          </cell>
          <cell r="CN4203" t="str">
            <v>Eqt + options</v>
          </cell>
          <cell r="CO4203" t="str">
            <v>Official VaR</v>
          </cell>
          <cell r="CP4203">
            <v>0</v>
          </cell>
          <cell r="CQ4203">
            <v>46</v>
          </cell>
          <cell r="CR4203">
            <v>1</v>
          </cell>
        </row>
        <row r="4204">
          <cell r="CM4204" t="str">
            <v>5000108_51_1</v>
          </cell>
          <cell r="CN4204" t="str">
            <v>INT Hist simu contr</v>
          </cell>
          <cell r="CO4204" t="str">
            <v>Official VaR</v>
          </cell>
          <cell r="CP4204">
            <v>0</v>
          </cell>
          <cell r="CQ4204">
            <v>51</v>
          </cell>
          <cell r="CR4204">
            <v>1</v>
          </cell>
        </row>
        <row r="4205">
          <cell r="CM4205" t="str">
            <v>5000108_74_1</v>
          </cell>
          <cell r="CN4205" t="str">
            <v>Credit Spread</v>
          </cell>
          <cell r="CO4205" t="str">
            <v>Official VaR</v>
          </cell>
          <cell r="CP4205">
            <v>0</v>
          </cell>
          <cell r="CQ4205">
            <v>74</v>
          </cell>
          <cell r="CR4205">
            <v>1</v>
          </cell>
        </row>
        <row r="4206">
          <cell r="CM4206" t="str">
            <v>5000108_118_1</v>
          </cell>
          <cell r="CN4206" t="str">
            <v>FX risk incl options</v>
          </cell>
          <cell r="CO4206" t="str">
            <v>Official VaR</v>
          </cell>
          <cell r="CP4206">
            <v>0</v>
          </cell>
          <cell r="CQ4206">
            <v>118</v>
          </cell>
          <cell r="CR4206">
            <v>1</v>
          </cell>
        </row>
        <row r="4207">
          <cell r="CM4207" t="str">
            <v>5000108_119_1</v>
          </cell>
          <cell r="CN4207" t="str">
            <v>FX risk - HS part</v>
          </cell>
          <cell r="CO4207" t="str">
            <v>Official VaR</v>
          </cell>
          <cell r="CP4207">
            <v>0</v>
          </cell>
          <cell r="CQ4207">
            <v>119</v>
          </cell>
          <cell r="CR4207">
            <v>1</v>
          </cell>
        </row>
        <row r="4208">
          <cell r="CM4208" t="str">
            <v>5000108_133_1</v>
          </cell>
          <cell r="CN4208" t="str">
            <v>CS VaR Hist simu</v>
          </cell>
          <cell r="CO4208" t="str">
            <v>Official VaR</v>
          </cell>
          <cell r="CP4208">
            <v>0</v>
          </cell>
          <cell r="CQ4208">
            <v>133</v>
          </cell>
          <cell r="CR4208">
            <v>1</v>
          </cell>
        </row>
        <row r="4209">
          <cell r="CM4209" t="str">
            <v>5000108_139_1</v>
          </cell>
          <cell r="CN4209" t="str">
            <v>FX risk - Lin appr</v>
          </cell>
          <cell r="CO4209" t="str">
            <v>Official VaR</v>
          </cell>
          <cell r="CP4209">
            <v>0</v>
          </cell>
          <cell r="CQ4209">
            <v>139</v>
          </cell>
          <cell r="CR4209">
            <v>1</v>
          </cell>
        </row>
        <row r="4210">
          <cell r="CM4210" t="str">
            <v>5000108_242_1</v>
          </cell>
          <cell r="CN4210" t="str">
            <v>TOT HS part</v>
          </cell>
          <cell r="CO4210" t="str">
            <v>Official VaR</v>
          </cell>
          <cell r="CP4210">
            <v>0</v>
          </cell>
          <cell r="CQ4210">
            <v>242</v>
          </cell>
          <cell r="CR4210">
            <v>1</v>
          </cell>
        </row>
        <row r="4211">
          <cell r="CM4211" t="str">
            <v>5000108_407_1</v>
          </cell>
          <cell r="CN4211" t="str">
            <v>Oil risk</v>
          </cell>
          <cell r="CO4211" t="str">
            <v>Official VaR</v>
          </cell>
          <cell r="CP4211">
            <v>0</v>
          </cell>
          <cell r="CQ4211">
            <v>407</v>
          </cell>
          <cell r="CR4211">
            <v>1</v>
          </cell>
        </row>
        <row r="4212">
          <cell r="CM4212" t="str">
            <v>5000109_1_1</v>
          </cell>
          <cell r="CN4212" t="str">
            <v>Interest rate</v>
          </cell>
          <cell r="CO4212" t="str">
            <v>Official VaR</v>
          </cell>
          <cell r="CP4212">
            <v>0</v>
          </cell>
          <cell r="CQ4212">
            <v>1</v>
          </cell>
          <cell r="CR4212">
            <v>1</v>
          </cell>
        </row>
        <row r="4213">
          <cell r="CM4213" t="str">
            <v>5000109_3_1</v>
          </cell>
          <cell r="CN4213" t="str">
            <v>Equity (old)</v>
          </cell>
          <cell r="CO4213" t="str">
            <v>Official VaR</v>
          </cell>
          <cell r="CP4213">
            <v>0</v>
          </cell>
          <cell r="CQ4213">
            <v>3</v>
          </cell>
          <cell r="CR4213">
            <v>1</v>
          </cell>
        </row>
        <row r="4214">
          <cell r="CM4214" t="str">
            <v>5000109_13_1</v>
          </cell>
          <cell r="CN4214" t="str">
            <v>Total equity</v>
          </cell>
          <cell r="CO4214" t="str">
            <v>Official VaR</v>
          </cell>
          <cell r="CP4214">
            <v>0</v>
          </cell>
          <cell r="CQ4214">
            <v>13</v>
          </cell>
          <cell r="CR4214">
            <v>1</v>
          </cell>
        </row>
        <row r="4215">
          <cell r="CM4215" t="str">
            <v>5000109_16_1</v>
          </cell>
          <cell r="CN4215" t="str">
            <v>Total risk + EQopt</v>
          </cell>
          <cell r="CO4215" t="str">
            <v>Official VaR</v>
          </cell>
          <cell r="CP4215">
            <v>0</v>
          </cell>
          <cell r="CQ4215">
            <v>16</v>
          </cell>
          <cell r="CR4215">
            <v>1</v>
          </cell>
        </row>
        <row r="4216">
          <cell r="CM4216" t="str">
            <v>5000109_30_1</v>
          </cell>
          <cell r="CN4216" t="str">
            <v>Total IR risk</v>
          </cell>
          <cell r="CO4216" t="str">
            <v>Official VaR</v>
          </cell>
          <cell r="CP4216">
            <v>0</v>
          </cell>
          <cell r="CQ4216">
            <v>30</v>
          </cell>
          <cell r="CR4216">
            <v>1</v>
          </cell>
        </row>
        <row r="4217">
          <cell r="CM4217" t="str">
            <v>5000109_46_1</v>
          </cell>
          <cell r="CN4217" t="str">
            <v>Eqt + options</v>
          </cell>
          <cell r="CO4217" t="str">
            <v>Official VaR</v>
          </cell>
          <cell r="CP4217">
            <v>0</v>
          </cell>
          <cell r="CQ4217">
            <v>46</v>
          </cell>
          <cell r="CR4217">
            <v>1</v>
          </cell>
        </row>
        <row r="4218">
          <cell r="CM4218" t="str">
            <v>5000109_51_1</v>
          </cell>
          <cell r="CN4218" t="str">
            <v>INT Hist simu contr</v>
          </cell>
          <cell r="CO4218" t="str">
            <v>Official VaR</v>
          </cell>
          <cell r="CP4218">
            <v>0</v>
          </cell>
          <cell r="CQ4218">
            <v>51</v>
          </cell>
          <cell r="CR4218">
            <v>1</v>
          </cell>
        </row>
        <row r="4219">
          <cell r="CM4219" t="str">
            <v>5000109_74_1</v>
          </cell>
          <cell r="CN4219" t="str">
            <v>Credit Spread</v>
          </cell>
          <cell r="CO4219" t="str">
            <v>Official VaR</v>
          </cell>
          <cell r="CP4219">
            <v>0</v>
          </cell>
          <cell r="CQ4219">
            <v>74</v>
          </cell>
          <cell r="CR4219">
            <v>1</v>
          </cell>
        </row>
        <row r="4220">
          <cell r="CM4220" t="str">
            <v>5000109_118_1</v>
          </cell>
          <cell r="CN4220" t="str">
            <v>FX risk incl options</v>
          </cell>
          <cell r="CO4220" t="str">
            <v>Official VaR</v>
          </cell>
          <cell r="CP4220">
            <v>0</v>
          </cell>
          <cell r="CQ4220">
            <v>118</v>
          </cell>
          <cell r="CR4220">
            <v>1</v>
          </cell>
        </row>
        <row r="4221">
          <cell r="CM4221" t="str">
            <v>5000109_119_1</v>
          </cell>
          <cell r="CN4221" t="str">
            <v>FX risk - HS part</v>
          </cell>
          <cell r="CO4221" t="str">
            <v>Official VaR</v>
          </cell>
          <cell r="CP4221">
            <v>0</v>
          </cell>
          <cell r="CQ4221">
            <v>119</v>
          </cell>
          <cell r="CR4221">
            <v>1</v>
          </cell>
        </row>
        <row r="4222">
          <cell r="CM4222" t="str">
            <v>5000109_133_1</v>
          </cell>
          <cell r="CN4222" t="str">
            <v>CS VaR Hist simu</v>
          </cell>
          <cell r="CO4222" t="str">
            <v>Official VaR</v>
          </cell>
          <cell r="CP4222">
            <v>0</v>
          </cell>
          <cell r="CQ4222">
            <v>133</v>
          </cell>
          <cell r="CR4222">
            <v>1</v>
          </cell>
        </row>
        <row r="4223">
          <cell r="CM4223" t="str">
            <v>5000109_139_1</v>
          </cell>
          <cell r="CN4223" t="str">
            <v>FX risk - Lin appr</v>
          </cell>
          <cell r="CO4223" t="str">
            <v>Official VaR</v>
          </cell>
          <cell r="CP4223">
            <v>0</v>
          </cell>
          <cell r="CQ4223">
            <v>139</v>
          </cell>
          <cell r="CR4223">
            <v>1</v>
          </cell>
        </row>
        <row r="4224">
          <cell r="CM4224" t="str">
            <v>5000109_242_1</v>
          </cell>
          <cell r="CN4224" t="str">
            <v>TOT HS part</v>
          </cell>
          <cell r="CO4224" t="str">
            <v>Official VaR</v>
          </cell>
          <cell r="CP4224">
            <v>0</v>
          </cell>
          <cell r="CQ4224">
            <v>242</v>
          </cell>
          <cell r="CR4224">
            <v>1</v>
          </cell>
        </row>
        <row r="4225">
          <cell r="CM4225" t="str">
            <v>5000109_407_1</v>
          </cell>
          <cell r="CN4225" t="str">
            <v>Oil risk</v>
          </cell>
          <cell r="CO4225" t="str">
            <v>Official VaR</v>
          </cell>
          <cell r="CP4225">
            <v>0</v>
          </cell>
          <cell r="CQ4225">
            <v>407</v>
          </cell>
          <cell r="CR4225">
            <v>1</v>
          </cell>
        </row>
        <row r="4226">
          <cell r="CM4226" t="str">
            <v>5000110_1_1</v>
          </cell>
          <cell r="CN4226" t="str">
            <v>Interest rate</v>
          </cell>
          <cell r="CO4226" t="str">
            <v>Official VaR</v>
          </cell>
          <cell r="CP4226">
            <v>0</v>
          </cell>
          <cell r="CQ4226">
            <v>1</v>
          </cell>
          <cell r="CR4226">
            <v>1</v>
          </cell>
        </row>
        <row r="4227">
          <cell r="CM4227" t="str">
            <v>5000110_3_1</v>
          </cell>
          <cell r="CN4227" t="str">
            <v>Equity (old)</v>
          </cell>
          <cell r="CO4227" t="str">
            <v>Official VaR</v>
          </cell>
          <cell r="CP4227">
            <v>0</v>
          </cell>
          <cell r="CQ4227">
            <v>3</v>
          </cell>
          <cell r="CR4227">
            <v>1</v>
          </cell>
        </row>
        <row r="4228">
          <cell r="CM4228" t="str">
            <v>5000110_13_1</v>
          </cell>
          <cell r="CN4228" t="str">
            <v>Total equity</v>
          </cell>
          <cell r="CO4228" t="str">
            <v>Official VaR</v>
          </cell>
          <cell r="CP4228">
            <v>0</v>
          </cell>
          <cell r="CQ4228">
            <v>13</v>
          </cell>
          <cell r="CR4228">
            <v>1</v>
          </cell>
        </row>
        <row r="4229">
          <cell r="CM4229" t="str">
            <v>5000110_16_1</v>
          </cell>
          <cell r="CN4229" t="str">
            <v>Total risk + EQopt</v>
          </cell>
          <cell r="CO4229" t="str">
            <v>Official VaR</v>
          </cell>
          <cell r="CP4229">
            <v>0</v>
          </cell>
          <cell r="CQ4229">
            <v>16</v>
          </cell>
          <cell r="CR4229">
            <v>1</v>
          </cell>
        </row>
        <row r="4230">
          <cell r="CM4230" t="str">
            <v>5000110_30_1</v>
          </cell>
          <cell r="CN4230" t="str">
            <v>Total IR risk</v>
          </cell>
          <cell r="CO4230" t="str">
            <v>Official VaR</v>
          </cell>
          <cell r="CP4230">
            <v>0</v>
          </cell>
          <cell r="CQ4230">
            <v>30</v>
          </cell>
          <cell r="CR4230">
            <v>1</v>
          </cell>
        </row>
        <row r="4231">
          <cell r="CM4231" t="str">
            <v>5000110_46_1</v>
          </cell>
          <cell r="CN4231" t="str">
            <v>Eqt + options</v>
          </cell>
          <cell r="CO4231" t="str">
            <v>Official VaR</v>
          </cell>
          <cell r="CP4231">
            <v>0</v>
          </cell>
          <cell r="CQ4231">
            <v>46</v>
          </cell>
          <cell r="CR4231">
            <v>1</v>
          </cell>
        </row>
        <row r="4232">
          <cell r="CM4232" t="str">
            <v>5000110_51_1</v>
          </cell>
          <cell r="CN4232" t="str">
            <v>INT Hist simu contr</v>
          </cell>
          <cell r="CO4232" t="str">
            <v>Official VaR</v>
          </cell>
          <cell r="CP4232">
            <v>0</v>
          </cell>
          <cell r="CQ4232">
            <v>51</v>
          </cell>
          <cell r="CR4232">
            <v>1</v>
          </cell>
        </row>
        <row r="4233">
          <cell r="CM4233" t="str">
            <v>5000110_74_1</v>
          </cell>
          <cell r="CN4233" t="str">
            <v>Credit Spread</v>
          </cell>
          <cell r="CO4233" t="str">
            <v>Official VaR</v>
          </cell>
          <cell r="CP4233">
            <v>0</v>
          </cell>
          <cell r="CQ4233">
            <v>74</v>
          </cell>
          <cell r="CR4233">
            <v>1</v>
          </cell>
        </row>
        <row r="4234">
          <cell r="CM4234" t="str">
            <v>5000110_118_1</v>
          </cell>
          <cell r="CN4234" t="str">
            <v>FX risk incl options</v>
          </cell>
          <cell r="CO4234" t="str">
            <v>Official VaR</v>
          </cell>
          <cell r="CP4234">
            <v>0</v>
          </cell>
          <cell r="CQ4234">
            <v>118</v>
          </cell>
          <cell r="CR4234">
            <v>1</v>
          </cell>
        </row>
        <row r="4235">
          <cell r="CM4235" t="str">
            <v>5000110_119_1</v>
          </cell>
          <cell r="CN4235" t="str">
            <v>FX risk - HS part</v>
          </cell>
          <cell r="CO4235" t="str">
            <v>Official VaR</v>
          </cell>
          <cell r="CP4235">
            <v>0</v>
          </cell>
          <cell r="CQ4235">
            <v>119</v>
          </cell>
          <cell r="CR4235">
            <v>1</v>
          </cell>
        </row>
        <row r="4236">
          <cell r="CM4236" t="str">
            <v>5000110_133_1</v>
          </cell>
          <cell r="CN4236" t="str">
            <v>CS VaR Hist simu</v>
          </cell>
          <cell r="CO4236" t="str">
            <v>Official VaR</v>
          </cell>
          <cell r="CP4236">
            <v>0</v>
          </cell>
          <cell r="CQ4236">
            <v>133</v>
          </cell>
          <cell r="CR4236">
            <v>1</v>
          </cell>
        </row>
        <row r="4237">
          <cell r="CM4237" t="str">
            <v>5000110_139_1</v>
          </cell>
          <cell r="CN4237" t="str">
            <v>FX risk - Lin appr</v>
          </cell>
          <cell r="CO4237" t="str">
            <v>Official VaR</v>
          </cell>
          <cell r="CP4237">
            <v>0</v>
          </cell>
          <cell r="CQ4237">
            <v>139</v>
          </cell>
          <cell r="CR4237">
            <v>1</v>
          </cell>
        </row>
        <row r="4238">
          <cell r="CM4238" t="str">
            <v>5000110_242_1</v>
          </cell>
          <cell r="CN4238" t="str">
            <v>TOT HS part</v>
          </cell>
          <cell r="CO4238" t="str">
            <v>Official VaR</v>
          </cell>
          <cell r="CP4238">
            <v>0</v>
          </cell>
          <cell r="CQ4238">
            <v>242</v>
          </cell>
          <cell r="CR4238">
            <v>1</v>
          </cell>
        </row>
        <row r="4239">
          <cell r="CM4239" t="str">
            <v>5000110_407_1</v>
          </cell>
          <cell r="CN4239" t="str">
            <v>Oil risk</v>
          </cell>
          <cell r="CO4239" t="str">
            <v>Official VaR</v>
          </cell>
          <cell r="CP4239">
            <v>0</v>
          </cell>
          <cell r="CQ4239">
            <v>407</v>
          </cell>
          <cell r="CR4239">
            <v>1</v>
          </cell>
        </row>
        <row r="4240">
          <cell r="CM4240" t="str">
            <v>5000111_1_1</v>
          </cell>
          <cell r="CN4240" t="str">
            <v>Interest rate</v>
          </cell>
          <cell r="CO4240" t="str">
            <v>Official VaR</v>
          </cell>
          <cell r="CP4240">
            <v>0</v>
          </cell>
          <cell r="CQ4240">
            <v>1</v>
          </cell>
          <cell r="CR4240">
            <v>1</v>
          </cell>
        </row>
        <row r="4241">
          <cell r="CM4241" t="str">
            <v>5000111_3_1</v>
          </cell>
          <cell r="CN4241" t="str">
            <v>Equity (old)</v>
          </cell>
          <cell r="CO4241" t="str">
            <v>Official VaR</v>
          </cell>
          <cell r="CP4241">
            <v>0</v>
          </cell>
          <cell r="CQ4241">
            <v>3</v>
          </cell>
          <cell r="CR4241">
            <v>1</v>
          </cell>
        </row>
        <row r="4242">
          <cell r="CM4242" t="str">
            <v>5000111_13_1</v>
          </cell>
          <cell r="CN4242" t="str">
            <v>Total equity</v>
          </cell>
          <cell r="CO4242" t="str">
            <v>Official VaR</v>
          </cell>
          <cell r="CP4242">
            <v>0</v>
          </cell>
          <cell r="CQ4242">
            <v>13</v>
          </cell>
          <cell r="CR4242">
            <v>1</v>
          </cell>
        </row>
        <row r="4243">
          <cell r="CM4243" t="str">
            <v>5000111_16_1</v>
          </cell>
          <cell r="CN4243" t="str">
            <v>Total risk + EQopt</v>
          </cell>
          <cell r="CO4243" t="str">
            <v>Official VaR</v>
          </cell>
          <cell r="CP4243">
            <v>0</v>
          </cell>
          <cell r="CQ4243">
            <v>16</v>
          </cell>
          <cell r="CR4243">
            <v>1</v>
          </cell>
        </row>
        <row r="4244">
          <cell r="CM4244" t="str">
            <v>5000111_30_1</v>
          </cell>
          <cell r="CN4244" t="str">
            <v>Total IR risk</v>
          </cell>
          <cell r="CO4244" t="str">
            <v>Official VaR</v>
          </cell>
          <cell r="CP4244">
            <v>0</v>
          </cell>
          <cell r="CQ4244">
            <v>30</v>
          </cell>
          <cell r="CR4244">
            <v>1</v>
          </cell>
        </row>
        <row r="4245">
          <cell r="CM4245" t="str">
            <v>5000111_46_1</v>
          </cell>
          <cell r="CN4245" t="str">
            <v>Eqt + options</v>
          </cell>
          <cell r="CO4245" t="str">
            <v>Official VaR</v>
          </cell>
          <cell r="CP4245">
            <v>0</v>
          </cell>
          <cell r="CQ4245">
            <v>46</v>
          </cell>
          <cell r="CR4245">
            <v>1</v>
          </cell>
        </row>
        <row r="4246">
          <cell r="CM4246" t="str">
            <v>5000111_51_1</v>
          </cell>
          <cell r="CN4246" t="str">
            <v>INT Hist simu contr</v>
          </cell>
          <cell r="CO4246" t="str">
            <v>Official VaR</v>
          </cell>
          <cell r="CP4246">
            <v>0</v>
          </cell>
          <cell r="CQ4246">
            <v>51</v>
          </cell>
          <cell r="CR4246">
            <v>1</v>
          </cell>
        </row>
        <row r="4247">
          <cell r="CM4247" t="str">
            <v>5000111_74_1</v>
          </cell>
          <cell r="CN4247" t="str">
            <v>Credit Spread</v>
          </cell>
          <cell r="CO4247" t="str">
            <v>Official VaR</v>
          </cell>
          <cell r="CP4247">
            <v>0</v>
          </cell>
          <cell r="CQ4247">
            <v>74</v>
          </cell>
          <cell r="CR4247">
            <v>1</v>
          </cell>
        </row>
        <row r="4248">
          <cell r="CM4248" t="str">
            <v>5000111_118_1</v>
          </cell>
          <cell r="CN4248" t="str">
            <v>FX risk incl options</v>
          </cell>
          <cell r="CO4248" t="str">
            <v>Official VaR</v>
          </cell>
          <cell r="CP4248">
            <v>0</v>
          </cell>
          <cell r="CQ4248">
            <v>118</v>
          </cell>
          <cell r="CR4248">
            <v>1</v>
          </cell>
        </row>
        <row r="4249">
          <cell r="CM4249" t="str">
            <v>5000111_119_1</v>
          </cell>
          <cell r="CN4249" t="str">
            <v>FX risk - HS part</v>
          </cell>
          <cell r="CO4249" t="str">
            <v>Official VaR</v>
          </cell>
          <cell r="CP4249">
            <v>0</v>
          </cell>
          <cell r="CQ4249">
            <v>119</v>
          </cell>
          <cell r="CR4249">
            <v>1</v>
          </cell>
        </row>
        <row r="4250">
          <cell r="CM4250" t="str">
            <v>5000111_133_1</v>
          </cell>
          <cell r="CN4250" t="str">
            <v>CS VaR Hist simu</v>
          </cell>
          <cell r="CO4250" t="str">
            <v>Official VaR</v>
          </cell>
          <cell r="CP4250">
            <v>0</v>
          </cell>
          <cell r="CQ4250">
            <v>133</v>
          </cell>
          <cell r="CR4250">
            <v>1</v>
          </cell>
        </row>
        <row r="4251">
          <cell r="CM4251" t="str">
            <v>5000111_139_1</v>
          </cell>
          <cell r="CN4251" t="str">
            <v>FX risk - Lin appr</v>
          </cell>
          <cell r="CO4251" t="str">
            <v>Official VaR</v>
          </cell>
          <cell r="CP4251">
            <v>0</v>
          </cell>
          <cell r="CQ4251">
            <v>139</v>
          </cell>
          <cell r="CR4251">
            <v>1</v>
          </cell>
        </row>
        <row r="4252">
          <cell r="CM4252" t="str">
            <v>5000111_242_1</v>
          </cell>
          <cell r="CN4252" t="str">
            <v>TOT HS part</v>
          </cell>
          <cell r="CO4252" t="str">
            <v>Official VaR</v>
          </cell>
          <cell r="CP4252">
            <v>0</v>
          </cell>
          <cell r="CQ4252">
            <v>242</v>
          </cell>
          <cell r="CR4252">
            <v>1</v>
          </cell>
        </row>
        <row r="4253">
          <cell r="CM4253" t="str">
            <v>5000111_407_1</v>
          </cell>
          <cell r="CN4253" t="str">
            <v>Oil risk</v>
          </cell>
          <cell r="CO4253" t="str">
            <v>Official VaR</v>
          </cell>
          <cell r="CP4253">
            <v>0</v>
          </cell>
          <cell r="CQ4253">
            <v>407</v>
          </cell>
          <cell r="CR4253">
            <v>1</v>
          </cell>
        </row>
        <row r="4254">
          <cell r="CM4254" t="str">
            <v>5000112_1_1</v>
          </cell>
          <cell r="CN4254" t="str">
            <v>Interest rate</v>
          </cell>
          <cell r="CO4254" t="str">
            <v>Official VaR</v>
          </cell>
          <cell r="CP4254">
            <v>0</v>
          </cell>
          <cell r="CQ4254">
            <v>1</v>
          </cell>
          <cell r="CR4254">
            <v>1</v>
          </cell>
        </row>
        <row r="4255">
          <cell r="CM4255" t="str">
            <v>5000112_3_1</v>
          </cell>
          <cell r="CN4255" t="str">
            <v>Equity (old)</v>
          </cell>
          <cell r="CO4255" t="str">
            <v>Official VaR</v>
          </cell>
          <cell r="CP4255">
            <v>0</v>
          </cell>
          <cell r="CQ4255">
            <v>3</v>
          </cell>
          <cell r="CR4255">
            <v>1</v>
          </cell>
        </row>
        <row r="4256">
          <cell r="CM4256" t="str">
            <v>5000112_13_1</v>
          </cell>
          <cell r="CN4256" t="str">
            <v>Total equity</v>
          </cell>
          <cell r="CO4256" t="str">
            <v>Official VaR</v>
          </cell>
          <cell r="CP4256">
            <v>0</v>
          </cell>
          <cell r="CQ4256">
            <v>13</v>
          </cell>
          <cell r="CR4256">
            <v>1</v>
          </cell>
        </row>
        <row r="4257">
          <cell r="CM4257" t="str">
            <v>5000112_16_1</v>
          </cell>
          <cell r="CN4257" t="str">
            <v>Total risk + EQopt</v>
          </cell>
          <cell r="CO4257" t="str">
            <v>Official VaR</v>
          </cell>
          <cell r="CP4257">
            <v>0</v>
          </cell>
          <cell r="CQ4257">
            <v>16</v>
          </cell>
          <cell r="CR4257">
            <v>1</v>
          </cell>
        </row>
        <row r="4258">
          <cell r="CM4258" t="str">
            <v>5000112_30_1</v>
          </cell>
          <cell r="CN4258" t="str">
            <v>Total IR risk</v>
          </cell>
          <cell r="CO4258" t="str">
            <v>Official VaR</v>
          </cell>
          <cell r="CP4258">
            <v>0</v>
          </cell>
          <cell r="CQ4258">
            <v>30</v>
          </cell>
          <cell r="CR4258">
            <v>1</v>
          </cell>
        </row>
        <row r="4259">
          <cell r="CM4259" t="str">
            <v>5000112_46_1</v>
          </cell>
          <cell r="CN4259" t="str">
            <v>Eqt + options</v>
          </cell>
          <cell r="CO4259" t="str">
            <v>Official VaR</v>
          </cell>
          <cell r="CP4259">
            <v>0</v>
          </cell>
          <cell r="CQ4259">
            <v>46</v>
          </cell>
          <cell r="CR4259">
            <v>1</v>
          </cell>
        </row>
        <row r="4260">
          <cell r="CM4260" t="str">
            <v>5000112_51_1</v>
          </cell>
          <cell r="CN4260" t="str">
            <v>INT Hist simu contr</v>
          </cell>
          <cell r="CO4260" t="str">
            <v>Official VaR</v>
          </cell>
          <cell r="CP4260">
            <v>0</v>
          </cell>
          <cell r="CQ4260">
            <v>51</v>
          </cell>
          <cell r="CR4260">
            <v>1</v>
          </cell>
        </row>
        <row r="4261">
          <cell r="CM4261" t="str">
            <v>5000112_74_1</v>
          </cell>
          <cell r="CN4261" t="str">
            <v>Credit Spread</v>
          </cell>
          <cell r="CO4261" t="str">
            <v>Official VaR</v>
          </cell>
          <cell r="CP4261">
            <v>0</v>
          </cell>
          <cell r="CQ4261">
            <v>74</v>
          </cell>
          <cell r="CR4261">
            <v>1</v>
          </cell>
        </row>
        <row r="4262">
          <cell r="CM4262" t="str">
            <v>5000112_118_1</v>
          </cell>
          <cell r="CN4262" t="str">
            <v>FX risk incl options</v>
          </cell>
          <cell r="CO4262" t="str">
            <v>Official VaR</v>
          </cell>
          <cell r="CP4262">
            <v>0</v>
          </cell>
          <cell r="CQ4262">
            <v>118</v>
          </cell>
          <cell r="CR4262">
            <v>1</v>
          </cell>
        </row>
        <row r="4263">
          <cell r="CM4263" t="str">
            <v>5000112_119_1</v>
          </cell>
          <cell r="CN4263" t="str">
            <v>FX risk - HS part</v>
          </cell>
          <cell r="CO4263" t="str">
            <v>Official VaR</v>
          </cell>
          <cell r="CP4263">
            <v>0</v>
          </cell>
          <cell r="CQ4263">
            <v>119</v>
          </cell>
          <cell r="CR4263">
            <v>1</v>
          </cell>
        </row>
        <row r="4264">
          <cell r="CM4264" t="str">
            <v>5000112_133_1</v>
          </cell>
          <cell r="CN4264" t="str">
            <v>CS VaR Hist simu</v>
          </cell>
          <cell r="CO4264" t="str">
            <v>Official VaR</v>
          </cell>
          <cell r="CP4264">
            <v>0</v>
          </cell>
          <cell r="CQ4264">
            <v>133</v>
          </cell>
          <cell r="CR4264">
            <v>1</v>
          </cell>
        </row>
        <row r="4265">
          <cell r="CM4265" t="str">
            <v>5000112_139_1</v>
          </cell>
          <cell r="CN4265" t="str">
            <v>FX risk - Lin appr</v>
          </cell>
          <cell r="CO4265" t="str">
            <v>Official VaR</v>
          </cell>
          <cell r="CP4265">
            <v>0</v>
          </cell>
          <cell r="CQ4265">
            <v>139</v>
          </cell>
          <cell r="CR4265">
            <v>1</v>
          </cell>
        </row>
        <row r="4266">
          <cell r="CM4266" t="str">
            <v>5000112_242_1</v>
          </cell>
          <cell r="CN4266" t="str">
            <v>TOT HS part</v>
          </cell>
          <cell r="CO4266" t="str">
            <v>Official VaR</v>
          </cell>
          <cell r="CP4266">
            <v>0</v>
          </cell>
          <cell r="CQ4266">
            <v>242</v>
          </cell>
          <cell r="CR4266">
            <v>1</v>
          </cell>
        </row>
        <row r="4267">
          <cell r="CM4267" t="str">
            <v>5000112_407_1</v>
          </cell>
          <cell r="CN4267" t="str">
            <v>Oil risk</v>
          </cell>
          <cell r="CO4267" t="str">
            <v>Official VaR</v>
          </cell>
          <cell r="CP4267">
            <v>0</v>
          </cell>
          <cell r="CQ4267">
            <v>407</v>
          </cell>
          <cell r="CR4267">
            <v>1</v>
          </cell>
        </row>
        <row r="4268">
          <cell r="CM4268" t="str">
            <v>5000114_1_1</v>
          </cell>
          <cell r="CN4268" t="str">
            <v>Interest rate</v>
          </cell>
          <cell r="CO4268" t="str">
            <v>Official VaR</v>
          </cell>
          <cell r="CP4268">
            <v>0</v>
          </cell>
          <cell r="CQ4268">
            <v>1</v>
          </cell>
          <cell r="CR4268">
            <v>1</v>
          </cell>
        </row>
        <row r="4269">
          <cell r="CM4269" t="str">
            <v>5000114_3_1</v>
          </cell>
          <cell r="CN4269" t="str">
            <v>Equity (old)</v>
          </cell>
          <cell r="CO4269" t="str">
            <v>Official VaR</v>
          </cell>
          <cell r="CP4269">
            <v>0</v>
          </cell>
          <cell r="CQ4269">
            <v>3</v>
          </cell>
          <cell r="CR4269">
            <v>1</v>
          </cell>
        </row>
        <row r="4270">
          <cell r="CM4270" t="str">
            <v>5000114_13_1</v>
          </cell>
          <cell r="CN4270" t="str">
            <v>Total equity</v>
          </cell>
          <cell r="CO4270" t="str">
            <v>Official VaR</v>
          </cell>
          <cell r="CP4270">
            <v>0</v>
          </cell>
          <cell r="CQ4270">
            <v>13</v>
          </cell>
          <cell r="CR4270">
            <v>1</v>
          </cell>
        </row>
        <row r="4271">
          <cell r="CM4271" t="str">
            <v>5000114_16_1</v>
          </cell>
          <cell r="CN4271" t="str">
            <v>Total risk + EQopt</v>
          </cell>
          <cell r="CO4271" t="str">
            <v>Official VaR</v>
          </cell>
          <cell r="CP4271">
            <v>0</v>
          </cell>
          <cell r="CQ4271">
            <v>16</v>
          </cell>
          <cell r="CR4271">
            <v>1</v>
          </cell>
        </row>
        <row r="4272">
          <cell r="CM4272" t="str">
            <v>5000114_30_1</v>
          </cell>
          <cell r="CN4272" t="str">
            <v>Total IR risk</v>
          </cell>
          <cell r="CO4272" t="str">
            <v>Official VaR</v>
          </cell>
          <cell r="CP4272">
            <v>0</v>
          </cell>
          <cell r="CQ4272">
            <v>30</v>
          </cell>
          <cell r="CR4272">
            <v>1</v>
          </cell>
        </row>
        <row r="4273">
          <cell r="CM4273" t="str">
            <v>5000114_46_1</v>
          </cell>
          <cell r="CN4273" t="str">
            <v>Eqt + options</v>
          </cell>
          <cell r="CO4273" t="str">
            <v>Official VaR</v>
          </cell>
          <cell r="CP4273">
            <v>0</v>
          </cell>
          <cell r="CQ4273">
            <v>46</v>
          </cell>
          <cell r="CR4273">
            <v>1</v>
          </cell>
        </row>
        <row r="4274">
          <cell r="CM4274" t="str">
            <v>5000114_51_1</v>
          </cell>
          <cell r="CN4274" t="str">
            <v>INT Hist simu contr</v>
          </cell>
          <cell r="CO4274" t="str">
            <v>Official VaR</v>
          </cell>
          <cell r="CP4274">
            <v>0</v>
          </cell>
          <cell r="CQ4274">
            <v>51</v>
          </cell>
          <cell r="CR4274">
            <v>1</v>
          </cell>
        </row>
        <row r="4275">
          <cell r="CM4275" t="str">
            <v>5000114_74_1</v>
          </cell>
          <cell r="CN4275" t="str">
            <v>Credit Spread</v>
          </cell>
          <cell r="CO4275" t="str">
            <v>Official VaR</v>
          </cell>
          <cell r="CP4275">
            <v>0</v>
          </cell>
          <cell r="CQ4275">
            <v>74</v>
          </cell>
          <cell r="CR4275">
            <v>1</v>
          </cell>
        </row>
        <row r="4276">
          <cell r="CM4276" t="str">
            <v>5000114_118_1</v>
          </cell>
          <cell r="CN4276" t="str">
            <v>FX risk incl options</v>
          </cell>
          <cell r="CO4276" t="str">
            <v>Official VaR</v>
          </cell>
          <cell r="CP4276">
            <v>0</v>
          </cell>
          <cell r="CQ4276">
            <v>118</v>
          </cell>
          <cell r="CR4276">
            <v>1</v>
          </cell>
        </row>
        <row r="4277">
          <cell r="CM4277" t="str">
            <v>5000114_119_1</v>
          </cell>
          <cell r="CN4277" t="str">
            <v>FX risk - HS part</v>
          </cell>
          <cell r="CO4277" t="str">
            <v>Official VaR</v>
          </cell>
          <cell r="CP4277">
            <v>0</v>
          </cell>
          <cell r="CQ4277">
            <v>119</v>
          </cell>
          <cell r="CR4277">
            <v>1</v>
          </cell>
        </row>
        <row r="4278">
          <cell r="CM4278" t="str">
            <v>5000114_133_1</v>
          </cell>
          <cell r="CN4278" t="str">
            <v>CS VaR Hist simu</v>
          </cell>
          <cell r="CO4278" t="str">
            <v>Official VaR</v>
          </cell>
          <cell r="CP4278">
            <v>0</v>
          </cell>
          <cell r="CQ4278">
            <v>133</v>
          </cell>
          <cell r="CR4278">
            <v>1</v>
          </cell>
        </row>
        <row r="4279">
          <cell r="CM4279" t="str">
            <v>5000114_139_1</v>
          </cell>
          <cell r="CN4279" t="str">
            <v>FX risk - Lin appr</v>
          </cell>
          <cell r="CO4279" t="str">
            <v>Official VaR</v>
          </cell>
          <cell r="CP4279">
            <v>0</v>
          </cell>
          <cell r="CQ4279">
            <v>139</v>
          </cell>
          <cell r="CR4279">
            <v>1</v>
          </cell>
        </row>
        <row r="4280">
          <cell r="CM4280" t="str">
            <v>5000114_242_1</v>
          </cell>
          <cell r="CN4280" t="str">
            <v>TOT HS part</v>
          </cell>
          <cell r="CO4280" t="str">
            <v>Official VaR</v>
          </cell>
          <cell r="CP4280">
            <v>0</v>
          </cell>
          <cell r="CQ4280">
            <v>242</v>
          </cell>
          <cell r="CR4280">
            <v>1</v>
          </cell>
        </row>
        <row r="4281">
          <cell r="CM4281" t="str">
            <v>5000114_407_1</v>
          </cell>
          <cell r="CN4281" t="str">
            <v>Oil risk</v>
          </cell>
          <cell r="CO4281" t="str">
            <v>Official VaR</v>
          </cell>
          <cell r="CP4281">
            <v>0</v>
          </cell>
          <cell r="CQ4281">
            <v>407</v>
          </cell>
          <cell r="CR4281">
            <v>1</v>
          </cell>
        </row>
        <row r="4282">
          <cell r="CM4282" t="str">
            <v>5000115_1_1</v>
          </cell>
          <cell r="CN4282" t="str">
            <v>Interest rate</v>
          </cell>
          <cell r="CO4282" t="str">
            <v>Official VaR</v>
          </cell>
          <cell r="CP4282">
            <v>0</v>
          </cell>
          <cell r="CQ4282">
            <v>1</v>
          </cell>
          <cell r="CR4282">
            <v>1</v>
          </cell>
        </row>
        <row r="4283">
          <cell r="CM4283" t="str">
            <v>5000115_3_1</v>
          </cell>
          <cell r="CN4283" t="str">
            <v>Equity (old)</v>
          </cell>
          <cell r="CO4283" t="str">
            <v>Official VaR</v>
          </cell>
          <cell r="CP4283">
            <v>0</v>
          </cell>
          <cell r="CQ4283">
            <v>3</v>
          </cell>
          <cell r="CR4283">
            <v>1</v>
          </cell>
        </row>
        <row r="4284">
          <cell r="CM4284" t="str">
            <v>5000115_13_1</v>
          </cell>
          <cell r="CN4284" t="str">
            <v>Total equity</v>
          </cell>
          <cell r="CO4284" t="str">
            <v>Official VaR</v>
          </cell>
          <cell r="CP4284">
            <v>0</v>
          </cell>
          <cell r="CQ4284">
            <v>13</v>
          </cell>
          <cell r="CR4284">
            <v>1</v>
          </cell>
        </row>
        <row r="4285">
          <cell r="CM4285" t="str">
            <v>5000115_16_1</v>
          </cell>
          <cell r="CN4285" t="str">
            <v>Total risk + EQopt</v>
          </cell>
          <cell r="CO4285" t="str">
            <v>Official VaR</v>
          </cell>
          <cell r="CP4285">
            <v>0</v>
          </cell>
          <cell r="CQ4285">
            <v>16</v>
          </cell>
          <cell r="CR4285">
            <v>1</v>
          </cell>
        </row>
        <row r="4286">
          <cell r="CM4286" t="str">
            <v>5000115_30_1</v>
          </cell>
          <cell r="CN4286" t="str">
            <v>Total IR risk</v>
          </cell>
          <cell r="CO4286" t="str">
            <v>Official VaR</v>
          </cell>
          <cell r="CP4286">
            <v>0</v>
          </cell>
          <cell r="CQ4286">
            <v>30</v>
          </cell>
          <cell r="CR4286">
            <v>1</v>
          </cell>
        </row>
        <row r="4287">
          <cell r="CM4287" t="str">
            <v>5000115_46_1</v>
          </cell>
          <cell r="CN4287" t="str">
            <v>Eqt + options</v>
          </cell>
          <cell r="CO4287" t="str">
            <v>Official VaR</v>
          </cell>
          <cell r="CP4287">
            <v>0</v>
          </cell>
          <cell r="CQ4287">
            <v>46</v>
          </cell>
          <cell r="CR4287">
            <v>1</v>
          </cell>
        </row>
        <row r="4288">
          <cell r="CM4288" t="str">
            <v>5000115_51_1</v>
          </cell>
          <cell r="CN4288" t="str">
            <v>INT Hist simu contr</v>
          </cell>
          <cell r="CO4288" t="str">
            <v>Official VaR</v>
          </cell>
          <cell r="CP4288">
            <v>0</v>
          </cell>
          <cell r="CQ4288">
            <v>51</v>
          </cell>
          <cell r="CR4288">
            <v>1</v>
          </cell>
        </row>
        <row r="4289">
          <cell r="CM4289" t="str">
            <v>5000115_74_1</v>
          </cell>
          <cell r="CN4289" t="str">
            <v>Credit Spread</v>
          </cell>
          <cell r="CO4289" t="str">
            <v>Official VaR</v>
          </cell>
          <cell r="CP4289">
            <v>0</v>
          </cell>
          <cell r="CQ4289">
            <v>74</v>
          </cell>
          <cell r="CR4289">
            <v>1</v>
          </cell>
        </row>
        <row r="4290">
          <cell r="CM4290" t="str">
            <v>5000115_118_1</v>
          </cell>
          <cell r="CN4290" t="str">
            <v>FX risk incl options</v>
          </cell>
          <cell r="CO4290" t="str">
            <v>Official VaR</v>
          </cell>
          <cell r="CP4290">
            <v>0</v>
          </cell>
          <cell r="CQ4290">
            <v>118</v>
          </cell>
          <cell r="CR4290">
            <v>1</v>
          </cell>
        </row>
        <row r="4291">
          <cell r="CM4291" t="str">
            <v>5000115_119_1</v>
          </cell>
          <cell r="CN4291" t="str">
            <v>FX risk - HS part</v>
          </cell>
          <cell r="CO4291" t="str">
            <v>Official VaR</v>
          </cell>
          <cell r="CP4291">
            <v>0</v>
          </cell>
          <cell r="CQ4291">
            <v>119</v>
          </cell>
          <cell r="CR4291">
            <v>1</v>
          </cell>
        </row>
        <row r="4292">
          <cell r="CM4292" t="str">
            <v>5000115_133_1</v>
          </cell>
          <cell r="CN4292" t="str">
            <v>CS VaR Hist simu</v>
          </cell>
          <cell r="CO4292" t="str">
            <v>Official VaR</v>
          </cell>
          <cell r="CP4292">
            <v>0</v>
          </cell>
          <cell r="CQ4292">
            <v>133</v>
          </cell>
          <cell r="CR4292">
            <v>1</v>
          </cell>
        </row>
        <row r="4293">
          <cell r="CM4293" t="str">
            <v>5000115_139_1</v>
          </cell>
          <cell r="CN4293" t="str">
            <v>FX risk - Lin appr</v>
          </cell>
          <cell r="CO4293" t="str">
            <v>Official VaR</v>
          </cell>
          <cell r="CP4293">
            <v>0</v>
          </cell>
          <cell r="CQ4293">
            <v>139</v>
          </cell>
          <cell r="CR4293">
            <v>1</v>
          </cell>
        </row>
        <row r="4294">
          <cell r="CM4294" t="str">
            <v>5000115_242_1</v>
          </cell>
          <cell r="CN4294" t="str">
            <v>TOT HS part</v>
          </cell>
          <cell r="CO4294" t="str">
            <v>Official VaR</v>
          </cell>
          <cell r="CP4294">
            <v>0</v>
          </cell>
          <cell r="CQ4294">
            <v>242</v>
          </cell>
          <cell r="CR4294">
            <v>1</v>
          </cell>
        </row>
        <row r="4295">
          <cell r="CM4295" t="str">
            <v>5000115_407_1</v>
          </cell>
          <cell r="CN4295" t="str">
            <v>Oil risk</v>
          </cell>
          <cell r="CO4295" t="str">
            <v>Official VaR</v>
          </cell>
          <cell r="CP4295">
            <v>0</v>
          </cell>
          <cell r="CQ4295">
            <v>407</v>
          </cell>
          <cell r="CR4295">
            <v>1</v>
          </cell>
        </row>
        <row r="4296">
          <cell r="CM4296" t="str">
            <v>5000116_1_1</v>
          </cell>
          <cell r="CN4296" t="str">
            <v>Interest rate</v>
          </cell>
          <cell r="CO4296" t="str">
            <v>Official VaR</v>
          </cell>
          <cell r="CP4296">
            <v>0</v>
          </cell>
          <cell r="CQ4296">
            <v>1</v>
          </cell>
          <cell r="CR4296">
            <v>1</v>
          </cell>
        </row>
        <row r="4297">
          <cell r="CM4297" t="str">
            <v>5000116_3_1</v>
          </cell>
          <cell r="CN4297" t="str">
            <v>Equity (old)</v>
          </cell>
          <cell r="CO4297" t="str">
            <v>Official VaR</v>
          </cell>
          <cell r="CP4297">
            <v>0</v>
          </cell>
          <cell r="CQ4297">
            <v>3</v>
          </cell>
          <cell r="CR4297">
            <v>1</v>
          </cell>
        </row>
        <row r="4298">
          <cell r="CM4298" t="str">
            <v>5000116_13_1</v>
          </cell>
          <cell r="CN4298" t="str">
            <v>Total equity</v>
          </cell>
          <cell r="CO4298" t="str">
            <v>Official VaR</v>
          </cell>
          <cell r="CP4298">
            <v>0</v>
          </cell>
          <cell r="CQ4298">
            <v>13</v>
          </cell>
          <cell r="CR4298">
            <v>1</v>
          </cell>
        </row>
        <row r="4299">
          <cell r="CM4299" t="str">
            <v>5000116_16_1</v>
          </cell>
          <cell r="CN4299" t="str">
            <v>Total risk + EQopt</v>
          </cell>
          <cell r="CO4299" t="str">
            <v>Official VaR</v>
          </cell>
          <cell r="CP4299">
            <v>0</v>
          </cell>
          <cell r="CQ4299">
            <v>16</v>
          </cell>
          <cell r="CR4299">
            <v>1</v>
          </cell>
        </row>
        <row r="4300">
          <cell r="CM4300" t="str">
            <v>5000116_30_1</v>
          </cell>
          <cell r="CN4300" t="str">
            <v>Total IR risk</v>
          </cell>
          <cell r="CO4300" t="str">
            <v>Official VaR</v>
          </cell>
          <cell r="CP4300">
            <v>0</v>
          </cell>
          <cell r="CQ4300">
            <v>30</v>
          </cell>
          <cell r="CR4300">
            <v>1</v>
          </cell>
        </row>
        <row r="4301">
          <cell r="CM4301" t="str">
            <v>5000116_46_1</v>
          </cell>
          <cell r="CN4301" t="str">
            <v>Eqt + options</v>
          </cell>
          <cell r="CO4301" t="str">
            <v>Official VaR</v>
          </cell>
          <cell r="CP4301">
            <v>0</v>
          </cell>
          <cell r="CQ4301">
            <v>46</v>
          </cell>
          <cell r="CR4301">
            <v>1</v>
          </cell>
        </row>
        <row r="4302">
          <cell r="CM4302" t="str">
            <v>5000116_51_1</v>
          </cell>
          <cell r="CN4302" t="str">
            <v>INT Hist simu contr</v>
          </cell>
          <cell r="CO4302" t="str">
            <v>Official VaR</v>
          </cell>
          <cell r="CP4302">
            <v>0</v>
          </cell>
          <cell r="CQ4302">
            <v>51</v>
          </cell>
          <cell r="CR4302">
            <v>1</v>
          </cell>
        </row>
        <row r="4303">
          <cell r="CM4303" t="str">
            <v>5000116_74_1</v>
          </cell>
          <cell r="CN4303" t="str">
            <v>Credit Spread</v>
          </cell>
          <cell r="CO4303" t="str">
            <v>Official VaR</v>
          </cell>
          <cell r="CP4303">
            <v>0</v>
          </cell>
          <cell r="CQ4303">
            <v>74</v>
          </cell>
          <cell r="CR4303">
            <v>1</v>
          </cell>
        </row>
        <row r="4304">
          <cell r="CM4304" t="str">
            <v>5000116_118_1</v>
          </cell>
          <cell r="CN4304" t="str">
            <v>FX risk incl options</v>
          </cell>
          <cell r="CO4304" t="str">
            <v>Official VaR</v>
          </cell>
          <cell r="CP4304">
            <v>0</v>
          </cell>
          <cell r="CQ4304">
            <v>118</v>
          </cell>
          <cell r="CR4304">
            <v>1</v>
          </cell>
        </row>
        <row r="4305">
          <cell r="CM4305" t="str">
            <v>5000116_119_1</v>
          </cell>
          <cell r="CN4305" t="str">
            <v>FX risk - HS part</v>
          </cell>
          <cell r="CO4305" t="str">
            <v>Official VaR</v>
          </cell>
          <cell r="CP4305">
            <v>0</v>
          </cell>
          <cell r="CQ4305">
            <v>119</v>
          </cell>
          <cell r="CR4305">
            <v>1</v>
          </cell>
        </row>
        <row r="4306">
          <cell r="CM4306" t="str">
            <v>5000116_133_1</v>
          </cell>
          <cell r="CN4306" t="str">
            <v>CS VaR Hist simu</v>
          </cell>
          <cell r="CO4306" t="str">
            <v>Official VaR</v>
          </cell>
          <cell r="CP4306">
            <v>0</v>
          </cell>
          <cell r="CQ4306">
            <v>133</v>
          </cell>
          <cell r="CR4306">
            <v>1</v>
          </cell>
        </row>
        <row r="4307">
          <cell r="CM4307" t="str">
            <v>5000116_139_1</v>
          </cell>
          <cell r="CN4307" t="str">
            <v>FX risk - Lin appr</v>
          </cell>
          <cell r="CO4307" t="str">
            <v>Official VaR</v>
          </cell>
          <cell r="CP4307">
            <v>0</v>
          </cell>
          <cell r="CQ4307">
            <v>139</v>
          </cell>
          <cell r="CR4307">
            <v>1</v>
          </cell>
        </row>
        <row r="4308">
          <cell r="CM4308" t="str">
            <v>5000116_242_1</v>
          </cell>
          <cell r="CN4308" t="str">
            <v>TOT HS part</v>
          </cell>
          <cell r="CO4308" t="str">
            <v>Official VaR</v>
          </cell>
          <cell r="CP4308">
            <v>0</v>
          </cell>
          <cell r="CQ4308">
            <v>242</v>
          </cell>
          <cell r="CR4308">
            <v>1</v>
          </cell>
        </row>
        <row r="4309">
          <cell r="CM4309" t="str">
            <v>5000116_407_1</v>
          </cell>
          <cell r="CN4309" t="str">
            <v>Oil risk</v>
          </cell>
          <cell r="CO4309" t="str">
            <v>Official VaR</v>
          </cell>
          <cell r="CP4309">
            <v>0</v>
          </cell>
          <cell r="CQ4309">
            <v>407</v>
          </cell>
          <cell r="CR4309">
            <v>1</v>
          </cell>
        </row>
        <row r="4310">
          <cell r="CM4310" t="str">
            <v>5000118_1_1</v>
          </cell>
          <cell r="CN4310" t="str">
            <v>Interest rate</v>
          </cell>
          <cell r="CO4310" t="str">
            <v>Official VaR</v>
          </cell>
          <cell r="CP4310">
            <v>2468.0218466455585</v>
          </cell>
          <cell r="CQ4310">
            <v>1</v>
          </cell>
          <cell r="CR4310">
            <v>1</v>
          </cell>
        </row>
        <row r="4311">
          <cell r="CM4311" t="str">
            <v>5000118_3_1</v>
          </cell>
          <cell r="CN4311" t="str">
            <v>Equity (old)</v>
          </cell>
          <cell r="CO4311" t="str">
            <v>Official VaR</v>
          </cell>
          <cell r="CP4311">
            <v>0</v>
          </cell>
          <cell r="CQ4311">
            <v>3</v>
          </cell>
          <cell r="CR4311">
            <v>1</v>
          </cell>
        </row>
        <row r="4312">
          <cell r="CM4312" t="str">
            <v>5000118_13_1</v>
          </cell>
          <cell r="CN4312" t="str">
            <v>Total equity</v>
          </cell>
          <cell r="CO4312" t="str">
            <v>Official VaR</v>
          </cell>
          <cell r="CP4312">
            <v>0</v>
          </cell>
          <cell r="CQ4312">
            <v>13</v>
          </cell>
          <cell r="CR4312">
            <v>1</v>
          </cell>
        </row>
        <row r="4313">
          <cell r="CM4313" t="str">
            <v>5000118_16_1</v>
          </cell>
          <cell r="CN4313" t="str">
            <v>Total risk + EQopt</v>
          </cell>
          <cell r="CO4313" t="str">
            <v>Official VaR</v>
          </cell>
          <cell r="CP4313">
            <v>2508.575452820221</v>
          </cell>
          <cell r="CQ4313">
            <v>16</v>
          </cell>
          <cell r="CR4313">
            <v>1</v>
          </cell>
        </row>
        <row r="4314">
          <cell r="CM4314" t="str">
            <v>5000118_30_1</v>
          </cell>
          <cell r="CN4314" t="str">
            <v>Total IR risk</v>
          </cell>
          <cell r="CO4314" t="str">
            <v>Official VaR</v>
          </cell>
          <cell r="CP4314">
            <v>2468.0218466455585</v>
          </cell>
          <cell r="CQ4314">
            <v>30</v>
          </cell>
          <cell r="CR4314">
            <v>1</v>
          </cell>
        </row>
        <row r="4315">
          <cell r="CM4315" t="str">
            <v>5000118_46_1</v>
          </cell>
          <cell r="CN4315" t="str">
            <v>Eqt + options</v>
          </cell>
          <cell r="CO4315" t="str">
            <v>Official VaR</v>
          </cell>
          <cell r="CP4315">
            <v>0</v>
          </cell>
          <cell r="CQ4315">
            <v>46</v>
          </cell>
          <cell r="CR4315">
            <v>1</v>
          </cell>
        </row>
        <row r="4316">
          <cell r="CM4316" t="str">
            <v>5000118_51_1</v>
          </cell>
          <cell r="CN4316" t="str">
            <v>INT Hist simu contr</v>
          </cell>
          <cell r="CO4316" t="str">
            <v>Official VaR</v>
          </cell>
          <cell r="CP4316">
            <v>2468.0218466455585</v>
          </cell>
          <cell r="CQ4316">
            <v>51</v>
          </cell>
          <cell r="CR4316">
            <v>1</v>
          </cell>
        </row>
        <row r="4317">
          <cell r="CM4317" t="str">
            <v>5000118_74_1</v>
          </cell>
          <cell r="CN4317" t="str">
            <v>Credit Spread</v>
          </cell>
          <cell r="CO4317" t="str">
            <v>Official VaR</v>
          </cell>
          <cell r="CP4317">
            <v>0</v>
          </cell>
          <cell r="CQ4317">
            <v>74</v>
          </cell>
          <cell r="CR4317">
            <v>1</v>
          </cell>
        </row>
        <row r="4318">
          <cell r="CM4318" t="str">
            <v>5000118_118_1</v>
          </cell>
          <cell r="CN4318" t="str">
            <v>FX risk incl options</v>
          </cell>
          <cell r="CO4318" t="str">
            <v>Official VaR</v>
          </cell>
          <cell r="CP4318">
            <v>215.04064598424733</v>
          </cell>
          <cell r="CQ4318">
            <v>118</v>
          </cell>
          <cell r="CR4318">
            <v>1</v>
          </cell>
        </row>
        <row r="4319">
          <cell r="CM4319" t="str">
            <v>5000118_119_1</v>
          </cell>
          <cell r="CN4319" t="str">
            <v>FX risk - HS part</v>
          </cell>
          <cell r="CO4319" t="str">
            <v>Official VaR</v>
          </cell>
          <cell r="CP4319">
            <v>215.04064598424733</v>
          </cell>
          <cell r="CQ4319">
            <v>119</v>
          </cell>
          <cell r="CR4319">
            <v>1</v>
          </cell>
        </row>
        <row r="4320">
          <cell r="CM4320" t="str">
            <v>5000118_133_1</v>
          </cell>
          <cell r="CN4320" t="str">
            <v>CS VaR Hist simu</v>
          </cell>
          <cell r="CO4320" t="str">
            <v>Official VaR</v>
          </cell>
          <cell r="CP4320">
            <v>0</v>
          </cell>
          <cell r="CQ4320">
            <v>133</v>
          </cell>
          <cell r="CR4320">
            <v>1</v>
          </cell>
        </row>
        <row r="4321">
          <cell r="CM4321" t="str">
            <v>5000118_139_1</v>
          </cell>
          <cell r="CN4321" t="str">
            <v>FX risk - Lin appr</v>
          </cell>
          <cell r="CO4321" t="str">
            <v>Official VaR</v>
          </cell>
          <cell r="CP4321">
            <v>215.04064598424733</v>
          </cell>
          <cell r="CQ4321">
            <v>139</v>
          </cell>
          <cell r="CR4321">
            <v>1</v>
          </cell>
        </row>
        <row r="4322">
          <cell r="CM4322" t="str">
            <v>5000118_242_1</v>
          </cell>
          <cell r="CN4322" t="str">
            <v>TOT HS part</v>
          </cell>
          <cell r="CO4322" t="str">
            <v>Official VaR</v>
          </cell>
          <cell r="CP4322">
            <v>2508.575452820221</v>
          </cell>
          <cell r="CQ4322">
            <v>242</v>
          </cell>
          <cell r="CR4322">
            <v>1</v>
          </cell>
        </row>
        <row r="4323">
          <cell r="CM4323" t="str">
            <v>5000118_407_1</v>
          </cell>
          <cell r="CN4323" t="str">
            <v>Oil risk</v>
          </cell>
          <cell r="CO4323" t="str">
            <v>Official VaR</v>
          </cell>
          <cell r="CP4323">
            <v>0</v>
          </cell>
          <cell r="CQ4323">
            <v>407</v>
          </cell>
          <cell r="CR4323">
            <v>1</v>
          </cell>
        </row>
        <row r="4324">
          <cell r="CM4324" t="str">
            <v>5000119_1_1</v>
          </cell>
          <cell r="CN4324" t="str">
            <v>Interest rate</v>
          </cell>
          <cell r="CO4324" t="str">
            <v>Official VaR</v>
          </cell>
          <cell r="CP4324">
            <v>0</v>
          </cell>
          <cell r="CQ4324">
            <v>1</v>
          </cell>
          <cell r="CR4324">
            <v>1</v>
          </cell>
        </row>
        <row r="4325">
          <cell r="CM4325" t="str">
            <v>5000119_3_1</v>
          </cell>
          <cell r="CN4325" t="str">
            <v>Equity (old)</v>
          </cell>
          <cell r="CO4325" t="str">
            <v>Official VaR</v>
          </cell>
          <cell r="CP4325">
            <v>0</v>
          </cell>
          <cell r="CQ4325">
            <v>3</v>
          </cell>
          <cell r="CR4325">
            <v>1</v>
          </cell>
        </row>
        <row r="4326">
          <cell r="CM4326" t="str">
            <v>5000119_13_1</v>
          </cell>
          <cell r="CN4326" t="str">
            <v>Total equity</v>
          </cell>
          <cell r="CO4326" t="str">
            <v>Official VaR</v>
          </cell>
          <cell r="CP4326">
            <v>0</v>
          </cell>
          <cell r="CQ4326">
            <v>13</v>
          </cell>
          <cell r="CR4326">
            <v>1</v>
          </cell>
        </row>
        <row r="4327">
          <cell r="CM4327" t="str">
            <v>5000119_16_1</v>
          </cell>
          <cell r="CN4327" t="str">
            <v>Total risk + EQopt</v>
          </cell>
          <cell r="CO4327" t="str">
            <v>Official VaR</v>
          </cell>
          <cell r="CP4327">
            <v>0</v>
          </cell>
          <cell r="CQ4327">
            <v>16</v>
          </cell>
          <cell r="CR4327">
            <v>1</v>
          </cell>
        </row>
        <row r="4328">
          <cell r="CM4328" t="str">
            <v>5000119_30_1</v>
          </cell>
          <cell r="CN4328" t="str">
            <v>Total IR risk</v>
          </cell>
          <cell r="CO4328" t="str">
            <v>Official VaR</v>
          </cell>
          <cell r="CP4328">
            <v>0</v>
          </cell>
          <cell r="CQ4328">
            <v>30</v>
          </cell>
          <cell r="CR4328">
            <v>1</v>
          </cell>
        </row>
        <row r="4329">
          <cell r="CM4329" t="str">
            <v>5000119_46_1</v>
          </cell>
          <cell r="CN4329" t="str">
            <v>Eqt + options</v>
          </cell>
          <cell r="CO4329" t="str">
            <v>Official VaR</v>
          </cell>
          <cell r="CP4329">
            <v>0</v>
          </cell>
          <cell r="CQ4329">
            <v>46</v>
          </cell>
          <cell r="CR4329">
            <v>1</v>
          </cell>
        </row>
        <row r="4330">
          <cell r="CM4330" t="str">
            <v>5000119_51_1</v>
          </cell>
          <cell r="CN4330" t="str">
            <v>INT Hist simu contr</v>
          </cell>
          <cell r="CO4330" t="str">
            <v>Official VaR</v>
          </cell>
          <cell r="CP4330">
            <v>0</v>
          </cell>
          <cell r="CQ4330">
            <v>51</v>
          </cell>
          <cell r="CR4330">
            <v>1</v>
          </cell>
        </row>
        <row r="4331">
          <cell r="CM4331" t="str">
            <v>5000119_74_1</v>
          </cell>
          <cell r="CN4331" t="str">
            <v>Credit Spread</v>
          </cell>
          <cell r="CO4331" t="str">
            <v>Official VaR</v>
          </cell>
          <cell r="CP4331">
            <v>0</v>
          </cell>
          <cell r="CQ4331">
            <v>74</v>
          </cell>
          <cell r="CR4331">
            <v>1</v>
          </cell>
        </row>
        <row r="4332">
          <cell r="CM4332" t="str">
            <v>5000119_118_1</v>
          </cell>
          <cell r="CN4332" t="str">
            <v>FX risk incl options</v>
          </cell>
          <cell r="CO4332" t="str">
            <v>Official VaR</v>
          </cell>
          <cell r="CP4332">
            <v>0</v>
          </cell>
          <cell r="CQ4332">
            <v>118</v>
          </cell>
          <cell r="CR4332">
            <v>1</v>
          </cell>
        </row>
        <row r="4333">
          <cell r="CM4333" t="str">
            <v>5000119_119_1</v>
          </cell>
          <cell r="CN4333" t="str">
            <v>FX risk - HS part</v>
          </cell>
          <cell r="CO4333" t="str">
            <v>Official VaR</v>
          </cell>
          <cell r="CP4333">
            <v>0</v>
          </cell>
          <cell r="CQ4333">
            <v>119</v>
          </cell>
          <cell r="CR4333">
            <v>1</v>
          </cell>
        </row>
        <row r="4334">
          <cell r="CM4334" t="str">
            <v>5000119_133_1</v>
          </cell>
          <cell r="CN4334" t="str">
            <v>CS VaR Hist simu</v>
          </cell>
          <cell r="CO4334" t="str">
            <v>Official VaR</v>
          </cell>
          <cell r="CP4334">
            <v>0</v>
          </cell>
          <cell r="CQ4334">
            <v>133</v>
          </cell>
          <cell r="CR4334">
            <v>1</v>
          </cell>
        </row>
        <row r="4335">
          <cell r="CM4335" t="str">
            <v>5000119_139_1</v>
          </cell>
          <cell r="CN4335" t="str">
            <v>FX risk - Lin appr</v>
          </cell>
          <cell r="CO4335" t="str">
            <v>Official VaR</v>
          </cell>
          <cell r="CP4335">
            <v>0</v>
          </cell>
          <cell r="CQ4335">
            <v>139</v>
          </cell>
          <cell r="CR4335">
            <v>1</v>
          </cell>
        </row>
        <row r="4336">
          <cell r="CM4336" t="str">
            <v>5000119_242_1</v>
          </cell>
          <cell r="CN4336" t="str">
            <v>TOT HS part</v>
          </cell>
          <cell r="CO4336" t="str">
            <v>Official VaR</v>
          </cell>
          <cell r="CP4336">
            <v>0</v>
          </cell>
          <cell r="CQ4336">
            <v>242</v>
          </cell>
          <cell r="CR4336">
            <v>1</v>
          </cell>
        </row>
        <row r="4337">
          <cell r="CM4337" t="str">
            <v>5000119_407_1</v>
          </cell>
          <cell r="CN4337" t="str">
            <v>Oil risk</v>
          </cell>
          <cell r="CO4337" t="str">
            <v>Official VaR</v>
          </cell>
          <cell r="CP4337">
            <v>0</v>
          </cell>
          <cell r="CQ4337">
            <v>407</v>
          </cell>
          <cell r="CR4337">
            <v>1</v>
          </cell>
        </row>
        <row r="4338">
          <cell r="CM4338" t="str">
            <v>5000120_1_1</v>
          </cell>
          <cell r="CN4338" t="str">
            <v>Interest rate</v>
          </cell>
          <cell r="CO4338" t="str">
            <v>Official VaR</v>
          </cell>
          <cell r="CP4338">
            <v>0</v>
          </cell>
          <cell r="CQ4338">
            <v>1</v>
          </cell>
          <cell r="CR4338">
            <v>1</v>
          </cell>
        </row>
        <row r="4339">
          <cell r="CM4339" t="str">
            <v>5000120_3_1</v>
          </cell>
          <cell r="CN4339" t="str">
            <v>Equity (old)</v>
          </cell>
          <cell r="CO4339" t="str">
            <v>Official VaR</v>
          </cell>
          <cell r="CP4339">
            <v>0</v>
          </cell>
          <cell r="CQ4339">
            <v>3</v>
          </cell>
          <cell r="CR4339">
            <v>1</v>
          </cell>
        </row>
        <row r="4340">
          <cell r="CM4340" t="str">
            <v>5000120_13_1</v>
          </cell>
          <cell r="CN4340" t="str">
            <v>Total equity</v>
          </cell>
          <cell r="CO4340" t="str">
            <v>Official VaR</v>
          </cell>
          <cell r="CP4340">
            <v>0</v>
          </cell>
          <cell r="CQ4340">
            <v>13</v>
          </cell>
          <cell r="CR4340">
            <v>1</v>
          </cell>
        </row>
        <row r="4341">
          <cell r="CM4341" t="str">
            <v>5000120_16_1</v>
          </cell>
          <cell r="CN4341" t="str">
            <v>Total risk + EQopt</v>
          </cell>
          <cell r="CO4341" t="str">
            <v>Official VaR</v>
          </cell>
          <cell r="CP4341">
            <v>0</v>
          </cell>
          <cell r="CQ4341">
            <v>16</v>
          </cell>
          <cell r="CR4341">
            <v>1</v>
          </cell>
        </row>
        <row r="4342">
          <cell r="CM4342" t="str">
            <v>5000120_30_1</v>
          </cell>
          <cell r="CN4342" t="str">
            <v>Total IR risk</v>
          </cell>
          <cell r="CO4342" t="str">
            <v>Official VaR</v>
          </cell>
          <cell r="CP4342">
            <v>0</v>
          </cell>
          <cell r="CQ4342">
            <v>30</v>
          </cell>
          <cell r="CR4342">
            <v>1</v>
          </cell>
        </row>
        <row r="4343">
          <cell r="CM4343" t="str">
            <v>5000120_46_1</v>
          </cell>
          <cell r="CN4343" t="str">
            <v>Eqt + options</v>
          </cell>
          <cell r="CO4343" t="str">
            <v>Official VaR</v>
          </cell>
          <cell r="CP4343">
            <v>0</v>
          </cell>
          <cell r="CQ4343">
            <v>46</v>
          </cell>
          <cell r="CR4343">
            <v>1</v>
          </cell>
        </row>
        <row r="4344">
          <cell r="CM4344" t="str">
            <v>5000120_51_1</v>
          </cell>
          <cell r="CN4344" t="str">
            <v>INT Hist simu contr</v>
          </cell>
          <cell r="CO4344" t="str">
            <v>Official VaR</v>
          </cell>
          <cell r="CP4344">
            <v>0</v>
          </cell>
          <cell r="CQ4344">
            <v>51</v>
          </cell>
          <cell r="CR4344">
            <v>1</v>
          </cell>
        </row>
        <row r="4345">
          <cell r="CM4345" t="str">
            <v>5000120_74_1</v>
          </cell>
          <cell r="CN4345" t="str">
            <v>Credit Spread</v>
          </cell>
          <cell r="CO4345" t="str">
            <v>Official VaR</v>
          </cell>
          <cell r="CP4345">
            <v>0</v>
          </cell>
          <cell r="CQ4345">
            <v>74</v>
          </cell>
          <cell r="CR4345">
            <v>1</v>
          </cell>
        </row>
        <row r="4346">
          <cell r="CM4346" t="str">
            <v>5000120_118_1</v>
          </cell>
          <cell r="CN4346" t="str">
            <v>FX risk incl options</v>
          </cell>
          <cell r="CO4346" t="str">
            <v>Official VaR</v>
          </cell>
          <cell r="CP4346">
            <v>0</v>
          </cell>
          <cell r="CQ4346">
            <v>118</v>
          </cell>
          <cell r="CR4346">
            <v>1</v>
          </cell>
        </row>
        <row r="4347">
          <cell r="CM4347" t="str">
            <v>5000120_119_1</v>
          </cell>
          <cell r="CN4347" t="str">
            <v>FX risk - HS part</v>
          </cell>
          <cell r="CO4347" t="str">
            <v>Official VaR</v>
          </cell>
          <cell r="CP4347">
            <v>0</v>
          </cell>
          <cell r="CQ4347">
            <v>119</v>
          </cell>
          <cell r="CR4347">
            <v>1</v>
          </cell>
        </row>
        <row r="4348">
          <cell r="CM4348" t="str">
            <v>5000120_133_1</v>
          </cell>
          <cell r="CN4348" t="str">
            <v>CS VaR Hist simu</v>
          </cell>
          <cell r="CO4348" t="str">
            <v>Official VaR</v>
          </cell>
          <cell r="CP4348">
            <v>0</v>
          </cell>
          <cell r="CQ4348">
            <v>133</v>
          </cell>
          <cell r="CR4348">
            <v>1</v>
          </cell>
        </row>
        <row r="4349">
          <cell r="CM4349" t="str">
            <v>5000120_139_1</v>
          </cell>
          <cell r="CN4349" t="str">
            <v>FX risk - Lin appr</v>
          </cell>
          <cell r="CO4349" t="str">
            <v>Official VaR</v>
          </cell>
          <cell r="CP4349">
            <v>0</v>
          </cell>
          <cell r="CQ4349">
            <v>139</v>
          </cell>
          <cell r="CR4349">
            <v>1</v>
          </cell>
        </row>
        <row r="4350">
          <cell r="CM4350" t="str">
            <v>5000120_242_1</v>
          </cell>
          <cell r="CN4350" t="str">
            <v>TOT HS part</v>
          </cell>
          <cell r="CO4350" t="str">
            <v>Official VaR</v>
          </cell>
          <cell r="CP4350">
            <v>0</v>
          </cell>
          <cell r="CQ4350">
            <v>242</v>
          </cell>
          <cell r="CR4350">
            <v>1</v>
          </cell>
        </row>
        <row r="4351">
          <cell r="CM4351" t="str">
            <v>5000120_407_1</v>
          </cell>
          <cell r="CN4351" t="str">
            <v>Oil risk</v>
          </cell>
          <cell r="CO4351" t="str">
            <v>Official VaR</v>
          </cell>
          <cell r="CP4351">
            <v>0</v>
          </cell>
          <cell r="CQ4351">
            <v>407</v>
          </cell>
          <cell r="CR4351">
            <v>1</v>
          </cell>
        </row>
        <row r="4352">
          <cell r="CM4352" t="str">
            <v>5000121_1_1</v>
          </cell>
          <cell r="CN4352" t="str">
            <v>Interest rate</v>
          </cell>
          <cell r="CO4352" t="str">
            <v>Official VaR</v>
          </cell>
          <cell r="CP4352">
            <v>0</v>
          </cell>
          <cell r="CQ4352">
            <v>1</v>
          </cell>
          <cell r="CR4352">
            <v>1</v>
          </cell>
        </row>
        <row r="4353">
          <cell r="CM4353" t="str">
            <v>5000121_3_1</v>
          </cell>
          <cell r="CN4353" t="str">
            <v>Equity (old)</v>
          </cell>
          <cell r="CO4353" t="str">
            <v>Official VaR</v>
          </cell>
          <cell r="CP4353">
            <v>0</v>
          </cell>
          <cell r="CQ4353">
            <v>3</v>
          </cell>
          <cell r="CR4353">
            <v>1</v>
          </cell>
        </row>
        <row r="4354">
          <cell r="CM4354" t="str">
            <v>5000121_13_1</v>
          </cell>
          <cell r="CN4354" t="str">
            <v>Total equity</v>
          </cell>
          <cell r="CO4354" t="str">
            <v>Official VaR</v>
          </cell>
          <cell r="CP4354">
            <v>0</v>
          </cell>
          <cell r="CQ4354">
            <v>13</v>
          </cell>
          <cell r="CR4354">
            <v>1</v>
          </cell>
        </row>
        <row r="4355">
          <cell r="CM4355" t="str">
            <v>5000121_16_1</v>
          </cell>
          <cell r="CN4355" t="str">
            <v>Total risk + EQopt</v>
          </cell>
          <cell r="CO4355" t="str">
            <v>Official VaR</v>
          </cell>
          <cell r="CP4355">
            <v>0</v>
          </cell>
          <cell r="CQ4355">
            <v>16</v>
          </cell>
          <cell r="CR4355">
            <v>1</v>
          </cell>
        </row>
        <row r="4356">
          <cell r="CM4356" t="str">
            <v>5000121_30_1</v>
          </cell>
          <cell r="CN4356" t="str">
            <v>Total IR risk</v>
          </cell>
          <cell r="CO4356" t="str">
            <v>Official VaR</v>
          </cell>
          <cell r="CP4356">
            <v>0</v>
          </cell>
          <cell r="CQ4356">
            <v>30</v>
          </cell>
          <cell r="CR4356">
            <v>1</v>
          </cell>
        </row>
        <row r="4357">
          <cell r="CM4357" t="str">
            <v>5000121_46_1</v>
          </cell>
          <cell r="CN4357" t="str">
            <v>Eqt + options</v>
          </cell>
          <cell r="CO4357" t="str">
            <v>Official VaR</v>
          </cell>
          <cell r="CP4357">
            <v>0</v>
          </cell>
          <cell r="CQ4357">
            <v>46</v>
          </cell>
          <cell r="CR4357">
            <v>1</v>
          </cell>
        </row>
        <row r="4358">
          <cell r="CM4358" t="str">
            <v>5000121_51_1</v>
          </cell>
          <cell r="CN4358" t="str">
            <v>INT Hist simu contr</v>
          </cell>
          <cell r="CO4358" t="str">
            <v>Official VaR</v>
          </cell>
          <cell r="CP4358">
            <v>0</v>
          </cell>
          <cell r="CQ4358">
            <v>51</v>
          </cell>
          <cell r="CR4358">
            <v>1</v>
          </cell>
        </row>
        <row r="4359">
          <cell r="CM4359" t="str">
            <v>5000121_74_1</v>
          </cell>
          <cell r="CN4359" t="str">
            <v>Credit Spread</v>
          </cell>
          <cell r="CO4359" t="str">
            <v>Official VaR</v>
          </cell>
          <cell r="CP4359">
            <v>0</v>
          </cell>
          <cell r="CQ4359">
            <v>74</v>
          </cell>
          <cell r="CR4359">
            <v>1</v>
          </cell>
        </row>
        <row r="4360">
          <cell r="CM4360" t="str">
            <v>5000121_118_1</v>
          </cell>
          <cell r="CN4360" t="str">
            <v>FX risk incl options</v>
          </cell>
          <cell r="CO4360" t="str">
            <v>Official VaR</v>
          </cell>
          <cell r="CP4360">
            <v>0</v>
          </cell>
          <cell r="CQ4360">
            <v>118</v>
          </cell>
          <cell r="CR4360">
            <v>1</v>
          </cell>
        </row>
        <row r="4361">
          <cell r="CM4361" t="str">
            <v>5000121_119_1</v>
          </cell>
          <cell r="CN4361" t="str">
            <v>FX risk - HS part</v>
          </cell>
          <cell r="CO4361" t="str">
            <v>Official VaR</v>
          </cell>
          <cell r="CP4361">
            <v>0</v>
          </cell>
          <cell r="CQ4361">
            <v>119</v>
          </cell>
          <cell r="CR4361">
            <v>1</v>
          </cell>
        </row>
        <row r="4362">
          <cell r="CM4362" t="str">
            <v>5000121_133_1</v>
          </cell>
          <cell r="CN4362" t="str">
            <v>CS VaR Hist simu</v>
          </cell>
          <cell r="CO4362" t="str">
            <v>Official VaR</v>
          </cell>
          <cell r="CP4362">
            <v>0</v>
          </cell>
          <cell r="CQ4362">
            <v>133</v>
          </cell>
          <cell r="CR4362">
            <v>1</v>
          </cell>
        </row>
        <row r="4363">
          <cell r="CM4363" t="str">
            <v>5000121_139_1</v>
          </cell>
          <cell r="CN4363" t="str">
            <v>FX risk - Lin appr</v>
          </cell>
          <cell r="CO4363" t="str">
            <v>Official VaR</v>
          </cell>
          <cell r="CP4363">
            <v>0</v>
          </cell>
          <cell r="CQ4363">
            <v>139</v>
          </cell>
          <cell r="CR4363">
            <v>1</v>
          </cell>
        </row>
        <row r="4364">
          <cell r="CM4364" t="str">
            <v>5000121_242_1</v>
          </cell>
          <cell r="CN4364" t="str">
            <v>TOT HS part</v>
          </cell>
          <cell r="CO4364" t="str">
            <v>Official VaR</v>
          </cell>
          <cell r="CP4364">
            <v>0</v>
          </cell>
          <cell r="CQ4364">
            <v>242</v>
          </cell>
          <cell r="CR4364">
            <v>1</v>
          </cell>
        </row>
        <row r="4365">
          <cell r="CM4365" t="str">
            <v>5000121_407_1</v>
          </cell>
          <cell r="CN4365" t="str">
            <v>Oil risk</v>
          </cell>
          <cell r="CO4365" t="str">
            <v>Official VaR</v>
          </cell>
          <cell r="CP4365">
            <v>0</v>
          </cell>
          <cell r="CQ4365">
            <v>407</v>
          </cell>
          <cell r="CR4365">
            <v>1</v>
          </cell>
        </row>
        <row r="4366">
          <cell r="CM4366" t="str">
            <v>5000122_1_1</v>
          </cell>
          <cell r="CN4366" t="str">
            <v>Interest rate</v>
          </cell>
          <cell r="CO4366" t="str">
            <v>Official VaR</v>
          </cell>
          <cell r="CP4366">
            <v>0</v>
          </cell>
          <cell r="CQ4366">
            <v>1</v>
          </cell>
          <cell r="CR4366">
            <v>1</v>
          </cell>
        </row>
        <row r="4367">
          <cell r="CM4367" t="str">
            <v>5000122_3_1</v>
          </cell>
          <cell r="CN4367" t="str">
            <v>Equity (old)</v>
          </cell>
          <cell r="CO4367" t="str">
            <v>Official VaR</v>
          </cell>
          <cell r="CP4367">
            <v>0</v>
          </cell>
          <cell r="CQ4367">
            <v>3</v>
          </cell>
          <cell r="CR4367">
            <v>1</v>
          </cell>
        </row>
        <row r="4368">
          <cell r="CM4368" t="str">
            <v>5000122_13_1</v>
          </cell>
          <cell r="CN4368" t="str">
            <v>Total equity</v>
          </cell>
          <cell r="CO4368" t="str">
            <v>Official VaR</v>
          </cell>
          <cell r="CP4368">
            <v>0</v>
          </cell>
          <cell r="CQ4368">
            <v>13</v>
          </cell>
          <cell r="CR4368">
            <v>1</v>
          </cell>
        </row>
        <row r="4369">
          <cell r="CM4369" t="str">
            <v>5000122_16_1</v>
          </cell>
          <cell r="CN4369" t="str">
            <v>Total risk + EQopt</v>
          </cell>
          <cell r="CO4369" t="str">
            <v>Official VaR</v>
          </cell>
          <cell r="CP4369">
            <v>0</v>
          </cell>
          <cell r="CQ4369">
            <v>16</v>
          </cell>
          <cell r="CR4369">
            <v>1</v>
          </cell>
        </row>
        <row r="4370">
          <cell r="CM4370" t="str">
            <v>5000122_30_1</v>
          </cell>
          <cell r="CN4370" t="str">
            <v>Total IR risk</v>
          </cell>
          <cell r="CO4370" t="str">
            <v>Official VaR</v>
          </cell>
          <cell r="CP4370">
            <v>0</v>
          </cell>
          <cell r="CQ4370">
            <v>30</v>
          </cell>
          <cell r="CR4370">
            <v>1</v>
          </cell>
        </row>
        <row r="4371">
          <cell r="CM4371" t="str">
            <v>5000122_46_1</v>
          </cell>
          <cell r="CN4371" t="str">
            <v>Eqt + options</v>
          </cell>
          <cell r="CO4371" t="str">
            <v>Official VaR</v>
          </cell>
          <cell r="CP4371">
            <v>0</v>
          </cell>
          <cell r="CQ4371">
            <v>46</v>
          </cell>
          <cell r="CR4371">
            <v>1</v>
          </cell>
        </row>
        <row r="4372">
          <cell r="CM4372" t="str">
            <v>5000122_51_1</v>
          </cell>
          <cell r="CN4372" t="str">
            <v>INT Hist simu contr</v>
          </cell>
          <cell r="CO4372" t="str">
            <v>Official VaR</v>
          </cell>
          <cell r="CP4372">
            <v>0</v>
          </cell>
          <cell r="CQ4372">
            <v>51</v>
          </cell>
          <cell r="CR4372">
            <v>1</v>
          </cell>
        </row>
        <row r="4373">
          <cell r="CM4373" t="str">
            <v>5000122_74_1</v>
          </cell>
          <cell r="CN4373" t="str">
            <v>Credit Spread</v>
          </cell>
          <cell r="CO4373" t="str">
            <v>Official VaR</v>
          </cell>
          <cell r="CP4373">
            <v>0</v>
          </cell>
          <cell r="CQ4373">
            <v>74</v>
          </cell>
          <cell r="CR4373">
            <v>1</v>
          </cell>
        </row>
        <row r="4374">
          <cell r="CM4374" t="str">
            <v>5000122_118_1</v>
          </cell>
          <cell r="CN4374" t="str">
            <v>FX risk incl options</v>
          </cell>
          <cell r="CO4374" t="str">
            <v>Official VaR</v>
          </cell>
          <cell r="CP4374">
            <v>0</v>
          </cell>
          <cell r="CQ4374">
            <v>118</v>
          </cell>
          <cell r="CR4374">
            <v>1</v>
          </cell>
        </row>
        <row r="4375">
          <cell r="CM4375" t="str">
            <v>5000122_119_1</v>
          </cell>
          <cell r="CN4375" t="str">
            <v>FX risk - HS part</v>
          </cell>
          <cell r="CO4375" t="str">
            <v>Official VaR</v>
          </cell>
          <cell r="CP4375">
            <v>0</v>
          </cell>
          <cell r="CQ4375">
            <v>119</v>
          </cell>
          <cell r="CR4375">
            <v>1</v>
          </cell>
        </row>
        <row r="4376">
          <cell r="CM4376" t="str">
            <v>5000122_133_1</v>
          </cell>
          <cell r="CN4376" t="str">
            <v>CS VaR Hist simu</v>
          </cell>
          <cell r="CO4376" t="str">
            <v>Official VaR</v>
          </cell>
          <cell r="CP4376">
            <v>0</v>
          </cell>
          <cell r="CQ4376">
            <v>133</v>
          </cell>
          <cell r="CR4376">
            <v>1</v>
          </cell>
        </row>
        <row r="4377">
          <cell r="CM4377" t="str">
            <v>5000122_139_1</v>
          </cell>
          <cell r="CN4377" t="str">
            <v>FX risk - Lin appr</v>
          </cell>
          <cell r="CO4377" t="str">
            <v>Official VaR</v>
          </cell>
          <cell r="CP4377">
            <v>0</v>
          </cell>
          <cell r="CQ4377">
            <v>139</v>
          </cell>
          <cell r="CR4377">
            <v>1</v>
          </cell>
        </row>
        <row r="4378">
          <cell r="CM4378" t="str">
            <v>5000122_242_1</v>
          </cell>
          <cell r="CN4378" t="str">
            <v>TOT HS part</v>
          </cell>
          <cell r="CO4378" t="str">
            <v>Official VaR</v>
          </cell>
          <cell r="CP4378">
            <v>0</v>
          </cell>
          <cell r="CQ4378">
            <v>242</v>
          </cell>
          <cell r="CR4378">
            <v>1</v>
          </cell>
        </row>
        <row r="4379">
          <cell r="CM4379" t="str">
            <v>5000122_407_1</v>
          </cell>
          <cell r="CN4379" t="str">
            <v>Oil risk</v>
          </cell>
          <cell r="CO4379" t="str">
            <v>Official VaR</v>
          </cell>
          <cell r="CP4379">
            <v>0</v>
          </cell>
          <cell r="CQ4379">
            <v>407</v>
          </cell>
          <cell r="CR4379">
            <v>1</v>
          </cell>
        </row>
        <row r="4380">
          <cell r="CM4380" t="str">
            <v>5000123_1_1</v>
          </cell>
          <cell r="CN4380" t="str">
            <v>Interest rate</v>
          </cell>
          <cell r="CO4380" t="str">
            <v>Official VaR</v>
          </cell>
          <cell r="CP4380">
            <v>0</v>
          </cell>
          <cell r="CQ4380">
            <v>1</v>
          </cell>
          <cell r="CR4380">
            <v>1</v>
          </cell>
        </row>
        <row r="4381">
          <cell r="CM4381" t="str">
            <v>5000123_3_1</v>
          </cell>
          <cell r="CN4381" t="str">
            <v>Equity (old)</v>
          </cell>
          <cell r="CO4381" t="str">
            <v>Official VaR</v>
          </cell>
          <cell r="CP4381">
            <v>0</v>
          </cell>
          <cell r="CQ4381">
            <v>3</v>
          </cell>
          <cell r="CR4381">
            <v>1</v>
          </cell>
        </row>
        <row r="4382">
          <cell r="CM4382" t="str">
            <v>5000123_13_1</v>
          </cell>
          <cell r="CN4382" t="str">
            <v>Total equity</v>
          </cell>
          <cell r="CO4382" t="str">
            <v>Official VaR</v>
          </cell>
          <cell r="CP4382">
            <v>0</v>
          </cell>
          <cell r="CQ4382">
            <v>13</v>
          </cell>
          <cell r="CR4382">
            <v>1</v>
          </cell>
        </row>
        <row r="4383">
          <cell r="CM4383" t="str">
            <v>5000123_16_1</v>
          </cell>
          <cell r="CN4383" t="str">
            <v>Total risk + EQopt</v>
          </cell>
          <cell r="CO4383" t="str">
            <v>Official VaR</v>
          </cell>
          <cell r="CP4383">
            <v>0</v>
          </cell>
          <cell r="CQ4383">
            <v>16</v>
          </cell>
          <cell r="CR4383">
            <v>1</v>
          </cell>
        </row>
        <row r="4384">
          <cell r="CM4384" t="str">
            <v>5000123_30_1</v>
          </cell>
          <cell r="CN4384" t="str">
            <v>Total IR risk</v>
          </cell>
          <cell r="CO4384" t="str">
            <v>Official VaR</v>
          </cell>
          <cell r="CP4384">
            <v>0</v>
          </cell>
          <cell r="CQ4384">
            <v>30</v>
          </cell>
          <cell r="CR4384">
            <v>1</v>
          </cell>
        </row>
        <row r="4385">
          <cell r="CM4385" t="str">
            <v>5000123_46_1</v>
          </cell>
          <cell r="CN4385" t="str">
            <v>Eqt + options</v>
          </cell>
          <cell r="CO4385" t="str">
            <v>Official VaR</v>
          </cell>
          <cell r="CP4385">
            <v>0</v>
          </cell>
          <cell r="CQ4385">
            <v>46</v>
          </cell>
          <cell r="CR4385">
            <v>1</v>
          </cell>
        </row>
        <row r="4386">
          <cell r="CM4386" t="str">
            <v>5000123_51_1</v>
          </cell>
          <cell r="CN4386" t="str">
            <v>INT Hist simu contr</v>
          </cell>
          <cell r="CO4386" t="str">
            <v>Official VaR</v>
          </cell>
          <cell r="CP4386">
            <v>0</v>
          </cell>
          <cell r="CQ4386">
            <v>51</v>
          </cell>
          <cell r="CR4386">
            <v>1</v>
          </cell>
        </row>
        <row r="4387">
          <cell r="CM4387" t="str">
            <v>5000123_74_1</v>
          </cell>
          <cell r="CN4387" t="str">
            <v>Credit Spread</v>
          </cell>
          <cell r="CO4387" t="str">
            <v>Official VaR</v>
          </cell>
          <cell r="CP4387">
            <v>0</v>
          </cell>
          <cell r="CQ4387">
            <v>74</v>
          </cell>
          <cell r="CR4387">
            <v>1</v>
          </cell>
        </row>
        <row r="4388">
          <cell r="CM4388" t="str">
            <v>5000123_118_1</v>
          </cell>
          <cell r="CN4388" t="str">
            <v>FX risk incl options</v>
          </cell>
          <cell r="CO4388" t="str">
            <v>Official VaR</v>
          </cell>
          <cell r="CP4388">
            <v>0</v>
          </cell>
          <cell r="CQ4388">
            <v>118</v>
          </cell>
          <cell r="CR4388">
            <v>1</v>
          </cell>
        </row>
        <row r="4389">
          <cell r="CM4389" t="str">
            <v>5000123_119_1</v>
          </cell>
          <cell r="CN4389" t="str">
            <v>FX risk - HS part</v>
          </cell>
          <cell r="CO4389" t="str">
            <v>Official VaR</v>
          </cell>
          <cell r="CP4389">
            <v>0</v>
          </cell>
          <cell r="CQ4389">
            <v>119</v>
          </cell>
          <cell r="CR4389">
            <v>1</v>
          </cell>
        </row>
        <row r="4390">
          <cell r="CM4390" t="str">
            <v>5000123_133_1</v>
          </cell>
          <cell r="CN4390" t="str">
            <v>CS VaR Hist simu</v>
          </cell>
          <cell r="CO4390" t="str">
            <v>Official VaR</v>
          </cell>
          <cell r="CP4390">
            <v>0</v>
          </cell>
          <cell r="CQ4390">
            <v>133</v>
          </cell>
          <cell r="CR4390">
            <v>1</v>
          </cell>
        </row>
        <row r="4391">
          <cell r="CM4391" t="str">
            <v>5000123_139_1</v>
          </cell>
          <cell r="CN4391" t="str">
            <v>FX risk - Lin appr</v>
          </cell>
          <cell r="CO4391" t="str">
            <v>Official VaR</v>
          </cell>
          <cell r="CP4391">
            <v>0</v>
          </cell>
          <cell r="CQ4391">
            <v>139</v>
          </cell>
          <cell r="CR4391">
            <v>1</v>
          </cell>
        </row>
        <row r="4392">
          <cell r="CM4392" t="str">
            <v>5000123_242_1</v>
          </cell>
          <cell r="CN4392" t="str">
            <v>TOT HS part</v>
          </cell>
          <cell r="CO4392" t="str">
            <v>Official VaR</v>
          </cell>
          <cell r="CP4392">
            <v>0</v>
          </cell>
          <cell r="CQ4392">
            <v>242</v>
          </cell>
          <cell r="CR4392">
            <v>1</v>
          </cell>
        </row>
        <row r="4393">
          <cell r="CM4393" t="str">
            <v>5000123_407_1</v>
          </cell>
          <cell r="CN4393" t="str">
            <v>Oil risk</v>
          </cell>
          <cell r="CO4393" t="str">
            <v>Official VaR</v>
          </cell>
          <cell r="CP4393">
            <v>0</v>
          </cell>
          <cell r="CQ4393">
            <v>407</v>
          </cell>
          <cell r="CR4393">
            <v>1</v>
          </cell>
        </row>
        <row r="4394">
          <cell r="CM4394" t="str">
            <v>5000124_1_1</v>
          </cell>
          <cell r="CN4394" t="str">
            <v>Interest rate</v>
          </cell>
          <cell r="CO4394" t="str">
            <v>Official VaR</v>
          </cell>
          <cell r="CP4394">
            <v>0</v>
          </cell>
          <cell r="CQ4394">
            <v>1</v>
          </cell>
          <cell r="CR4394">
            <v>1</v>
          </cell>
        </row>
        <row r="4395">
          <cell r="CM4395" t="str">
            <v>5000124_3_1</v>
          </cell>
          <cell r="CN4395" t="str">
            <v>Equity (old)</v>
          </cell>
          <cell r="CO4395" t="str">
            <v>Official VaR</v>
          </cell>
          <cell r="CP4395">
            <v>0</v>
          </cell>
          <cell r="CQ4395">
            <v>3</v>
          </cell>
          <cell r="CR4395">
            <v>1</v>
          </cell>
        </row>
        <row r="4396">
          <cell r="CM4396" t="str">
            <v>5000124_13_1</v>
          </cell>
          <cell r="CN4396" t="str">
            <v>Total equity</v>
          </cell>
          <cell r="CO4396" t="str">
            <v>Official VaR</v>
          </cell>
          <cell r="CP4396">
            <v>0</v>
          </cell>
          <cell r="CQ4396">
            <v>13</v>
          </cell>
          <cell r="CR4396">
            <v>1</v>
          </cell>
        </row>
        <row r="4397">
          <cell r="CM4397" t="str">
            <v>5000124_16_1</v>
          </cell>
          <cell r="CN4397" t="str">
            <v>Total risk + EQopt</v>
          </cell>
          <cell r="CO4397" t="str">
            <v>Official VaR</v>
          </cell>
          <cell r="CP4397">
            <v>0</v>
          </cell>
          <cell r="CQ4397">
            <v>16</v>
          </cell>
          <cell r="CR4397">
            <v>1</v>
          </cell>
        </row>
        <row r="4398">
          <cell r="CM4398" t="str">
            <v>5000124_30_1</v>
          </cell>
          <cell r="CN4398" t="str">
            <v>Total IR risk</v>
          </cell>
          <cell r="CO4398" t="str">
            <v>Official VaR</v>
          </cell>
          <cell r="CP4398">
            <v>0</v>
          </cell>
          <cell r="CQ4398">
            <v>30</v>
          </cell>
          <cell r="CR4398">
            <v>1</v>
          </cell>
        </row>
        <row r="4399">
          <cell r="CM4399" t="str">
            <v>5000124_46_1</v>
          </cell>
          <cell r="CN4399" t="str">
            <v>Eqt + options</v>
          </cell>
          <cell r="CO4399" t="str">
            <v>Official VaR</v>
          </cell>
          <cell r="CP4399">
            <v>0</v>
          </cell>
          <cell r="CQ4399">
            <v>46</v>
          </cell>
          <cell r="CR4399">
            <v>1</v>
          </cell>
        </row>
        <row r="4400">
          <cell r="CM4400" t="str">
            <v>5000124_51_1</v>
          </cell>
          <cell r="CN4400" t="str">
            <v>INT Hist simu contr</v>
          </cell>
          <cell r="CO4400" t="str">
            <v>Official VaR</v>
          </cell>
          <cell r="CP4400">
            <v>0</v>
          </cell>
          <cell r="CQ4400">
            <v>51</v>
          </cell>
          <cell r="CR4400">
            <v>1</v>
          </cell>
        </row>
        <row r="4401">
          <cell r="CM4401" t="str">
            <v>5000124_74_1</v>
          </cell>
          <cell r="CN4401" t="str">
            <v>Credit Spread</v>
          </cell>
          <cell r="CO4401" t="str">
            <v>Official VaR</v>
          </cell>
          <cell r="CP4401">
            <v>0</v>
          </cell>
          <cell r="CQ4401">
            <v>74</v>
          </cell>
          <cell r="CR4401">
            <v>1</v>
          </cell>
        </row>
        <row r="4402">
          <cell r="CM4402" t="str">
            <v>5000124_118_1</v>
          </cell>
          <cell r="CN4402" t="str">
            <v>FX risk incl options</v>
          </cell>
          <cell r="CO4402" t="str">
            <v>Official VaR</v>
          </cell>
          <cell r="CP4402">
            <v>0</v>
          </cell>
          <cell r="CQ4402">
            <v>118</v>
          </cell>
          <cell r="CR4402">
            <v>1</v>
          </cell>
        </row>
        <row r="4403">
          <cell r="CM4403" t="str">
            <v>5000124_119_1</v>
          </cell>
          <cell r="CN4403" t="str">
            <v>FX risk - HS part</v>
          </cell>
          <cell r="CO4403" t="str">
            <v>Official VaR</v>
          </cell>
          <cell r="CP4403">
            <v>0</v>
          </cell>
          <cell r="CQ4403">
            <v>119</v>
          </cell>
          <cell r="CR4403">
            <v>1</v>
          </cell>
        </row>
        <row r="4404">
          <cell r="CM4404" t="str">
            <v>5000124_133_1</v>
          </cell>
          <cell r="CN4404" t="str">
            <v>CS VaR Hist simu</v>
          </cell>
          <cell r="CO4404" t="str">
            <v>Official VaR</v>
          </cell>
          <cell r="CP4404">
            <v>0</v>
          </cell>
          <cell r="CQ4404">
            <v>133</v>
          </cell>
          <cell r="CR4404">
            <v>1</v>
          </cell>
        </row>
        <row r="4405">
          <cell r="CM4405" t="str">
            <v>5000124_139_1</v>
          </cell>
          <cell r="CN4405" t="str">
            <v>FX risk - Lin appr</v>
          </cell>
          <cell r="CO4405" t="str">
            <v>Official VaR</v>
          </cell>
          <cell r="CP4405">
            <v>0</v>
          </cell>
          <cell r="CQ4405">
            <v>139</v>
          </cell>
          <cell r="CR4405">
            <v>1</v>
          </cell>
        </row>
        <row r="4406">
          <cell r="CM4406" t="str">
            <v>5000124_242_1</v>
          </cell>
          <cell r="CN4406" t="str">
            <v>TOT HS part</v>
          </cell>
          <cell r="CO4406" t="str">
            <v>Official VaR</v>
          </cell>
          <cell r="CP4406">
            <v>0</v>
          </cell>
          <cell r="CQ4406">
            <v>242</v>
          </cell>
          <cell r="CR4406">
            <v>1</v>
          </cell>
        </row>
        <row r="4407">
          <cell r="CM4407" t="str">
            <v>5000124_407_1</v>
          </cell>
          <cell r="CN4407" t="str">
            <v>Oil risk</v>
          </cell>
          <cell r="CO4407" t="str">
            <v>Official VaR</v>
          </cell>
          <cell r="CP4407">
            <v>0</v>
          </cell>
          <cell r="CQ4407">
            <v>407</v>
          </cell>
          <cell r="CR4407">
            <v>1</v>
          </cell>
        </row>
        <row r="4408">
          <cell r="CM4408" t="str">
            <v>5000127_1_1</v>
          </cell>
          <cell r="CN4408" t="str">
            <v>Interest rate</v>
          </cell>
          <cell r="CO4408" t="str">
            <v>Official VaR</v>
          </cell>
          <cell r="CP4408">
            <v>0</v>
          </cell>
          <cell r="CQ4408">
            <v>1</v>
          </cell>
          <cell r="CR4408">
            <v>1</v>
          </cell>
        </row>
        <row r="4409">
          <cell r="CM4409" t="str">
            <v>5000127_3_1</v>
          </cell>
          <cell r="CN4409" t="str">
            <v>Equity (old)</v>
          </cell>
          <cell r="CO4409" t="str">
            <v>Official VaR</v>
          </cell>
          <cell r="CP4409">
            <v>0</v>
          </cell>
          <cell r="CQ4409">
            <v>3</v>
          </cell>
          <cell r="CR4409">
            <v>1</v>
          </cell>
        </row>
        <row r="4410">
          <cell r="CM4410" t="str">
            <v>5000127_13_1</v>
          </cell>
          <cell r="CN4410" t="str">
            <v>Total equity</v>
          </cell>
          <cell r="CO4410" t="str">
            <v>Official VaR</v>
          </cell>
          <cell r="CP4410">
            <v>0</v>
          </cell>
          <cell r="CQ4410">
            <v>13</v>
          </cell>
          <cell r="CR4410">
            <v>1</v>
          </cell>
        </row>
        <row r="4411">
          <cell r="CM4411" t="str">
            <v>5000127_16_1</v>
          </cell>
          <cell r="CN4411" t="str">
            <v>Total risk + EQopt</v>
          </cell>
          <cell r="CO4411" t="str">
            <v>Official VaR</v>
          </cell>
          <cell r="CP4411">
            <v>0</v>
          </cell>
          <cell r="CQ4411">
            <v>16</v>
          </cell>
          <cell r="CR4411">
            <v>1</v>
          </cell>
        </row>
        <row r="4412">
          <cell r="CM4412" t="str">
            <v>5000127_30_1</v>
          </cell>
          <cell r="CN4412" t="str">
            <v>Total IR risk</v>
          </cell>
          <cell r="CO4412" t="str">
            <v>Official VaR</v>
          </cell>
          <cell r="CP4412">
            <v>0</v>
          </cell>
          <cell r="CQ4412">
            <v>30</v>
          </cell>
          <cell r="CR4412">
            <v>1</v>
          </cell>
        </row>
        <row r="4413">
          <cell r="CM4413" t="str">
            <v>5000127_46_1</v>
          </cell>
          <cell r="CN4413" t="str">
            <v>Eqt + options</v>
          </cell>
          <cell r="CO4413" t="str">
            <v>Official VaR</v>
          </cell>
          <cell r="CP4413">
            <v>0</v>
          </cell>
          <cell r="CQ4413">
            <v>46</v>
          </cell>
          <cell r="CR4413">
            <v>1</v>
          </cell>
        </row>
        <row r="4414">
          <cell r="CM4414" t="str">
            <v>5000127_51_1</v>
          </cell>
          <cell r="CN4414" t="str">
            <v>INT Hist simu contr</v>
          </cell>
          <cell r="CO4414" t="str">
            <v>Official VaR</v>
          </cell>
          <cell r="CP4414">
            <v>0</v>
          </cell>
          <cell r="CQ4414">
            <v>51</v>
          </cell>
          <cell r="CR4414">
            <v>1</v>
          </cell>
        </row>
        <row r="4415">
          <cell r="CM4415" t="str">
            <v>5000127_74_1</v>
          </cell>
          <cell r="CN4415" t="str">
            <v>Credit Spread</v>
          </cell>
          <cell r="CO4415" t="str">
            <v>Official VaR</v>
          </cell>
          <cell r="CP4415">
            <v>0</v>
          </cell>
          <cell r="CQ4415">
            <v>74</v>
          </cell>
          <cell r="CR4415">
            <v>1</v>
          </cell>
        </row>
        <row r="4416">
          <cell r="CM4416" t="str">
            <v>5000127_118_1</v>
          </cell>
          <cell r="CN4416" t="str">
            <v>FX risk incl options</v>
          </cell>
          <cell r="CO4416" t="str">
            <v>Official VaR</v>
          </cell>
          <cell r="CP4416">
            <v>0</v>
          </cell>
          <cell r="CQ4416">
            <v>118</v>
          </cell>
          <cell r="CR4416">
            <v>1</v>
          </cell>
        </row>
        <row r="4417">
          <cell r="CM4417" t="str">
            <v>5000127_119_1</v>
          </cell>
          <cell r="CN4417" t="str">
            <v>FX risk - HS part</v>
          </cell>
          <cell r="CO4417" t="str">
            <v>Official VaR</v>
          </cell>
          <cell r="CP4417">
            <v>0</v>
          </cell>
          <cell r="CQ4417">
            <v>119</v>
          </cell>
          <cell r="CR4417">
            <v>1</v>
          </cell>
        </row>
        <row r="4418">
          <cell r="CM4418" t="str">
            <v>5000127_133_1</v>
          </cell>
          <cell r="CN4418" t="str">
            <v>CS VaR Hist simu</v>
          </cell>
          <cell r="CO4418" t="str">
            <v>Official VaR</v>
          </cell>
          <cell r="CP4418">
            <v>0</v>
          </cell>
          <cell r="CQ4418">
            <v>133</v>
          </cell>
          <cell r="CR4418">
            <v>1</v>
          </cell>
        </row>
        <row r="4419">
          <cell r="CM4419" t="str">
            <v>5000127_139_1</v>
          </cell>
          <cell r="CN4419" t="str">
            <v>FX risk - Lin appr</v>
          </cell>
          <cell r="CO4419" t="str">
            <v>Official VaR</v>
          </cell>
          <cell r="CP4419">
            <v>0</v>
          </cell>
          <cell r="CQ4419">
            <v>139</v>
          </cell>
          <cell r="CR4419">
            <v>1</v>
          </cell>
        </row>
        <row r="4420">
          <cell r="CM4420" t="str">
            <v>5000127_242_1</v>
          </cell>
          <cell r="CN4420" t="str">
            <v>TOT HS part</v>
          </cell>
          <cell r="CO4420" t="str">
            <v>Official VaR</v>
          </cell>
          <cell r="CP4420">
            <v>0</v>
          </cell>
          <cell r="CQ4420">
            <v>242</v>
          </cell>
          <cell r="CR4420">
            <v>1</v>
          </cell>
        </row>
        <row r="4421">
          <cell r="CM4421" t="str">
            <v>5000127_407_1</v>
          </cell>
          <cell r="CN4421" t="str">
            <v>Oil risk</v>
          </cell>
          <cell r="CO4421" t="str">
            <v>Official VaR</v>
          </cell>
          <cell r="CP4421">
            <v>0</v>
          </cell>
          <cell r="CQ4421">
            <v>407</v>
          </cell>
          <cell r="CR4421">
            <v>1</v>
          </cell>
        </row>
        <row r="4422">
          <cell r="CM4422" t="str">
            <v>5000128_1_1</v>
          </cell>
          <cell r="CN4422" t="str">
            <v>Interest rate</v>
          </cell>
          <cell r="CO4422" t="str">
            <v>Official VaR</v>
          </cell>
          <cell r="CP4422">
            <v>4096.8804008221578</v>
          </cell>
          <cell r="CQ4422">
            <v>1</v>
          </cell>
          <cell r="CR4422">
            <v>1</v>
          </cell>
        </row>
        <row r="4423">
          <cell r="CM4423" t="str">
            <v>5000128_3_1</v>
          </cell>
          <cell r="CN4423" t="str">
            <v>Equity (old)</v>
          </cell>
          <cell r="CO4423" t="str">
            <v>Official VaR</v>
          </cell>
          <cell r="CP4423">
            <v>0</v>
          </cell>
          <cell r="CQ4423">
            <v>3</v>
          </cell>
          <cell r="CR4423">
            <v>1</v>
          </cell>
        </row>
        <row r="4424">
          <cell r="CM4424" t="str">
            <v>5000128_13_1</v>
          </cell>
          <cell r="CN4424" t="str">
            <v>Total equity</v>
          </cell>
          <cell r="CO4424" t="str">
            <v>Official VaR</v>
          </cell>
          <cell r="CP4424">
            <v>0</v>
          </cell>
          <cell r="CQ4424">
            <v>13</v>
          </cell>
          <cell r="CR4424">
            <v>1</v>
          </cell>
        </row>
        <row r="4425">
          <cell r="CM4425" t="str">
            <v>5000128_16_1</v>
          </cell>
          <cell r="CN4425" t="str">
            <v>Total risk + EQopt</v>
          </cell>
          <cell r="CO4425" t="str">
            <v>Official VaR</v>
          </cell>
          <cell r="CP4425">
            <v>4159.2601023212874</v>
          </cell>
          <cell r="CQ4425">
            <v>16</v>
          </cell>
          <cell r="CR4425">
            <v>1</v>
          </cell>
        </row>
        <row r="4426">
          <cell r="CM4426" t="str">
            <v>5000128_30_1</v>
          </cell>
          <cell r="CN4426" t="str">
            <v>Total IR risk</v>
          </cell>
          <cell r="CO4426" t="str">
            <v>Official VaR</v>
          </cell>
          <cell r="CP4426">
            <v>4096.8804008221578</v>
          </cell>
          <cell r="CQ4426">
            <v>30</v>
          </cell>
          <cell r="CR4426">
            <v>1</v>
          </cell>
        </row>
        <row r="4427">
          <cell r="CM4427" t="str">
            <v>5000128_46_1</v>
          </cell>
          <cell r="CN4427" t="str">
            <v>Eqt + options</v>
          </cell>
          <cell r="CO4427" t="str">
            <v>Official VaR</v>
          </cell>
          <cell r="CP4427">
            <v>0</v>
          </cell>
          <cell r="CQ4427">
            <v>46</v>
          </cell>
          <cell r="CR4427">
            <v>1</v>
          </cell>
        </row>
        <row r="4428">
          <cell r="CM4428" t="str">
            <v>5000128_51_1</v>
          </cell>
          <cell r="CN4428" t="str">
            <v>INT Hist simu contr</v>
          </cell>
          <cell r="CO4428" t="str">
            <v>Official VaR</v>
          </cell>
          <cell r="CP4428">
            <v>4096.8804008221578</v>
          </cell>
          <cell r="CQ4428">
            <v>51</v>
          </cell>
          <cell r="CR4428">
            <v>1</v>
          </cell>
        </row>
        <row r="4429">
          <cell r="CM4429" t="str">
            <v>5000128_74_1</v>
          </cell>
          <cell r="CN4429" t="str">
            <v>Credit Spread</v>
          </cell>
          <cell r="CO4429" t="str">
            <v>Official VaR</v>
          </cell>
          <cell r="CP4429">
            <v>0</v>
          </cell>
          <cell r="CQ4429">
            <v>74</v>
          </cell>
          <cell r="CR4429">
            <v>1</v>
          </cell>
        </row>
        <row r="4430">
          <cell r="CM4430" t="str">
            <v>5000128_118_1</v>
          </cell>
          <cell r="CN4430" t="str">
            <v>FX risk incl options</v>
          </cell>
          <cell r="CO4430" t="str">
            <v>Official VaR</v>
          </cell>
          <cell r="CP4430">
            <v>154.74365262690262</v>
          </cell>
          <cell r="CQ4430">
            <v>118</v>
          </cell>
          <cell r="CR4430">
            <v>1</v>
          </cell>
        </row>
        <row r="4431">
          <cell r="CM4431" t="str">
            <v>5000128_119_1</v>
          </cell>
          <cell r="CN4431" t="str">
            <v>FX risk - HS part</v>
          </cell>
          <cell r="CO4431" t="str">
            <v>Official VaR</v>
          </cell>
          <cell r="CP4431">
            <v>154.74365262690262</v>
          </cell>
          <cell r="CQ4431">
            <v>119</v>
          </cell>
          <cell r="CR4431">
            <v>1</v>
          </cell>
        </row>
        <row r="4432">
          <cell r="CM4432" t="str">
            <v>5000128_133_1</v>
          </cell>
          <cell r="CN4432" t="str">
            <v>CS VaR Hist simu</v>
          </cell>
          <cell r="CO4432" t="str">
            <v>Official VaR</v>
          </cell>
          <cell r="CP4432">
            <v>0</v>
          </cell>
          <cell r="CQ4432">
            <v>133</v>
          </cell>
          <cell r="CR4432">
            <v>1</v>
          </cell>
        </row>
        <row r="4433">
          <cell r="CM4433" t="str">
            <v>5000128_139_1</v>
          </cell>
          <cell r="CN4433" t="str">
            <v>FX risk - Lin appr</v>
          </cell>
          <cell r="CO4433" t="str">
            <v>Official VaR</v>
          </cell>
          <cell r="CP4433">
            <v>154.74365262690262</v>
          </cell>
          <cell r="CQ4433">
            <v>139</v>
          </cell>
          <cell r="CR4433">
            <v>1</v>
          </cell>
        </row>
        <row r="4434">
          <cell r="CM4434" t="str">
            <v>5000128_242_1</v>
          </cell>
          <cell r="CN4434" t="str">
            <v>TOT HS part</v>
          </cell>
          <cell r="CO4434" t="str">
            <v>Official VaR</v>
          </cell>
          <cell r="CP4434">
            <v>4159.2601023212874</v>
          </cell>
          <cell r="CQ4434">
            <v>242</v>
          </cell>
          <cell r="CR4434">
            <v>1</v>
          </cell>
        </row>
        <row r="4435">
          <cell r="CM4435" t="str">
            <v>5000128_407_1</v>
          </cell>
          <cell r="CN4435" t="str">
            <v>Oil risk</v>
          </cell>
          <cell r="CO4435" t="str">
            <v>Official VaR</v>
          </cell>
          <cell r="CP4435">
            <v>0</v>
          </cell>
          <cell r="CQ4435">
            <v>407</v>
          </cell>
          <cell r="CR4435">
            <v>1</v>
          </cell>
        </row>
        <row r="4436">
          <cell r="CM4436" t="str">
            <v>5000129_1_1</v>
          </cell>
          <cell r="CN4436" t="str">
            <v>Interest rate</v>
          </cell>
          <cell r="CO4436" t="str">
            <v>Official VaR</v>
          </cell>
          <cell r="CP4436">
            <v>1925172.6114281483</v>
          </cell>
          <cell r="CQ4436">
            <v>1</v>
          </cell>
          <cell r="CR4436">
            <v>1</v>
          </cell>
        </row>
        <row r="4437">
          <cell r="CM4437" t="str">
            <v>5000129_3_1</v>
          </cell>
          <cell r="CN4437" t="str">
            <v>Equity (old)</v>
          </cell>
          <cell r="CO4437" t="str">
            <v>Official VaR</v>
          </cell>
          <cell r="CP4437">
            <v>0</v>
          </cell>
          <cell r="CQ4437">
            <v>3</v>
          </cell>
          <cell r="CR4437">
            <v>1</v>
          </cell>
        </row>
        <row r="4438">
          <cell r="CM4438" t="str">
            <v>5000129_13_1</v>
          </cell>
          <cell r="CN4438" t="str">
            <v>Total equity</v>
          </cell>
          <cell r="CO4438" t="str">
            <v>Official VaR</v>
          </cell>
          <cell r="CP4438">
            <v>0</v>
          </cell>
          <cell r="CQ4438">
            <v>13</v>
          </cell>
          <cell r="CR4438">
            <v>1</v>
          </cell>
        </row>
        <row r="4439">
          <cell r="CM4439" t="str">
            <v>5000129_16_1</v>
          </cell>
          <cell r="CN4439" t="str">
            <v>Total risk + EQopt</v>
          </cell>
          <cell r="CO4439" t="str">
            <v>Official VaR</v>
          </cell>
          <cell r="CP4439">
            <v>1925172.6114281483</v>
          </cell>
          <cell r="CQ4439">
            <v>16</v>
          </cell>
          <cell r="CR4439">
            <v>1</v>
          </cell>
        </row>
        <row r="4440">
          <cell r="CM4440" t="str">
            <v>5000129_30_1</v>
          </cell>
          <cell r="CN4440" t="str">
            <v>Total IR risk</v>
          </cell>
          <cell r="CO4440" t="str">
            <v>Official VaR</v>
          </cell>
          <cell r="CP4440">
            <v>1925172.6114281483</v>
          </cell>
          <cell r="CQ4440">
            <v>30</v>
          </cell>
          <cell r="CR4440">
            <v>1</v>
          </cell>
        </row>
        <row r="4441">
          <cell r="CM4441" t="str">
            <v>5000129_46_1</v>
          </cell>
          <cell r="CN4441" t="str">
            <v>Eqt + options</v>
          </cell>
          <cell r="CO4441" t="str">
            <v>Official VaR</v>
          </cell>
          <cell r="CP4441">
            <v>0</v>
          </cell>
          <cell r="CQ4441">
            <v>46</v>
          </cell>
          <cell r="CR4441">
            <v>1</v>
          </cell>
        </row>
        <row r="4442">
          <cell r="CM4442" t="str">
            <v>5000129_51_1</v>
          </cell>
          <cell r="CN4442" t="str">
            <v>INT Hist simu contr</v>
          </cell>
          <cell r="CO4442" t="str">
            <v>Official VaR</v>
          </cell>
          <cell r="CP4442">
            <v>1925172.6114281483</v>
          </cell>
          <cell r="CQ4442">
            <v>51</v>
          </cell>
          <cell r="CR4442">
            <v>1</v>
          </cell>
        </row>
        <row r="4443">
          <cell r="CM4443" t="str">
            <v>5000129_74_1</v>
          </cell>
          <cell r="CN4443" t="str">
            <v>Credit Spread</v>
          </cell>
          <cell r="CO4443" t="str">
            <v>Official VaR</v>
          </cell>
          <cell r="CP4443">
            <v>0</v>
          </cell>
          <cell r="CQ4443">
            <v>74</v>
          </cell>
          <cell r="CR4443">
            <v>1</v>
          </cell>
        </row>
        <row r="4444">
          <cell r="CM4444" t="str">
            <v>5000129_118_1</v>
          </cell>
          <cell r="CN4444" t="str">
            <v>FX risk incl options</v>
          </cell>
          <cell r="CO4444" t="str">
            <v>Official VaR</v>
          </cell>
          <cell r="CP4444">
            <v>0</v>
          </cell>
          <cell r="CQ4444">
            <v>118</v>
          </cell>
          <cell r="CR4444">
            <v>1</v>
          </cell>
        </row>
        <row r="4445">
          <cell r="CM4445" t="str">
            <v>5000129_119_1</v>
          </cell>
          <cell r="CN4445" t="str">
            <v>FX risk - HS part</v>
          </cell>
          <cell r="CO4445" t="str">
            <v>Official VaR</v>
          </cell>
          <cell r="CP4445">
            <v>0</v>
          </cell>
          <cell r="CQ4445">
            <v>119</v>
          </cell>
          <cell r="CR4445">
            <v>1</v>
          </cell>
        </row>
        <row r="4446">
          <cell r="CM4446" t="str">
            <v>5000129_133_1</v>
          </cell>
          <cell r="CN4446" t="str">
            <v>CS VaR Hist simu</v>
          </cell>
          <cell r="CO4446" t="str">
            <v>Official VaR</v>
          </cell>
          <cell r="CP4446">
            <v>0</v>
          </cell>
          <cell r="CQ4446">
            <v>133</v>
          </cell>
          <cell r="CR4446">
            <v>1</v>
          </cell>
        </row>
        <row r="4447">
          <cell r="CM4447" t="str">
            <v>5000129_139_1</v>
          </cell>
          <cell r="CN4447" t="str">
            <v>FX risk - Lin appr</v>
          </cell>
          <cell r="CO4447" t="str">
            <v>Official VaR</v>
          </cell>
          <cell r="CP4447">
            <v>0</v>
          </cell>
          <cell r="CQ4447">
            <v>139</v>
          </cell>
          <cell r="CR4447">
            <v>1</v>
          </cell>
        </row>
        <row r="4448">
          <cell r="CM4448" t="str">
            <v>5000129_242_1</v>
          </cell>
          <cell r="CN4448" t="str">
            <v>TOT HS part</v>
          </cell>
          <cell r="CO4448" t="str">
            <v>Official VaR</v>
          </cell>
          <cell r="CP4448">
            <v>1925172.6114281483</v>
          </cell>
          <cell r="CQ4448">
            <v>242</v>
          </cell>
          <cell r="CR4448">
            <v>1</v>
          </cell>
        </row>
        <row r="4449">
          <cell r="CM4449" t="str">
            <v>5000129_407_1</v>
          </cell>
          <cell r="CN4449" t="str">
            <v>Oil risk</v>
          </cell>
          <cell r="CO4449" t="str">
            <v>Official VaR</v>
          </cell>
          <cell r="CP4449">
            <v>0</v>
          </cell>
          <cell r="CQ4449">
            <v>407</v>
          </cell>
          <cell r="CR4449">
            <v>1</v>
          </cell>
        </row>
        <row r="4450">
          <cell r="CM4450" t="str">
            <v>5000131_1_1</v>
          </cell>
          <cell r="CN4450" t="str">
            <v>Interest rate</v>
          </cell>
          <cell r="CO4450" t="str">
            <v>Official VaR</v>
          </cell>
          <cell r="CP4450">
            <v>0</v>
          </cell>
          <cell r="CQ4450">
            <v>1</v>
          </cell>
          <cell r="CR4450">
            <v>1</v>
          </cell>
        </row>
        <row r="4451">
          <cell r="CM4451" t="str">
            <v>5000131_3_1</v>
          </cell>
          <cell r="CN4451" t="str">
            <v>Equity (old)</v>
          </cell>
          <cell r="CO4451" t="str">
            <v>Official VaR</v>
          </cell>
          <cell r="CP4451">
            <v>0</v>
          </cell>
          <cell r="CQ4451">
            <v>3</v>
          </cell>
          <cell r="CR4451">
            <v>1</v>
          </cell>
        </row>
        <row r="4452">
          <cell r="CM4452" t="str">
            <v>5000131_13_1</v>
          </cell>
          <cell r="CN4452" t="str">
            <v>Total equity</v>
          </cell>
          <cell r="CO4452" t="str">
            <v>Official VaR</v>
          </cell>
          <cell r="CP4452">
            <v>0</v>
          </cell>
          <cell r="CQ4452">
            <v>13</v>
          </cell>
          <cell r="CR4452">
            <v>1</v>
          </cell>
        </row>
        <row r="4453">
          <cell r="CM4453" t="str">
            <v>5000131_16_1</v>
          </cell>
          <cell r="CN4453" t="str">
            <v>Total risk + EQopt</v>
          </cell>
          <cell r="CO4453" t="str">
            <v>Official VaR</v>
          </cell>
          <cell r="CP4453">
            <v>0</v>
          </cell>
          <cell r="CQ4453">
            <v>16</v>
          </cell>
          <cell r="CR4453">
            <v>1</v>
          </cell>
        </row>
        <row r="4454">
          <cell r="CM4454" t="str">
            <v>5000131_30_1</v>
          </cell>
          <cell r="CN4454" t="str">
            <v>Total IR risk</v>
          </cell>
          <cell r="CO4454" t="str">
            <v>Official VaR</v>
          </cell>
          <cell r="CP4454">
            <v>0</v>
          </cell>
          <cell r="CQ4454">
            <v>30</v>
          </cell>
          <cell r="CR4454">
            <v>1</v>
          </cell>
        </row>
        <row r="4455">
          <cell r="CM4455" t="str">
            <v>5000131_46_1</v>
          </cell>
          <cell r="CN4455" t="str">
            <v>Eqt + options</v>
          </cell>
          <cell r="CO4455" t="str">
            <v>Official VaR</v>
          </cell>
          <cell r="CP4455">
            <v>0</v>
          </cell>
          <cell r="CQ4455">
            <v>46</v>
          </cell>
          <cell r="CR4455">
            <v>1</v>
          </cell>
        </row>
        <row r="4456">
          <cell r="CM4456" t="str">
            <v>5000131_51_1</v>
          </cell>
          <cell r="CN4456" t="str">
            <v>INT Hist simu contr</v>
          </cell>
          <cell r="CO4456" t="str">
            <v>Official VaR</v>
          </cell>
          <cell r="CP4456">
            <v>0</v>
          </cell>
          <cell r="CQ4456">
            <v>51</v>
          </cell>
          <cell r="CR4456">
            <v>1</v>
          </cell>
        </row>
        <row r="4457">
          <cell r="CM4457" t="str">
            <v>5000131_74_1</v>
          </cell>
          <cell r="CN4457" t="str">
            <v>Credit Spread</v>
          </cell>
          <cell r="CO4457" t="str">
            <v>Official VaR</v>
          </cell>
          <cell r="CP4457">
            <v>0</v>
          </cell>
          <cell r="CQ4457">
            <v>74</v>
          </cell>
          <cell r="CR4457">
            <v>1</v>
          </cell>
        </row>
        <row r="4458">
          <cell r="CM4458" t="str">
            <v>5000131_118_1</v>
          </cell>
          <cell r="CN4458" t="str">
            <v>FX risk incl options</v>
          </cell>
          <cell r="CO4458" t="str">
            <v>Official VaR</v>
          </cell>
          <cell r="CP4458">
            <v>0</v>
          </cell>
          <cell r="CQ4458">
            <v>118</v>
          </cell>
          <cell r="CR4458">
            <v>1</v>
          </cell>
        </row>
        <row r="4459">
          <cell r="CM4459" t="str">
            <v>5000131_119_1</v>
          </cell>
          <cell r="CN4459" t="str">
            <v>FX risk - HS part</v>
          </cell>
          <cell r="CO4459" t="str">
            <v>Official VaR</v>
          </cell>
          <cell r="CP4459">
            <v>0</v>
          </cell>
          <cell r="CQ4459">
            <v>119</v>
          </cell>
          <cell r="CR4459">
            <v>1</v>
          </cell>
        </row>
        <row r="4460">
          <cell r="CM4460" t="str">
            <v>5000131_133_1</v>
          </cell>
          <cell r="CN4460" t="str">
            <v>CS VaR Hist simu</v>
          </cell>
          <cell r="CO4460" t="str">
            <v>Official VaR</v>
          </cell>
          <cell r="CP4460">
            <v>0</v>
          </cell>
          <cell r="CQ4460">
            <v>133</v>
          </cell>
          <cell r="CR4460">
            <v>1</v>
          </cell>
        </row>
        <row r="4461">
          <cell r="CM4461" t="str">
            <v>5000131_139_1</v>
          </cell>
          <cell r="CN4461" t="str">
            <v>FX risk - Lin appr</v>
          </cell>
          <cell r="CO4461" t="str">
            <v>Official VaR</v>
          </cell>
          <cell r="CP4461">
            <v>0</v>
          </cell>
          <cell r="CQ4461">
            <v>139</v>
          </cell>
          <cell r="CR4461">
            <v>1</v>
          </cell>
        </row>
        <row r="4462">
          <cell r="CM4462" t="str">
            <v>5000131_242_1</v>
          </cell>
          <cell r="CN4462" t="str">
            <v>TOT HS part</v>
          </cell>
          <cell r="CO4462" t="str">
            <v>Official VaR</v>
          </cell>
          <cell r="CP4462">
            <v>0</v>
          </cell>
          <cell r="CQ4462">
            <v>242</v>
          </cell>
          <cell r="CR4462">
            <v>1</v>
          </cell>
        </row>
        <row r="4463">
          <cell r="CM4463" t="str">
            <v>5000131_407_1</v>
          </cell>
          <cell r="CN4463" t="str">
            <v>Oil risk</v>
          </cell>
          <cell r="CO4463" t="str">
            <v>Official VaR</v>
          </cell>
          <cell r="CP4463">
            <v>0</v>
          </cell>
          <cell r="CQ4463">
            <v>407</v>
          </cell>
          <cell r="CR4463">
            <v>1</v>
          </cell>
        </row>
        <row r="4464">
          <cell r="CM4464" t="str">
            <v>5000132_1_1</v>
          </cell>
          <cell r="CN4464" t="str">
            <v>Interest rate</v>
          </cell>
          <cell r="CO4464" t="str">
            <v>Official VaR</v>
          </cell>
          <cell r="CP4464">
            <v>0</v>
          </cell>
          <cell r="CQ4464">
            <v>1</v>
          </cell>
          <cell r="CR4464">
            <v>1</v>
          </cell>
        </row>
        <row r="4465">
          <cell r="CM4465" t="str">
            <v>5000132_3_1</v>
          </cell>
          <cell r="CN4465" t="str">
            <v>Equity (old)</v>
          </cell>
          <cell r="CO4465" t="str">
            <v>Official VaR</v>
          </cell>
          <cell r="CP4465">
            <v>0</v>
          </cell>
          <cell r="CQ4465">
            <v>3</v>
          </cell>
          <cell r="CR4465">
            <v>1</v>
          </cell>
        </row>
        <row r="4466">
          <cell r="CM4466" t="str">
            <v>5000132_13_1</v>
          </cell>
          <cell r="CN4466" t="str">
            <v>Total equity</v>
          </cell>
          <cell r="CO4466" t="str">
            <v>Official VaR</v>
          </cell>
          <cell r="CP4466">
            <v>0</v>
          </cell>
          <cell r="CQ4466">
            <v>13</v>
          </cell>
          <cell r="CR4466">
            <v>1</v>
          </cell>
        </row>
        <row r="4467">
          <cell r="CM4467" t="str">
            <v>5000132_16_1</v>
          </cell>
          <cell r="CN4467" t="str">
            <v>Total risk + EQopt</v>
          </cell>
          <cell r="CO4467" t="str">
            <v>Official VaR</v>
          </cell>
          <cell r="CP4467">
            <v>0</v>
          </cell>
          <cell r="CQ4467">
            <v>16</v>
          </cell>
          <cell r="CR4467">
            <v>1</v>
          </cell>
        </row>
        <row r="4468">
          <cell r="CM4468" t="str">
            <v>5000132_30_1</v>
          </cell>
          <cell r="CN4468" t="str">
            <v>Total IR risk</v>
          </cell>
          <cell r="CO4468" t="str">
            <v>Official VaR</v>
          </cell>
          <cell r="CP4468">
            <v>0</v>
          </cell>
          <cell r="CQ4468">
            <v>30</v>
          </cell>
          <cell r="CR4468">
            <v>1</v>
          </cell>
        </row>
        <row r="4469">
          <cell r="CM4469" t="str">
            <v>5000132_46_1</v>
          </cell>
          <cell r="CN4469" t="str">
            <v>Eqt + options</v>
          </cell>
          <cell r="CO4469" t="str">
            <v>Official VaR</v>
          </cell>
          <cell r="CP4469">
            <v>0</v>
          </cell>
          <cell r="CQ4469">
            <v>46</v>
          </cell>
          <cell r="CR4469">
            <v>1</v>
          </cell>
        </row>
        <row r="4470">
          <cell r="CM4470" t="str">
            <v>5000132_51_1</v>
          </cell>
          <cell r="CN4470" t="str">
            <v>INT Hist simu contr</v>
          </cell>
          <cell r="CO4470" t="str">
            <v>Official VaR</v>
          </cell>
          <cell r="CP4470">
            <v>0</v>
          </cell>
          <cell r="CQ4470">
            <v>51</v>
          </cell>
          <cell r="CR4470">
            <v>1</v>
          </cell>
        </row>
        <row r="4471">
          <cell r="CM4471" t="str">
            <v>5000132_74_1</v>
          </cell>
          <cell r="CN4471" t="str">
            <v>Credit Spread</v>
          </cell>
          <cell r="CO4471" t="str">
            <v>Official VaR</v>
          </cell>
          <cell r="CP4471">
            <v>0</v>
          </cell>
          <cell r="CQ4471">
            <v>74</v>
          </cell>
          <cell r="CR4471">
            <v>1</v>
          </cell>
        </row>
        <row r="4472">
          <cell r="CM4472" t="str">
            <v>5000132_118_1</v>
          </cell>
          <cell r="CN4472" t="str">
            <v>FX risk incl options</v>
          </cell>
          <cell r="CO4472" t="str">
            <v>Official VaR</v>
          </cell>
          <cell r="CP4472">
            <v>0</v>
          </cell>
          <cell r="CQ4472">
            <v>118</v>
          </cell>
          <cell r="CR4472">
            <v>1</v>
          </cell>
        </row>
        <row r="4473">
          <cell r="CM4473" t="str">
            <v>5000132_119_1</v>
          </cell>
          <cell r="CN4473" t="str">
            <v>FX risk - HS part</v>
          </cell>
          <cell r="CO4473" t="str">
            <v>Official VaR</v>
          </cell>
          <cell r="CP4473">
            <v>0</v>
          </cell>
          <cell r="CQ4473">
            <v>119</v>
          </cell>
          <cell r="CR4473">
            <v>1</v>
          </cell>
        </row>
        <row r="4474">
          <cell r="CM4474" t="str">
            <v>5000132_133_1</v>
          </cell>
          <cell r="CN4474" t="str">
            <v>CS VaR Hist simu</v>
          </cell>
          <cell r="CO4474" t="str">
            <v>Official VaR</v>
          </cell>
          <cell r="CP4474">
            <v>0</v>
          </cell>
          <cell r="CQ4474">
            <v>133</v>
          </cell>
          <cell r="CR4474">
            <v>1</v>
          </cell>
        </row>
        <row r="4475">
          <cell r="CM4475" t="str">
            <v>5000132_139_1</v>
          </cell>
          <cell r="CN4475" t="str">
            <v>FX risk - Lin appr</v>
          </cell>
          <cell r="CO4475" t="str">
            <v>Official VaR</v>
          </cell>
          <cell r="CP4475">
            <v>0</v>
          </cell>
          <cell r="CQ4475">
            <v>139</v>
          </cell>
          <cell r="CR4475">
            <v>1</v>
          </cell>
        </row>
        <row r="4476">
          <cell r="CM4476" t="str">
            <v>5000132_242_1</v>
          </cell>
          <cell r="CN4476" t="str">
            <v>TOT HS part</v>
          </cell>
          <cell r="CO4476" t="str">
            <v>Official VaR</v>
          </cell>
          <cell r="CP4476">
            <v>0</v>
          </cell>
          <cell r="CQ4476">
            <v>242</v>
          </cell>
          <cell r="CR4476">
            <v>1</v>
          </cell>
        </row>
        <row r="4477">
          <cell r="CM4477" t="str">
            <v>5000132_407_1</v>
          </cell>
          <cell r="CN4477" t="str">
            <v>Oil risk</v>
          </cell>
          <cell r="CO4477" t="str">
            <v>Official VaR</v>
          </cell>
          <cell r="CP4477">
            <v>0</v>
          </cell>
          <cell r="CQ4477">
            <v>407</v>
          </cell>
          <cell r="CR4477">
            <v>1</v>
          </cell>
        </row>
        <row r="4478">
          <cell r="CM4478" t="str">
            <v>5000133_1_1</v>
          </cell>
          <cell r="CN4478" t="str">
            <v>Interest rate</v>
          </cell>
          <cell r="CO4478" t="str">
            <v>Official VaR</v>
          </cell>
          <cell r="CP4478">
            <v>0</v>
          </cell>
          <cell r="CQ4478">
            <v>1</v>
          </cell>
          <cell r="CR4478">
            <v>1</v>
          </cell>
        </row>
        <row r="4479">
          <cell r="CM4479" t="str">
            <v>5000133_3_1</v>
          </cell>
          <cell r="CN4479" t="str">
            <v>Equity (old)</v>
          </cell>
          <cell r="CO4479" t="str">
            <v>Official VaR</v>
          </cell>
          <cell r="CP4479">
            <v>0</v>
          </cell>
          <cell r="CQ4479">
            <v>3</v>
          </cell>
          <cell r="CR4479">
            <v>1</v>
          </cell>
        </row>
        <row r="4480">
          <cell r="CM4480" t="str">
            <v>5000133_13_1</v>
          </cell>
          <cell r="CN4480" t="str">
            <v>Total equity</v>
          </cell>
          <cell r="CO4480" t="str">
            <v>Official VaR</v>
          </cell>
          <cell r="CP4480">
            <v>0</v>
          </cell>
          <cell r="CQ4480">
            <v>13</v>
          </cell>
          <cell r="CR4480">
            <v>1</v>
          </cell>
        </row>
        <row r="4481">
          <cell r="CM4481" t="str">
            <v>5000133_16_1</v>
          </cell>
          <cell r="CN4481" t="str">
            <v>Total risk + EQopt</v>
          </cell>
          <cell r="CO4481" t="str">
            <v>Official VaR</v>
          </cell>
          <cell r="CP4481">
            <v>0</v>
          </cell>
          <cell r="CQ4481">
            <v>16</v>
          </cell>
          <cell r="CR4481">
            <v>1</v>
          </cell>
        </row>
        <row r="4482">
          <cell r="CM4482" t="str">
            <v>5000133_30_1</v>
          </cell>
          <cell r="CN4482" t="str">
            <v>Total IR risk</v>
          </cell>
          <cell r="CO4482" t="str">
            <v>Official VaR</v>
          </cell>
          <cell r="CP4482">
            <v>0</v>
          </cell>
          <cell r="CQ4482">
            <v>30</v>
          </cell>
          <cell r="CR4482">
            <v>1</v>
          </cell>
        </row>
        <row r="4483">
          <cell r="CM4483" t="str">
            <v>5000133_46_1</v>
          </cell>
          <cell r="CN4483" t="str">
            <v>Eqt + options</v>
          </cell>
          <cell r="CO4483" t="str">
            <v>Official VaR</v>
          </cell>
          <cell r="CP4483">
            <v>0</v>
          </cell>
          <cell r="CQ4483">
            <v>46</v>
          </cell>
          <cell r="CR4483">
            <v>1</v>
          </cell>
        </row>
        <row r="4484">
          <cell r="CM4484" t="str">
            <v>5000133_51_1</v>
          </cell>
          <cell r="CN4484" t="str">
            <v>INT Hist simu contr</v>
          </cell>
          <cell r="CO4484" t="str">
            <v>Official VaR</v>
          </cell>
          <cell r="CP4484">
            <v>0</v>
          </cell>
          <cell r="CQ4484">
            <v>51</v>
          </cell>
          <cell r="CR4484">
            <v>1</v>
          </cell>
        </row>
        <row r="4485">
          <cell r="CM4485" t="str">
            <v>5000133_74_1</v>
          </cell>
          <cell r="CN4485" t="str">
            <v>Credit Spread</v>
          </cell>
          <cell r="CO4485" t="str">
            <v>Official VaR</v>
          </cell>
          <cell r="CP4485">
            <v>0</v>
          </cell>
          <cell r="CQ4485">
            <v>74</v>
          </cell>
          <cell r="CR4485">
            <v>1</v>
          </cell>
        </row>
        <row r="4486">
          <cell r="CM4486" t="str">
            <v>5000133_118_1</v>
          </cell>
          <cell r="CN4486" t="str">
            <v>FX risk incl options</v>
          </cell>
          <cell r="CO4486" t="str">
            <v>Official VaR</v>
          </cell>
          <cell r="CP4486">
            <v>0</v>
          </cell>
          <cell r="CQ4486">
            <v>118</v>
          </cell>
          <cell r="CR4486">
            <v>1</v>
          </cell>
        </row>
        <row r="4487">
          <cell r="CM4487" t="str">
            <v>5000133_119_1</v>
          </cell>
          <cell r="CN4487" t="str">
            <v>FX risk - HS part</v>
          </cell>
          <cell r="CO4487" t="str">
            <v>Official VaR</v>
          </cell>
          <cell r="CP4487">
            <v>0</v>
          </cell>
          <cell r="CQ4487">
            <v>119</v>
          </cell>
          <cell r="CR4487">
            <v>1</v>
          </cell>
        </row>
        <row r="4488">
          <cell r="CM4488" t="str">
            <v>5000133_133_1</v>
          </cell>
          <cell r="CN4488" t="str">
            <v>CS VaR Hist simu</v>
          </cell>
          <cell r="CO4488" t="str">
            <v>Official VaR</v>
          </cell>
          <cell r="CP4488">
            <v>0</v>
          </cell>
          <cell r="CQ4488">
            <v>133</v>
          </cell>
          <cell r="CR4488">
            <v>1</v>
          </cell>
        </row>
        <row r="4489">
          <cell r="CM4489" t="str">
            <v>5000133_139_1</v>
          </cell>
          <cell r="CN4489" t="str">
            <v>FX risk - Lin appr</v>
          </cell>
          <cell r="CO4489" t="str">
            <v>Official VaR</v>
          </cell>
          <cell r="CP4489">
            <v>0</v>
          </cell>
          <cell r="CQ4489">
            <v>139</v>
          </cell>
          <cell r="CR4489">
            <v>1</v>
          </cell>
        </row>
        <row r="4490">
          <cell r="CM4490" t="str">
            <v>5000133_242_1</v>
          </cell>
          <cell r="CN4490" t="str">
            <v>TOT HS part</v>
          </cell>
          <cell r="CO4490" t="str">
            <v>Official VaR</v>
          </cell>
          <cell r="CP4490">
            <v>0</v>
          </cell>
          <cell r="CQ4490">
            <v>242</v>
          </cell>
          <cell r="CR4490">
            <v>1</v>
          </cell>
        </row>
        <row r="4491">
          <cell r="CM4491" t="str">
            <v>5000133_407_1</v>
          </cell>
          <cell r="CN4491" t="str">
            <v>Oil risk</v>
          </cell>
          <cell r="CO4491" t="str">
            <v>Official VaR</v>
          </cell>
          <cell r="CP4491">
            <v>0</v>
          </cell>
          <cell r="CQ4491">
            <v>407</v>
          </cell>
          <cell r="CR4491">
            <v>1</v>
          </cell>
        </row>
        <row r="4492">
          <cell r="CM4492" t="str">
            <v>5000134_1_1</v>
          </cell>
          <cell r="CN4492" t="str">
            <v>Interest rate</v>
          </cell>
          <cell r="CO4492" t="str">
            <v>Official VaR</v>
          </cell>
          <cell r="CP4492">
            <v>0</v>
          </cell>
          <cell r="CQ4492">
            <v>1</v>
          </cell>
          <cell r="CR4492">
            <v>1</v>
          </cell>
        </row>
        <row r="4493">
          <cell r="CM4493" t="str">
            <v>5000134_3_1</v>
          </cell>
          <cell r="CN4493" t="str">
            <v>Equity (old)</v>
          </cell>
          <cell r="CO4493" t="str">
            <v>Official VaR</v>
          </cell>
          <cell r="CP4493">
            <v>0</v>
          </cell>
          <cell r="CQ4493">
            <v>3</v>
          </cell>
          <cell r="CR4493">
            <v>1</v>
          </cell>
        </row>
        <row r="4494">
          <cell r="CM4494" t="str">
            <v>5000134_13_1</v>
          </cell>
          <cell r="CN4494" t="str">
            <v>Total equity</v>
          </cell>
          <cell r="CO4494" t="str">
            <v>Official VaR</v>
          </cell>
          <cell r="CP4494">
            <v>0</v>
          </cell>
          <cell r="CQ4494">
            <v>13</v>
          </cell>
          <cell r="CR4494">
            <v>1</v>
          </cell>
        </row>
        <row r="4495">
          <cell r="CM4495" t="str">
            <v>5000134_16_1</v>
          </cell>
          <cell r="CN4495" t="str">
            <v>Total risk + EQopt</v>
          </cell>
          <cell r="CO4495" t="str">
            <v>Official VaR</v>
          </cell>
          <cell r="CP4495">
            <v>0</v>
          </cell>
          <cell r="CQ4495">
            <v>16</v>
          </cell>
          <cell r="CR4495">
            <v>1</v>
          </cell>
        </row>
        <row r="4496">
          <cell r="CM4496" t="str">
            <v>5000134_30_1</v>
          </cell>
          <cell r="CN4496" t="str">
            <v>Total IR risk</v>
          </cell>
          <cell r="CO4496" t="str">
            <v>Official VaR</v>
          </cell>
          <cell r="CP4496">
            <v>0</v>
          </cell>
          <cell r="CQ4496">
            <v>30</v>
          </cell>
          <cell r="CR4496">
            <v>1</v>
          </cell>
        </row>
        <row r="4497">
          <cell r="CM4497" t="str">
            <v>5000134_46_1</v>
          </cell>
          <cell r="CN4497" t="str">
            <v>Eqt + options</v>
          </cell>
          <cell r="CO4497" t="str">
            <v>Official VaR</v>
          </cell>
          <cell r="CP4497">
            <v>0</v>
          </cell>
          <cell r="CQ4497">
            <v>46</v>
          </cell>
          <cell r="CR4497">
            <v>1</v>
          </cell>
        </row>
        <row r="4498">
          <cell r="CM4498" t="str">
            <v>5000134_51_1</v>
          </cell>
          <cell r="CN4498" t="str">
            <v>INT Hist simu contr</v>
          </cell>
          <cell r="CO4498" t="str">
            <v>Official VaR</v>
          </cell>
          <cell r="CP4498">
            <v>0</v>
          </cell>
          <cell r="CQ4498">
            <v>51</v>
          </cell>
          <cell r="CR4498">
            <v>1</v>
          </cell>
        </row>
        <row r="4499">
          <cell r="CM4499" t="str">
            <v>5000134_74_1</v>
          </cell>
          <cell r="CN4499" t="str">
            <v>Credit Spread</v>
          </cell>
          <cell r="CO4499" t="str">
            <v>Official VaR</v>
          </cell>
          <cell r="CP4499">
            <v>0</v>
          </cell>
          <cell r="CQ4499">
            <v>74</v>
          </cell>
          <cell r="CR4499">
            <v>1</v>
          </cell>
        </row>
        <row r="4500">
          <cell r="CM4500" t="str">
            <v>5000134_118_1</v>
          </cell>
          <cell r="CN4500" t="str">
            <v>FX risk incl options</v>
          </cell>
          <cell r="CO4500" t="str">
            <v>Official VaR</v>
          </cell>
          <cell r="CP4500">
            <v>0</v>
          </cell>
          <cell r="CQ4500">
            <v>118</v>
          </cell>
          <cell r="CR4500">
            <v>1</v>
          </cell>
        </row>
        <row r="4501">
          <cell r="CM4501" t="str">
            <v>5000134_119_1</v>
          </cell>
          <cell r="CN4501" t="str">
            <v>FX risk - HS part</v>
          </cell>
          <cell r="CO4501" t="str">
            <v>Official VaR</v>
          </cell>
          <cell r="CP4501">
            <v>0</v>
          </cell>
          <cell r="CQ4501">
            <v>119</v>
          </cell>
          <cell r="CR4501">
            <v>1</v>
          </cell>
        </row>
        <row r="4502">
          <cell r="CM4502" t="str">
            <v>5000134_133_1</v>
          </cell>
          <cell r="CN4502" t="str">
            <v>CS VaR Hist simu</v>
          </cell>
          <cell r="CO4502" t="str">
            <v>Official VaR</v>
          </cell>
          <cell r="CP4502">
            <v>0</v>
          </cell>
          <cell r="CQ4502">
            <v>133</v>
          </cell>
          <cell r="CR4502">
            <v>1</v>
          </cell>
        </row>
        <row r="4503">
          <cell r="CM4503" t="str">
            <v>5000134_139_1</v>
          </cell>
          <cell r="CN4503" t="str">
            <v>FX risk - Lin appr</v>
          </cell>
          <cell r="CO4503" t="str">
            <v>Official VaR</v>
          </cell>
          <cell r="CP4503">
            <v>0</v>
          </cell>
          <cell r="CQ4503">
            <v>139</v>
          </cell>
          <cell r="CR4503">
            <v>1</v>
          </cell>
        </row>
        <row r="4504">
          <cell r="CM4504" t="str">
            <v>5000134_242_1</v>
          </cell>
          <cell r="CN4504" t="str">
            <v>TOT HS part</v>
          </cell>
          <cell r="CO4504" t="str">
            <v>Official VaR</v>
          </cell>
          <cell r="CP4504">
            <v>0</v>
          </cell>
          <cell r="CQ4504">
            <v>242</v>
          </cell>
          <cell r="CR4504">
            <v>1</v>
          </cell>
        </row>
        <row r="4505">
          <cell r="CM4505" t="str">
            <v>5000134_407_1</v>
          </cell>
          <cell r="CN4505" t="str">
            <v>Oil risk</v>
          </cell>
          <cell r="CO4505" t="str">
            <v>Official VaR</v>
          </cell>
          <cell r="CP4505">
            <v>0</v>
          </cell>
          <cell r="CQ4505">
            <v>407</v>
          </cell>
          <cell r="CR4505">
            <v>1</v>
          </cell>
        </row>
        <row r="4506">
          <cell r="CM4506" t="str">
            <v>5000135_1_1</v>
          </cell>
          <cell r="CN4506" t="str">
            <v>Interest rate</v>
          </cell>
          <cell r="CO4506" t="str">
            <v>Official VaR</v>
          </cell>
          <cell r="CP4506">
            <v>0</v>
          </cell>
          <cell r="CQ4506">
            <v>1</v>
          </cell>
          <cell r="CR4506">
            <v>1</v>
          </cell>
        </row>
        <row r="4507">
          <cell r="CM4507" t="str">
            <v>5000135_3_1</v>
          </cell>
          <cell r="CN4507" t="str">
            <v>Equity (old)</v>
          </cell>
          <cell r="CO4507" t="str">
            <v>Official VaR</v>
          </cell>
          <cell r="CP4507">
            <v>0</v>
          </cell>
          <cell r="CQ4507">
            <v>3</v>
          </cell>
          <cell r="CR4507">
            <v>1</v>
          </cell>
        </row>
        <row r="4508">
          <cell r="CM4508" t="str">
            <v>5000135_13_1</v>
          </cell>
          <cell r="CN4508" t="str">
            <v>Total equity</v>
          </cell>
          <cell r="CO4508" t="str">
            <v>Official VaR</v>
          </cell>
          <cell r="CP4508">
            <v>0</v>
          </cell>
          <cell r="CQ4508">
            <v>13</v>
          </cell>
          <cell r="CR4508">
            <v>1</v>
          </cell>
        </row>
        <row r="4509">
          <cell r="CM4509" t="str">
            <v>5000135_16_1</v>
          </cell>
          <cell r="CN4509" t="str">
            <v>Total risk + EQopt</v>
          </cell>
          <cell r="CO4509" t="str">
            <v>Official VaR</v>
          </cell>
          <cell r="CP4509">
            <v>0</v>
          </cell>
          <cell r="CQ4509">
            <v>16</v>
          </cell>
          <cell r="CR4509">
            <v>1</v>
          </cell>
        </row>
        <row r="4510">
          <cell r="CM4510" t="str">
            <v>5000135_30_1</v>
          </cell>
          <cell r="CN4510" t="str">
            <v>Total IR risk</v>
          </cell>
          <cell r="CO4510" t="str">
            <v>Official VaR</v>
          </cell>
          <cell r="CP4510">
            <v>0</v>
          </cell>
          <cell r="CQ4510">
            <v>30</v>
          </cell>
          <cell r="CR4510">
            <v>1</v>
          </cell>
        </row>
        <row r="4511">
          <cell r="CM4511" t="str">
            <v>5000135_46_1</v>
          </cell>
          <cell r="CN4511" t="str">
            <v>Eqt + options</v>
          </cell>
          <cell r="CO4511" t="str">
            <v>Official VaR</v>
          </cell>
          <cell r="CP4511">
            <v>0</v>
          </cell>
          <cell r="CQ4511">
            <v>46</v>
          </cell>
          <cell r="CR4511">
            <v>1</v>
          </cell>
        </row>
        <row r="4512">
          <cell r="CM4512" t="str">
            <v>5000135_51_1</v>
          </cell>
          <cell r="CN4512" t="str">
            <v>INT Hist simu contr</v>
          </cell>
          <cell r="CO4512" t="str">
            <v>Official VaR</v>
          </cell>
          <cell r="CP4512">
            <v>0</v>
          </cell>
          <cell r="CQ4512">
            <v>51</v>
          </cell>
          <cell r="CR4512">
            <v>1</v>
          </cell>
        </row>
        <row r="4513">
          <cell r="CM4513" t="str">
            <v>5000135_74_1</v>
          </cell>
          <cell r="CN4513" t="str">
            <v>Credit Spread</v>
          </cell>
          <cell r="CO4513" t="str">
            <v>Official VaR</v>
          </cell>
          <cell r="CP4513">
            <v>0</v>
          </cell>
          <cell r="CQ4513">
            <v>74</v>
          </cell>
          <cell r="CR4513">
            <v>1</v>
          </cell>
        </row>
        <row r="4514">
          <cell r="CM4514" t="str">
            <v>5000135_118_1</v>
          </cell>
          <cell r="CN4514" t="str">
            <v>FX risk incl options</v>
          </cell>
          <cell r="CO4514" t="str">
            <v>Official VaR</v>
          </cell>
          <cell r="CP4514">
            <v>0</v>
          </cell>
          <cell r="CQ4514">
            <v>118</v>
          </cell>
          <cell r="CR4514">
            <v>1</v>
          </cell>
        </row>
        <row r="4515">
          <cell r="CM4515" t="str">
            <v>5000135_119_1</v>
          </cell>
          <cell r="CN4515" t="str">
            <v>FX risk - HS part</v>
          </cell>
          <cell r="CO4515" t="str">
            <v>Official VaR</v>
          </cell>
          <cell r="CP4515">
            <v>0</v>
          </cell>
          <cell r="CQ4515">
            <v>119</v>
          </cell>
          <cell r="CR4515">
            <v>1</v>
          </cell>
        </row>
        <row r="4516">
          <cell r="CM4516" t="str">
            <v>5000135_133_1</v>
          </cell>
          <cell r="CN4516" t="str">
            <v>CS VaR Hist simu</v>
          </cell>
          <cell r="CO4516" t="str">
            <v>Official VaR</v>
          </cell>
          <cell r="CP4516">
            <v>0</v>
          </cell>
          <cell r="CQ4516">
            <v>133</v>
          </cell>
          <cell r="CR4516">
            <v>1</v>
          </cell>
        </row>
        <row r="4517">
          <cell r="CM4517" t="str">
            <v>5000135_139_1</v>
          </cell>
          <cell r="CN4517" t="str">
            <v>FX risk - Lin appr</v>
          </cell>
          <cell r="CO4517" t="str">
            <v>Official VaR</v>
          </cell>
          <cell r="CP4517">
            <v>0</v>
          </cell>
          <cell r="CQ4517">
            <v>139</v>
          </cell>
          <cell r="CR4517">
            <v>1</v>
          </cell>
        </row>
        <row r="4518">
          <cell r="CM4518" t="str">
            <v>5000135_242_1</v>
          </cell>
          <cell r="CN4518" t="str">
            <v>TOT HS part</v>
          </cell>
          <cell r="CO4518" t="str">
            <v>Official VaR</v>
          </cell>
          <cell r="CP4518">
            <v>0</v>
          </cell>
          <cell r="CQ4518">
            <v>242</v>
          </cell>
          <cell r="CR4518">
            <v>1</v>
          </cell>
        </row>
        <row r="4519">
          <cell r="CM4519" t="str">
            <v>5000135_407_1</v>
          </cell>
          <cell r="CN4519" t="str">
            <v>Oil risk</v>
          </cell>
          <cell r="CO4519" t="str">
            <v>Official VaR</v>
          </cell>
          <cell r="CP4519">
            <v>0</v>
          </cell>
          <cell r="CQ4519">
            <v>407</v>
          </cell>
          <cell r="CR4519">
            <v>1</v>
          </cell>
        </row>
        <row r="4520">
          <cell r="CM4520" t="str">
            <v>5000136_1_1</v>
          </cell>
          <cell r="CN4520" t="str">
            <v>Interest rate</v>
          </cell>
          <cell r="CO4520" t="str">
            <v>Official VaR</v>
          </cell>
          <cell r="CP4520">
            <v>0</v>
          </cell>
          <cell r="CQ4520">
            <v>1</v>
          </cell>
          <cell r="CR4520">
            <v>1</v>
          </cell>
        </row>
        <row r="4521">
          <cell r="CM4521" t="str">
            <v>5000136_3_1</v>
          </cell>
          <cell r="CN4521" t="str">
            <v>Equity (old)</v>
          </cell>
          <cell r="CO4521" t="str">
            <v>Official VaR</v>
          </cell>
          <cell r="CP4521">
            <v>0</v>
          </cell>
          <cell r="CQ4521">
            <v>3</v>
          </cell>
          <cell r="CR4521">
            <v>1</v>
          </cell>
        </row>
        <row r="4522">
          <cell r="CM4522" t="str">
            <v>5000136_13_1</v>
          </cell>
          <cell r="CN4522" t="str">
            <v>Total equity</v>
          </cell>
          <cell r="CO4522" t="str">
            <v>Official VaR</v>
          </cell>
          <cell r="CP4522">
            <v>0</v>
          </cell>
          <cell r="CQ4522">
            <v>13</v>
          </cell>
          <cell r="CR4522">
            <v>1</v>
          </cell>
        </row>
        <row r="4523">
          <cell r="CM4523" t="str">
            <v>5000136_16_1</v>
          </cell>
          <cell r="CN4523" t="str">
            <v>Total risk + EQopt</v>
          </cell>
          <cell r="CO4523" t="str">
            <v>Official VaR</v>
          </cell>
          <cell r="CP4523">
            <v>0</v>
          </cell>
          <cell r="CQ4523">
            <v>16</v>
          </cell>
          <cell r="CR4523">
            <v>1</v>
          </cell>
        </row>
        <row r="4524">
          <cell r="CM4524" t="str">
            <v>5000136_30_1</v>
          </cell>
          <cell r="CN4524" t="str">
            <v>Total IR risk</v>
          </cell>
          <cell r="CO4524" t="str">
            <v>Official VaR</v>
          </cell>
          <cell r="CP4524">
            <v>0</v>
          </cell>
          <cell r="CQ4524">
            <v>30</v>
          </cell>
          <cell r="CR4524">
            <v>1</v>
          </cell>
        </row>
        <row r="4525">
          <cell r="CM4525" t="str">
            <v>5000136_46_1</v>
          </cell>
          <cell r="CN4525" t="str">
            <v>Eqt + options</v>
          </cell>
          <cell r="CO4525" t="str">
            <v>Official VaR</v>
          </cell>
          <cell r="CP4525">
            <v>0</v>
          </cell>
          <cell r="CQ4525">
            <v>46</v>
          </cell>
          <cell r="CR4525">
            <v>1</v>
          </cell>
        </row>
        <row r="4526">
          <cell r="CM4526" t="str">
            <v>5000136_51_1</v>
          </cell>
          <cell r="CN4526" t="str">
            <v>INT Hist simu contr</v>
          </cell>
          <cell r="CO4526" t="str">
            <v>Official VaR</v>
          </cell>
          <cell r="CP4526">
            <v>0</v>
          </cell>
          <cell r="CQ4526">
            <v>51</v>
          </cell>
          <cell r="CR4526">
            <v>1</v>
          </cell>
        </row>
        <row r="4527">
          <cell r="CM4527" t="str">
            <v>5000136_74_1</v>
          </cell>
          <cell r="CN4527" t="str">
            <v>Credit Spread</v>
          </cell>
          <cell r="CO4527" t="str">
            <v>Official VaR</v>
          </cell>
          <cell r="CP4527">
            <v>0</v>
          </cell>
          <cell r="CQ4527">
            <v>74</v>
          </cell>
          <cell r="CR4527">
            <v>1</v>
          </cell>
        </row>
        <row r="4528">
          <cell r="CM4528" t="str">
            <v>5000136_118_1</v>
          </cell>
          <cell r="CN4528" t="str">
            <v>FX risk incl options</v>
          </cell>
          <cell r="CO4528" t="str">
            <v>Official VaR</v>
          </cell>
          <cell r="CP4528">
            <v>0</v>
          </cell>
          <cell r="CQ4528">
            <v>118</v>
          </cell>
          <cell r="CR4528">
            <v>1</v>
          </cell>
        </row>
        <row r="4529">
          <cell r="CM4529" t="str">
            <v>5000136_119_1</v>
          </cell>
          <cell r="CN4529" t="str">
            <v>FX risk - HS part</v>
          </cell>
          <cell r="CO4529" t="str">
            <v>Official VaR</v>
          </cell>
          <cell r="CP4529">
            <v>0</v>
          </cell>
          <cell r="CQ4529">
            <v>119</v>
          </cell>
          <cell r="CR4529">
            <v>1</v>
          </cell>
        </row>
        <row r="4530">
          <cell r="CM4530" t="str">
            <v>5000136_133_1</v>
          </cell>
          <cell r="CN4530" t="str">
            <v>CS VaR Hist simu</v>
          </cell>
          <cell r="CO4530" t="str">
            <v>Official VaR</v>
          </cell>
          <cell r="CP4530">
            <v>0</v>
          </cell>
          <cell r="CQ4530">
            <v>133</v>
          </cell>
          <cell r="CR4530">
            <v>1</v>
          </cell>
        </row>
        <row r="4531">
          <cell r="CM4531" t="str">
            <v>5000136_139_1</v>
          </cell>
          <cell r="CN4531" t="str">
            <v>FX risk - Lin appr</v>
          </cell>
          <cell r="CO4531" t="str">
            <v>Official VaR</v>
          </cell>
          <cell r="CP4531">
            <v>0</v>
          </cell>
          <cell r="CQ4531">
            <v>139</v>
          </cell>
          <cell r="CR4531">
            <v>1</v>
          </cell>
        </row>
        <row r="4532">
          <cell r="CM4532" t="str">
            <v>5000136_242_1</v>
          </cell>
          <cell r="CN4532" t="str">
            <v>TOT HS part</v>
          </cell>
          <cell r="CO4532" t="str">
            <v>Official VaR</v>
          </cell>
          <cell r="CP4532">
            <v>0</v>
          </cell>
          <cell r="CQ4532">
            <v>242</v>
          </cell>
          <cell r="CR4532">
            <v>1</v>
          </cell>
        </row>
        <row r="4533">
          <cell r="CM4533" t="str">
            <v>5000136_407_1</v>
          </cell>
          <cell r="CN4533" t="str">
            <v>Oil risk</v>
          </cell>
          <cell r="CO4533" t="str">
            <v>Official VaR</v>
          </cell>
          <cell r="CP4533">
            <v>0</v>
          </cell>
          <cell r="CQ4533">
            <v>407</v>
          </cell>
          <cell r="CR4533">
            <v>1</v>
          </cell>
        </row>
        <row r="4534">
          <cell r="CM4534" t="str">
            <v>5000137_1_1</v>
          </cell>
          <cell r="CN4534" t="str">
            <v>Interest rate</v>
          </cell>
          <cell r="CO4534" t="str">
            <v>Official VaR</v>
          </cell>
          <cell r="CP4534">
            <v>0</v>
          </cell>
          <cell r="CQ4534">
            <v>1</v>
          </cell>
          <cell r="CR4534">
            <v>1</v>
          </cell>
        </row>
        <row r="4535">
          <cell r="CM4535" t="str">
            <v>5000137_3_1</v>
          </cell>
          <cell r="CN4535" t="str">
            <v>Equity (old)</v>
          </cell>
          <cell r="CO4535" t="str">
            <v>Official VaR</v>
          </cell>
          <cell r="CP4535">
            <v>0</v>
          </cell>
          <cell r="CQ4535">
            <v>3</v>
          </cell>
          <cell r="CR4535">
            <v>1</v>
          </cell>
        </row>
        <row r="4536">
          <cell r="CM4536" t="str">
            <v>5000137_13_1</v>
          </cell>
          <cell r="CN4536" t="str">
            <v>Total equity</v>
          </cell>
          <cell r="CO4536" t="str">
            <v>Official VaR</v>
          </cell>
          <cell r="CP4536">
            <v>0</v>
          </cell>
          <cell r="CQ4536">
            <v>13</v>
          </cell>
          <cell r="CR4536">
            <v>1</v>
          </cell>
        </row>
        <row r="4537">
          <cell r="CM4537" t="str">
            <v>5000137_16_1</v>
          </cell>
          <cell r="CN4537" t="str">
            <v>Total risk + EQopt</v>
          </cell>
          <cell r="CO4537" t="str">
            <v>Official VaR</v>
          </cell>
          <cell r="CP4537">
            <v>0</v>
          </cell>
          <cell r="CQ4537">
            <v>16</v>
          </cell>
          <cell r="CR4537">
            <v>1</v>
          </cell>
        </row>
        <row r="4538">
          <cell r="CM4538" t="str">
            <v>5000137_30_1</v>
          </cell>
          <cell r="CN4538" t="str">
            <v>Total IR risk</v>
          </cell>
          <cell r="CO4538" t="str">
            <v>Official VaR</v>
          </cell>
          <cell r="CP4538">
            <v>0</v>
          </cell>
          <cell r="CQ4538">
            <v>30</v>
          </cell>
          <cell r="CR4538">
            <v>1</v>
          </cell>
        </row>
        <row r="4539">
          <cell r="CM4539" t="str">
            <v>5000137_46_1</v>
          </cell>
          <cell r="CN4539" t="str">
            <v>Eqt + options</v>
          </cell>
          <cell r="CO4539" t="str">
            <v>Official VaR</v>
          </cell>
          <cell r="CP4539">
            <v>0</v>
          </cell>
          <cell r="CQ4539">
            <v>46</v>
          </cell>
          <cell r="CR4539">
            <v>1</v>
          </cell>
        </row>
        <row r="4540">
          <cell r="CM4540" t="str">
            <v>5000137_51_1</v>
          </cell>
          <cell r="CN4540" t="str">
            <v>INT Hist simu contr</v>
          </cell>
          <cell r="CO4540" t="str">
            <v>Official VaR</v>
          </cell>
          <cell r="CP4540">
            <v>0</v>
          </cell>
          <cell r="CQ4540">
            <v>51</v>
          </cell>
          <cell r="CR4540">
            <v>1</v>
          </cell>
        </row>
        <row r="4541">
          <cell r="CM4541" t="str">
            <v>5000137_74_1</v>
          </cell>
          <cell r="CN4541" t="str">
            <v>Credit Spread</v>
          </cell>
          <cell r="CO4541" t="str">
            <v>Official VaR</v>
          </cell>
          <cell r="CP4541">
            <v>0</v>
          </cell>
          <cell r="CQ4541">
            <v>74</v>
          </cell>
          <cell r="CR4541">
            <v>1</v>
          </cell>
        </row>
        <row r="4542">
          <cell r="CM4542" t="str">
            <v>5000137_118_1</v>
          </cell>
          <cell r="CN4542" t="str">
            <v>FX risk incl options</v>
          </cell>
          <cell r="CO4542" t="str">
            <v>Official VaR</v>
          </cell>
          <cell r="CP4542">
            <v>0</v>
          </cell>
          <cell r="CQ4542">
            <v>118</v>
          </cell>
          <cell r="CR4542">
            <v>1</v>
          </cell>
        </row>
        <row r="4543">
          <cell r="CM4543" t="str">
            <v>5000137_119_1</v>
          </cell>
          <cell r="CN4543" t="str">
            <v>FX risk - HS part</v>
          </cell>
          <cell r="CO4543" t="str">
            <v>Official VaR</v>
          </cell>
          <cell r="CP4543">
            <v>0</v>
          </cell>
          <cell r="CQ4543">
            <v>119</v>
          </cell>
          <cell r="CR4543">
            <v>1</v>
          </cell>
        </row>
        <row r="4544">
          <cell r="CM4544" t="str">
            <v>5000137_133_1</v>
          </cell>
          <cell r="CN4544" t="str">
            <v>CS VaR Hist simu</v>
          </cell>
          <cell r="CO4544" t="str">
            <v>Official VaR</v>
          </cell>
          <cell r="CP4544">
            <v>0</v>
          </cell>
          <cell r="CQ4544">
            <v>133</v>
          </cell>
          <cell r="CR4544">
            <v>1</v>
          </cell>
        </row>
        <row r="4545">
          <cell r="CM4545" t="str">
            <v>5000137_139_1</v>
          </cell>
          <cell r="CN4545" t="str">
            <v>FX risk - Lin appr</v>
          </cell>
          <cell r="CO4545" t="str">
            <v>Official VaR</v>
          </cell>
          <cell r="CP4545">
            <v>0</v>
          </cell>
          <cell r="CQ4545">
            <v>139</v>
          </cell>
          <cell r="CR4545">
            <v>1</v>
          </cell>
        </row>
        <row r="4546">
          <cell r="CM4546" t="str">
            <v>5000137_242_1</v>
          </cell>
          <cell r="CN4546" t="str">
            <v>TOT HS part</v>
          </cell>
          <cell r="CO4546" t="str">
            <v>Official VaR</v>
          </cell>
          <cell r="CP4546">
            <v>0</v>
          </cell>
          <cell r="CQ4546">
            <v>242</v>
          </cell>
          <cell r="CR4546">
            <v>1</v>
          </cell>
        </row>
        <row r="4547">
          <cell r="CM4547" t="str">
            <v>5000137_407_1</v>
          </cell>
          <cell r="CN4547" t="str">
            <v>Oil risk</v>
          </cell>
          <cell r="CO4547" t="str">
            <v>Official VaR</v>
          </cell>
          <cell r="CP4547">
            <v>0</v>
          </cell>
          <cell r="CQ4547">
            <v>407</v>
          </cell>
          <cell r="CR4547">
            <v>1</v>
          </cell>
        </row>
        <row r="4548">
          <cell r="CM4548" t="str">
            <v>5000138_1_1</v>
          </cell>
          <cell r="CN4548" t="str">
            <v>Interest rate</v>
          </cell>
          <cell r="CO4548" t="str">
            <v>Official VaR</v>
          </cell>
          <cell r="CP4548">
            <v>0</v>
          </cell>
          <cell r="CQ4548">
            <v>1</v>
          </cell>
          <cell r="CR4548">
            <v>1</v>
          </cell>
        </row>
        <row r="4549">
          <cell r="CM4549" t="str">
            <v>5000138_3_1</v>
          </cell>
          <cell r="CN4549" t="str">
            <v>Equity (old)</v>
          </cell>
          <cell r="CO4549" t="str">
            <v>Official VaR</v>
          </cell>
          <cell r="CP4549">
            <v>0</v>
          </cell>
          <cell r="CQ4549">
            <v>3</v>
          </cell>
          <cell r="CR4549">
            <v>1</v>
          </cell>
        </row>
        <row r="4550">
          <cell r="CM4550" t="str">
            <v>5000138_13_1</v>
          </cell>
          <cell r="CN4550" t="str">
            <v>Total equity</v>
          </cell>
          <cell r="CO4550" t="str">
            <v>Official VaR</v>
          </cell>
          <cell r="CP4550">
            <v>0</v>
          </cell>
          <cell r="CQ4550">
            <v>13</v>
          </cell>
          <cell r="CR4550">
            <v>1</v>
          </cell>
        </row>
        <row r="4551">
          <cell r="CM4551" t="str">
            <v>5000138_16_1</v>
          </cell>
          <cell r="CN4551" t="str">
            <v>Total risk + EQopt</v>
          </cell>
          <cell r="CO4551" t="str">
            <v>Official VaR</v>
          </cell>
          <cell r="CP4551">
            <v>0</v>
          </cell>
          <cell r="CQ4551">
            <v>16</v>
          </cell>
          <cell r="CR4551">
            <v>1</v>
          </cell>
        </row>
        <row r="4552">
          <cell r="CM4552" t="str">
            <v>5000138_30_1</v>
          </cell>
          <cell r="CN4552" t="str">
            <v>Total IR risk</v>
          </cell>
          <cell r="CO4552" t="str">
            <v>Official VaR</v>
          </cell>
          <cell r="CP4552">
            <v>0</v>
          </cell>
          <cell r="CQ4552">
            <v>30</v>
          </cell>
          <cell r="CR4552">
            <v>1</v>
          </cell>
        </row>
        <row r="4553">
          <cell r="CM4553" t="str">
            <v>5000138_46_1</v>
          </cell>
          <cell r="CN4553" t="str">
            <v>Eqt + options</v>
          </cell>
          <cell r="CO4553" t="str">
            <v>Official VaR</v>
          </cell>
          <cell r="CP4553">
            <v>0</v>
          </cell>
          <cell r="CQ4553">
            <v>46</v>
          </cell>
          <cell r="CR4553">
            <v>1</v>
          </cell>
        </row>
        <row r="4554">
          <cell r="CM4554" t="str">
            <v>5000138_51_1</v>
          </cell>
          <cell r="CN4554" t="str">
            <v>INT Hist simu contr</v>
          </cell>
          <cell r="CO4554" t="str">
            <v>Official VaR</v>
          </cell>
          <cell r="CP4554">
            <v>0</v>
          </cell>
          <cell r="CQ4554">
            <v>51</v>
          </cell>
          <cell r="CR4554">
            <v>1</v>
          </cell>
        </row>
        <row r="4555">
          <cell r="CM4555" t="str">
            <v>5000138_74_1</v>
          </cell>
          <cell r="CN4555" t="str">
            <v>Credit Spread</v>
          </cell>
          <cell r="CO4555" t="str">
            <v>Official VaR</v>
          </cell>
          <cell r="CP4555">
            <v>0</v>
          </cell>
          <cell r="CQ4555">
            <v>74</v>
          </cell>
          <cell r="CR4555">
            <v>1</v>
          </cell>
        </row>
        <row r="4556">
          <cell r="CM4556" t="str">
            <v>5000138_118_1</v>
          </cell>
          <cell r="CN4556" t="str">
            <v>FX risk incl options</v>
          </cell>
          <cell r="CO4556" t="str">
            <v>Official VaR</v>
          </cell>
          <cell r="CP4556">
            <v>0</v>
          </cell>
          <cell r="CQ4556">
            <v>118</v>
          </cell>
          <cell r="CR4556">
            <v>1</v>
          </cell>
        </row>
        <row r="4557">
          <cell r="CM4557" t="str">
            <v>5000138_119_1</v>
          </cell>
          <cell r="CN4557" t="str">
            <v>FX risk - HS part</v>
          </cell>
          <cell r="CO4557" t="str">
            <v>Official VaR</v>
          </cell>
          <cell r="CP4557">
            <v>0</v>
          </cell>
          <cell r="CQ4557">
            <v>119</v>
          </cell>
          <cell r="CR4557">
            <v>1</v>
          </cell>
        </row>
        <row r="4558">
          <cell r="CM4558" t="str">
            <v>5000138_133_1</v>
          </cell>
          <cell r="CN4558" t="str">
            <v>CS VaR Hist simu</v>
          </cell>
          <cell r="CO4558" t="str">
            <v>Official VaR</v>
          </cell>
          <cell r="CP4558">
            <v>0</v>
          </cell>
          <cell r="CQ4558">
            <v>133</v>
          </cell>
          <cell r="CR4558">
            <v>1</v>
          </cell>
        </row>
        <row r="4559">
          <cell r="CM4559" t="str">
            <v>5000138_139_1</v>
          </cell>
          <cell r="CN4559" t="str">
            <v>FX risk - Lin appr</v>
          </cell>
          <cell r="CO4559" t="str">
            <v>Official VaR</v>
          </cell>
          <cell r="CP4559">
            <v>0</v>
          </cell>
          <cell r="CQ4559">
            <v>139</v>
          </cell>
          <cell r="CR4559">
            <v>1</v>
          </cell>
        </row>
        <row r="4560">
          <cell r="CM4560" t="str">
            <v>5000138_242_1</v>
          </cell>
          <cell r="CN4560" t="str">
            <v>TOT HS part</v>
          </cell>
          <cell r="CO4560" t="str">
            <v>Official VaR</v>
          </cell>
          <cell r="CP4560">
            <v>0</v>
          </cell>
          <cell r="CQ4560">
            <v>242</v>
          </cell>
          <cell r="CR4560">
            <v>1</v>
          </cell>
        </row>
        <row r="4561">
          <cell r="CM4561" t="str">
            <v>5000138_407_1</v>
          </cell>
          <cell r="CN4561" t="str">
            <v>Oil risk</v>
          </cell>
          <cell r="CO4561" t="str">
            <v>Official VaR</v>
          </cell>
          <cell r="CP4561">
            <v>0</v>
          </cell>
          <cell r="CQ4561">
            <v>407</v>
          </cell>
          <cell r="CR4561">
            <v>1</v>
          </cell>
        </row>
        <row r="4562">
          <cell r="CM4562" t="str">
            <v>5000139_1_1</v>
          </cell>
          <cell r="CN4562" t="str">
            <v>Interest rate</v>
          </cell>
          <cell r="CO4562" t="str">
            <v>Official VaR</v>
          </cell>
          <cell r="CP4562">
            <v>0</v>
          </cell>
          <cell r="CQ4562">
            <v>1</v>
          </cell>
          <cell r="CR4562">
            <v>1</v>
          </cell>
        </row>
        <row r="4563">
          <cell r="CM4563" t="str">
            <v>5000139_3_1</v>
          </cell>
          <cell r="CN4563" t="str">
            <v>Equity (old)</v>
          </cell>
          <cell r="CO4563" t="str">
            <v>Official VaR</v>
          </cell>
          <cell r="CP4563">
            <v>0</v>
          </cell>
          <cell r="CQ4563">
            <v>3</v>
          </cell>
          <cell r="CR4563">
            <v>1</v>
          </cell>
        </row>
        <row r="4564">
          <cell r="CM4564" t="str">
            <v>5000139_13_1</v>
          </cell>
          <cell r="CN4564" t="str">
            <v>Total equity</v>
          </cell>
          <cell r="CO4564" t="str">
            <v>Official VaR</v>
          </cell>
          <cell r="CP4564">
            <v>0</v>
          </cell>
          <cell r="CQ4564">
            <v>13</v>
          </cell>
          <cell r="CR4564">
            <v>1</v>
          </cell>
        </row>
        <row r="4565">
          <cell r="CM4565" t="str">
            <v>5000139_16_1</v>
          </cell>
          <cell r="CN4565" t="str">
            <v>Total risk + EQopt</v>
          </cell>
          <cell r="CO4565" t="str">
            <v>Official VaR</v>
          </cell>
          <cell r="CP4565">
            <v>0</v>
          </cell>
          <cell r="CQ4565">
            <v>16</v>
          </cell>
          <cell r="CR4565">
            <v>1</v>
          </cell>
        </row>
        <row r="4566">
          <cell r="CM4566" t="str">
            <v>5000139_30_1</v>
          </cell>
          <cell r="CN4566" t="str">
            <v>Total IR risk</v>
          </cell>
          <cell r="CO4566" t="str">
            <v>Official VaR</v>
          </cell>
          <cell r="CP4566">
            <v>0</v>
          </cell>
          <cell r="CQ4566">
            <v>30</v>
          </cell>
          <cell r="CR4566">
            <v>1</v>
          </cell>
        </row>
        <row r="4567">
          <cell r="CM4567" t="str">
            <v>5000139_46_1</v>
          </cell>
          <cell r="CN4567" t="str">
            <v>Eqt + options</v>
          </cell>
          <cell r="CO4567" t="str">
            <v>Official VaR</v>
          </cell>
          <cell r="CP4567">
            <v>0</v>
          </cell>
          <cell r="CQ4567">
            <v>46</v>
          </cell>
          <cell r="CR4567">
            <v>1</v>
          </cell>
        </row>
        <row r="4568">
          <cell r="CM4568" t="str">
            <v>5000139_51_1</v>
          </cell>
          <cell r="CN4568" t="str">
            <v>INT Hist simu contr</v>
          </cell>
          <cell r="CO4568" t="str">
            <v>Official VaR</v>
          </cell>
          <cell r="CP4568">
            <v>0</v>
          </cell>
          <cell r="CQ4568">
            <v>51</v>
          </cell>
          <cell r="CR4568">
            <v>1</v>
          </cell>
        </row>
        <row r="4569">
          <cell r="CM4569" t="str">
            <v>5000139_74_1</v>
          </cell>
          <cell r="CN4569" t="str">
            <v>Credit Spread</v>
          </cell>
          <cell r="CO4569" t="str">
            <v>Official VaR</v>
          </cell>
          <cell r="CP4569">
            <v>0</v>
          </cell>
          <cell r="CQ4569">
            <v>74</v>
          </cell>
          <cell r="CR4569">
            <v>1</v>
          </cell>
        </row>
        <row r="4570">
          <cell r="CM4570" t="str">
            <v>5000139_118_1</v>
          </cell>
          <cell r="CN4570" t="str">
            <v>FX risk incl options</v>
          </cell>
          <cell r="CO4570" t="str">
            <v>Official VaR</v>
          </cell>
          <cell r="CP4570">
            <v>0</v>
          </cell>
          <cell r="CQ4570">
            <v>118</v>
          </cell>
          <cell r="CR4570">
            <v>1</v>
          </cell>
        </row>
        <row r="4571">
          <cell r="CM4571" t="str">
            <v>5000139_119_1</v>
          </cell>
          <cell r="CN4571" t="str">
            <v>FX risk - HS part</v>
          </cell>
          <cell r="CO4571" t="str">
            <v>Official VaR</v>
          </cell>
          <cell r="CP4571">
            <v>0</v>
          </cell>
          <cell r="CQ4571">
            <v>119</v>
          </cell>
          <cell r="CR4571">
            <v>1</v>
          </cell>
        </row>
        <row r="4572">
          <cell r="CM4572" t="str">
            <v>5000139_133_1</v>
          </cell>
          <cell r="CN4572" t="str">
            <v>CS VaR Hist simu</v>
          </cell>
          <cell r="CO4572" t="str">
            <v>Official VaR</v>
          </cell>
          <cell r="CP4572">
            <v>0</v>
          </cell>
          <cell r="CQ4572">
            <v>133</v>
          </cell>
          <cell r="CR4572">
            <v>1</v>
          </cell>
        </row>
        <row r="4573">
          <cell r="CM4573" t="str">
            <v>5000139_139_1</v>
          </cell>
          <cell r="CN4573" t="str">
            <v>FX risk - Lin appr</v>
          </cell>
          <cell r="CO4573" t="str">
            <v>Official VaR</v>
          </cell>
          <cell r="CP4573">
            <v>0</v>
          </cell>
          <cell r="CQ4573">
            <v>139</v>
          </cell>
          <cell r="CR4573">
            <v>1</v>
          </cell>
        </row>
        <row r="4574">
          <cell r="CM4574" t="str">
            <v>5000139_242_1</v>
          </cell>
          <cell r="CN4574" t="str">
            <v>TOT HS part</v>
          </cell>
          <cell r="CO4574" t="str">
            <v>Official VaR</v>
          </cell>
          <cell r="CP4574">
            <v>0</v>
          </cell>
          <cell r="CQ4574">
            <v>242</v>
          </cell>
          <cell r="CR4574">
            <v>1</v>
          </cell>
        </row>
        <row r="4575">
          <cell r="CM4575" t="str">
            <v>5000139_407_1</v>
          </cell>
          <cell r="CN4575" t="str">
            <v>Oil risk</v>
          </cell>
          <cell r="CO4575" t="str">
            <v>Official VaR</v>
          </cell>
          <cell r="CP4575">
            <v>0</v>
          </cell>
          <cell r="CQ4575">
            <v>407</v>
          </cell>
          <cell r="CR4575">
            <v>1</v>
          </cell>
        </row>
        <row r="4576">
          <cell r="CM4576" t="str">
            <v>5000140_1_1</v>
          </cell>
          <cell r="CN4576" t="str">
            <v>Interest rate</v>
          </cell>
          <cell r="CO4576" t="str">
            <v>Official VaR</v>
          </cell>
          <cell r="CP4576">
            <v>0</v>
          </cell>
          <cell r="CQ4576">
            <v>1</v>
          </cell>
          <cell r="CR4576">
            <v>1</v>
          </cell>
        </row>
        <row r="4577">
          <cell r="CM4577" t="str">
            <v>5000140_3_1</v>
          </cell>
          <cell r="CN4577" t="str">
            <v>Equity (old)</v>
          </cell>
          <cell r="CO4577" t="str">
            <v>Official VaR</v>
          </cell>
          <cell r="CP4577">
            <v>0</v>
          </cell>
          <cell r="CQ4577">
            <v>3</v>
          </cell>
          <cell r="CR4577">
            <v>1</v>
          </cell>
        </row>
        <row r="4578">
          <cell r="CM4578" t="str">
            <v>5000140_13_1</v>
          </cell>
          <cell r="CN4578" t="str">
            <v>Total equity</v>
          </cell>
          <cell r="CO4578" t="str">
            <v>Official VaR</v>
          </cell>
          <cell r="CP4578">
            <v>0</v>
          </cell>
          <cell r="CQ4578">
            <v>13</v>
          </cell>
          <cell r="CR4578">
            <v>1</v>
          </cell>
        </row>
        <row r="4579">
          <cell r="CM4579" t="str">
            <v>5000140_16_1</v>
          </cell>
          <cell r="CN4579" t="str">
            <v>Total risk + EQopt</v>
          </cell>
          <cell r="CO4579" t="str">
            <v>Official VaR</v>
          </cell>
          <cell r="CP4579">
            <v>0</v>
          </cell>
          <cell r="CQ4579">
            <v>16</v>
          </cell>
          <cell r="CR4579">
            <v>1</v>
          </cell>
        </row>
        <row r="4580">
          <cell r="CM4580" t="str">
            <v>5000140_30_1</v>
          </cell>
          <cell r="CN4580" t="str">
            <v>Total IR risk</v>
          </cell>
          <cell r="CO4580" t="str">
            <v>Official VaR</v>
          </cell>
          <cell r="CP4580">
            <v>0</v>
          </cell>
          <cell r="CQ4580">
            <v>30</v>
          </cell>
          <cell r="CR4580">
            <v>1</v>
          </cell>
        </row>
        <row r="4581">
          <cell r="CM4581" t="str">
            <v>5000140_46_1</v>
          </cell>
          <cell r="CN4581" t="str">
            <v>Eqt + options</v>
          </cell>
          <cell r="CO4581" t="str">
            <v>Official VaR</v>
          </cell>
          <cell r="CP4581">
            <v>0</v>
          </cell>
          <cell r="CQ4581">
            <v>46</v>
          </cell>
          <cell r="CR4581">
            <v>1</v>
          </cell>
        </row>
        <row r="4582">
          <cell r="CM4582" t="str">
            <v>5000140_51_1</v>
          </cell>
          <cell r="CN4582" t="str">
            <v>INT Hist simu contr</v>
          </cell>
          <cell r="CO4582" t="str">
            <v>Official VaR</v>
          </cell>
          <cell r="CP4582">
            <v>0</v>
          </cell>
          <cell r="CQ4582">
            <v>51</v>
          </cell>
          <cell r="CR4582">
            <v>1</v>
          </cell>
        </row>
        <row r="4583">
          <cell r="CM4583" t="str">
            <v>5000140_74_1</v>
          </cell>
          <cell r="CN4583" t="str">
            <v>Credit Spread</v>
          </cell>
          <cell r="CO4583" t="str">
            <v>Official VaR</v>
          </cell>
          <cell r="CP4583">
            <v>0</v>
          </cell>
          <cell r="CQ4583">
            <v>74</v>
          </cell>
          <cell r="CR4583">
            <v>1</v>
          </cell>
        </row>
        <row r="4584">
          <cell r="CM4584" t="str">
            <v>5000140_118_1</v>
          </cell>
          <cell r="CN4584" t="str">
            <v>FX risk incl options</v>
          </cell>
          <cell r="CO4584" t="str">
            <v>Official VaR</v>
          </cell>
          <cell r="CP4584">
            <v>0</v>
          </cell>
          <cell r="CQ4584">
            <v>118</v>
          </cell>
          <cell r="CR4584">
            <v>1</v>
          </cell>
        </row>
        <row r="4585">
          <cell r="CM4585" t="str">
            <v>5000140_119_1</v>
          </cell>
          <cell r="CN4585" t="str">
            <v>FX risk - HS part</v>
          </cell>
          <cell r="CO4585" t="str">
            <v>Official VaR</v>
          </cell>
          <cell r="CP4585">
            <v>0</v>
          </cell>
          <cell r="CQ4585">
            <v>119</v>
          </cell>
          <cell r="CR4585">
            <v>1</v>
          </cell>
        </row>
        <row r="4586">
          <cell r="CM4586" t="str">
            <v>5000140_133_1</v>
          </cell>
          <cell r="CN4586" t="str">
            <v>CS VaR Hist simu</v>
          </cell>
          <cell r="CO4586" t="str">
            <v>Official VaR</v>
          </cell>
          <cell r="CP4586">
            <v>0</v>
          </cell>
          <cell r="CQ4586">
            <v>133</v>
          </cell>
          <cell r="CR4586">
            <v>1</v>
          </cell>
        </row>
        <row r="4587">
          <cell r="CM4587" t="str">
            <v>5000140_139_1</v>
          </cell>
          <cell r="CN4587" t="str">
            <v>FX risk - Lin appr</v>
          </cell>
          <cell r="CO4587" t="str">
            <v>Official VaR</v>
          </cell>
          <cell r="CP4587">
            <v>0</v>
          </cell>
          <cell r="CQ4587">
            <v>139</v>
          </cell>
          <cell r="CR4587">
            <v>1</v>
          </cell>
        </row>
        <row r="4588">
          <cell r="CM4588" t="str">
            <v>5000140_242_1</v>
          </cell>
          <cell r="CN4588" t="str">
            <v>TOT HS part</v>
          </cell>
          <cell r="CO4588" t="str">
            <v>Official VaR</v>
          </cell>
          <cell r="CP4588">
            <v>0</v>
          </cell>
          <cell r="CQ4588">
            <v>242</v>
          </cell>
          <cell r="CR4588">
            <v>1</v>
          </cell>
        </row>
        <row r="4589">
          <cell r="CM4589" t="str">
            <v>5000140_407_1</v>
          </cell>
          <cell r="CN4589" t="str">
            <v>Oil risk</v>
          </cell>
          <cell r="CO4589" t="str">
            <v>Official VaR</v>
          </cell>
          <cell r="CP4589">
            <v>0</v>
          </cell>
          <cell r="CQ4589">
            <v>407</v>
          </cell>
          <cell r="CR4589">
            <v>1</v>
          </cell>
        </row>
        <row r="4590">
          <cell r="CM4590" t="str">
            <v>5000142_1_1</v>
          </cell>
          <cell r="CN4590" t="str">
            <v>Interest rate</v>
          </cell>
          <cell r="CO4590" t="str">
            <v>Official VaR</v>
          </cell>
          <cell r="CP4590">
            <v>0</v>
          </cell>
          <cell r="CQ4590">
            <v>1</v>
          </cell>
          <cell r="CR4590">
            <v>1</v>
          </cell>
        </row>
        <row r="4591">
          <cell r="CM4591" t="str">
            <v>5000142_3_1</v>
          </cell>
          <cell r="CN4591" t="str">
            <v>Equity (old)</v>
          </cell>
          <cell r="CO4591" t="str">
            <v>Official VaR</v>
          </cell>
          <cell r="CP4591">
            <v>0</v>
          </cell>
          <cell r="CQ4591">
            <v>3</v>
          </cell>
          <cell r="CR4591">
            <v>1</v>
          </cell>
        </row>
        <row r="4592">
          <cell r="CM4592" t="str">
            <v>5000142_13_1</v>
          </cell>
          <cell r="CN4592" t="str">
            <v>Total equity</v>
          </cell>
          <cell r="CO4592" t="str">
            <v>Official VaR</v>
          </cell>
          <cell r="CP4592">
            <v>0</v>
          </cell>
          <cell r="CQ4592">
            <v>13</v>
          </cell>
          <cell r="CR4592">
            <v>1</v>
          </cell>
        </row>
        <row r="4593">
          <cell r="CM4593" t="str">
            <v>5000142_16_1</v>
          </cell>
          <cell r="CN4593" t="str">
            <v>Total risk + EQopt</v>
          </cell>
          <cell r="CO4593" t="str">
            <v>Official VaR</v>
          </cell>
          <cell r="CP4593">
            <v>0</v>
          </cell>
          <cell r="CQ4593">
            <v>16</v>
          </cell>
          <cell r="CR4593">
            <v>1</v>
          </cell>
        </row>
        <row r="4594">
          <cell r="CM4594" t="str">
            <v>5000142_30_1</v>
          </cell>
          <cell r="CN4594" t="str">
            <v>Total IR risk</v>
          </cell>
          <cell r="CO4594" t="str">
            <v>Official VaR</v>
          </cell>
          <cell r="CP4594">
            <v>0</v>
          </cell>
          <cell r="CQ4594">
            <v>30</v>
          </cell>
          <cell r="CR4594">
            <v>1</v>
          </cell>
        </row>
        <row r="4595">
          <cell r="CM4595" t="str">
            <v>5000142_46_1</v>
          </cell>
          <cell r="CN4595" t="str">
            <v>Eqt + options</v>
          </cell>
          <cell r="CO4595" t="str">
            <v>Official VaR</v>
          </cell>
          <cell r="CP4595">
            <v>0</v>
          </cell>
          <cell r="CQ4595">
            <v>46</v>
          </cell>
          <cell r="CR4595">
            <v>1</v>
          </cell>
        </row>
        <row r="4596">
          <cell r="CM4596" t="str">
            <v>5000142_51_1</v>
          </cell>
          <cell r="CN4596" t="str">
            <v>INT Hist simu contr</v>
          </cell>
          <cell r="CO4596" t="str">
            <v>Official VaR</v>
          </cell>
          <cell r="CP4596">
            <v>0</v>
          </cell>
          <cell r="CQ4596">
            <v>51</v>
          </cell>
          <cell r="CR4596">
            <v>1</v>
          </cell>
        </row>
        <row r="4597">
          <cell r="CM4597" t="str">
            <v>5000142_74_1</v>
          </cell>
          <cell r="CN4597" t="str">
            <v>Credit Spread</v>
          </cell>
          <cell r="CO4597" t="str">
            <v>Official VaR</v>
          </cell>
          <cell r="CP4597">
            <v>0</v>
          </cell>
          <cell r="CQ4597">
            <v>74</v>
          </cell>
          <cell r="CR4597">
            <v>1</v>
          </cell>
        </row>
        <row r="4598">
          <cell r="CM4598" t="str">
            <v>5000142_118_1</v>
          </cell>
          <cell r="CN4598" t="str">
            <v>FX risk incl options</v>
          </cell>
          <cell r="CO4598" t="str">
            <v>Official VaR</v>
          </cell>
          <cell r="CP4598">
            <v>0</v>
          </cell>
          <cell r="CQ4598">
            <v>118</v>
          </cell>
          <cell r="CR4598">
            <v>1</v>
          </cell>
        </row>
        <row r="4599">
          <cell r="CM4599" t="str">
            <v>5000142_119_1</v>
          </cell>
          <cell r="CN4599" t="str">
            <v>FX risk - HS part</v>
          </cell>
          <cell r="CO4599" t="str">
            <v>Official VaR</v>
          </cell>
          <cell r="CP4599">
            <v>0</v>
          </cell>
          <cell r="CQ4599">
            <v>119</v>
          </cell>
          <cell r="CR4599">
            <v>1</v>
          </cell>
        </row>
        <row r="4600">
          <cell r="CM4600" t="str">
            <v>5000142_133_1</v>
          </cell>
          <cell r="CN4600" t="str">
            <v>CS VaR Hist simu</v>
          </cell>
          <cell r="CO4600" t="str">
            <v>Official VaR</v>
          </cell>
          <cell r="CP4600">
            <v>0</v>
          </cell>
          <cell r="CQ4600">
            <v>133</v>
          </cell>
          <cell r="CR4600">
            <v>1</v>
          </cell>
        </row>
        <row r="4601">
          <cell r="CM4601" t="str">
            <v>5000142_139_1</v>
          </cell>
          <cell r="CN4601" t="str">
            <v>FX risk - Lin appr</v>
          </cell>
          <cell r="CO4601" t="str">
            <v>Official VaR</v>
          </cell>
          <cell r="CP4601">
            <v>0</v>
          </cell>
          <cell r="CQ4601">
            <v>139</v>
          </cell>
          <cell r="CR4601">
            <v>1</v>
          </cell>
        </row>
        <row r="4602">
          <cell r="CM4602" t="str">
            <v>5000142_242_1</v>
          </cell>
          <cell r="CN4602" t="str">
            <v>TOT HS part</v>
          </cell>
          <cell r="CO4602" t="str">
            <v>Official VaR</v>
          </cell>
          <cell r="CP4602">
            <v>0</v>
          </cell>
          <cell r="CQ4602">
            <v>242</v>
          </cell>
          <cell r="CR4602">
            <v>1</v>
          </cell>
        </row>
        <row r="4603">
          <cell r="CM4603" t="str">
            <v>5000142_407_1</v>
          </cell>
          <cell r="CN4603" t="str">
            <v>Oil risk</v>
          </cell>
          <cell r="CO4603" t="str">
            <v>Official VaR</v>
          </cell>
          <cell r="CP4603">
            <v>0</v>
          </cell>
          <cell r="CQ4603">
            <v>407</v>
          </cell>
          <cell r="CR4603">
            <v>1</v>
          </cell>
        </row>
        <row r="4604">
          <cell r="CM4604" t="str">
            <v>5000144_1_1</v>
          </cell>
          <cell r="CN4604" t="str">
            <v>Interest rate</v>
          </cell>
          <cell r="CO4604" t="str">
            <v>Official VaR</v>
          </cell>
          <cell r="CP4604">
            <v>0</v>
          </cell>
          <cell r="CQ4604">
            <v>1</v>
          </cell>
          <cell r="CR4604">
            <v>1</v>
          </cell>
        </row>
        <row r="4605">
          <cell r="CM4605" t="str">
            <v>5000144_3_1</v>
          </cell>
          <cell r="CN4605" t="str">
            <v>Equity (old)</v>
          </cell>
          <cell r="CO4605" t="str">
            <v>Official VaR</v>
          </cell>
          <cell r="CP4605">
            <v>0</v>
          </cell>
          <cell r="CQ4605">
            <v>3</v>
          </cell>
          <cell r="CR4605">
            <v>1</v>
          </cell>
        </row>
        <row r="4606">
          <cell r="CM4606" t="str">
            <v>5000144_13_1</v>
          </cell>
          <cell r="CN4606" t="str">
            <v>Total equity</v>
          </cell>
          <cell r="CO4606" t="str">
            <v>Official VaR</v>
          </cell>
          <cell r="CP4606">
            <v>0</v>
          </cell>
          <cell r="CQ4606">
            <v>13</v>
          </cell>
          <cell r="CR4606">
            <v>1</v>
          </cell>
        </row>
        <row r="4607">
          <cell r="CM4607" t="str">
            <v>5000144_16_1</v>
          </cell>
          <cell r="CN4607" t="str">
            <v>Total risk + EQopt</v>
          </cell>
          <cell r="CO4607" t="str">
            <v>Official VaR</v>
          </cell>
          <cell r="CP4607">
            <v>0</v>
          </cell>
          <cell r="CQ4607">
            <v>16</v>
          </cell>
          <cell r="CR4607">
            <v>1</v>
          </cell>
        </row>
        <row r="4608">
          <cell r="CM4608" t="str">
            <v>5000144_30_1</v>
          </cell>
          <cell r="CN4608" t="str">
            <v>Total IR risk</v>
          </cell>
          <cell r="CO4608" t="str">
            <v>Official VaR</v>
          </cell>
          <cell r="CP4608">
            <v>0</v>
          </cell>
          <cell r="CQ4608">
            <v>30</v>
          </cell>
          <cell r="CR4608">
            <v>1</v>
          </cell>
        </row>
        <row r="4609">
          <cell r="CM4609" t="str">
            <v>5000144_46_1</v>
          </cell>
          <cell r="CN4609" t="str">
            <v>Eqt + options</v>
          </cell>
          <cell r="CO4609" t="str">
            <v>Official VaR</v>
          </cell>
          <cell r="CP4609">
            <v>0</v>
          </cell>
          <cell r="CQ4609">
            <v>46</v>
          </cell>
          <cell r="CR4609">
            <v>1</v>
          </cell>
        </row>
        <row r="4610">
          <cell r="CM4610" t="str">
            <v>5000144_51_1</v>
          </cell>
          <cell r="CN4610" t="str">
            <v>INT Hist simu contr</v>
          </cell>
          <cell r="CO4610" t="str">
            <v>Official VaR</v>
          </cell>
          <cell r="CP4610">
            <v>0</v>
          </cell>
          <cell r="CQ4610">
            <v>51</v>
          </cell>
          <cell r="CR4610">
            <v>1</v>
          </cell>
        </row>
        <row r="4611">
          <cell r="CM4611" t="str">
            <v>5000144_74_1</v>
          </cell>
          <cell r="CN4611" t="str">
            <v>Credit Spread</v>
          </cell>
          <cell r="CO4611" t="str">
            <v>Official VaR</v>
          </cell>
          <cell r="CP4611">
            <v>0</v>
          </cell>
          <cell r="CQ4611">
            <v>74</v>
          </cell>
          <cell r="CR4611">
            <v>1</v>
          </cell>
        </row>
        <row r="4612">
          <cell r="CM4612" t="str">
            <v>5000144_118_1</v>
          </cell>
          <cell r="CN4612" t="str">
            <v>FX risk incl options</v>
          </cell>
          <cell r="CO4612" t="str">
            <v>Official VaR</v>
          </cell>
          <cell r="CP4612">
            <v>0</v>
          </cell>
          <cell r="CQ4612">
            <v>118</v>
          </cell>
          <cell r="CR4612">
            <v>1</v>
          </cell>
        </row>
        <row r="4613">
          <cell r="CM4613" t="str">
            <v>5000144_119_1</v>
          </cell>
          <cell r="CN4613" t="str">
            <v>FX risk - HS part</v>
          </cell>
          <cell r="CO4613" t="str">
            <v>Official VaR</v>
          </cell>
          <cell r="CP4613">
            <v>0</v>
          </cell>
          <cell r="CQ4613">
            <v>119</v>
          </cell>
          <cell r="CR4613">
            <v>1</v>
          </cell>
        </row>
        <row r="4614">
          <cell r="CM4614" t="str">
            <v>5000144_133_1</v>
          </cell>
          <cell r="CN4614" t="str">
            <v>CS VaR Hist simu</v>
          </cell>
          <cell r="CO4614" t="str">
            <v>Official VaR</v>
          </cell>
          <cell r="CP4614">
            <v>0</v>
          </cell>
          <cell r="CQ4614">
            <v>133</v>
          </cell>
          <cell r="CR4614">
            <v>1</v>
          </cell>
        </row>
        <row r="4615">
          <cell r="CM4615" t="str">
            <v>5000144_139_1</v>
          </cell>
          <cell r="CN4615" t="str">
            <v>FX risk - Lin appr</v>
          </cell>
          <cell r="CO4615" t="str">
            <v>Official VaR</v>
          </cell>
          <cell r="CP4615">
            <v>0</v>
          </cell>
          <cell r="CQ4615">
            <v>139</v>
          </cell>
          <cell r="CR4615">
            <v>1</v>
          </cell>
        </row>
        <row r="4616">
          <cell r="CM4616" t="str">
            <v>5000144_242_1</v>
          </cell>
          <cell r="CN4616" t="str">
            <v>TOT HS part</v>
          </cell>
          <cell r="CO4616" t="str">
            <v>Official VaR</v>
          </cell>
          <cell r="CP4616">
            <v>0</v>
          </cell>
          <cell r="CQ4616">
            <v>242</v>
          </cell>
          <cell r="CR4616">
            <v>1</v>
          </cell>
        </row>
        <row r="4617">
          <cell r="CM4617" t="str">
            <v>5000144_407_1</v>
          </cell>
          <cell r="CN4617" t="str">
            <v>Oil risk</v>
          </cell>
          <cell r="CO4617" t="str">
            <v>Official VaR</v>
          </cell>
          <cell r="CP4617">
            <v>0</v>
          </cell>
          <cell r="CQ4617">
            <v>407</v>
          </cell>
          <cell r="CR4617">
            <v>1</v>
          </cell>
        </row>
        <row r="4618">
          <cell r="CM4618" t="str">
            <v>5000145_1_1</v>
          </cell>
          <cell r="CN4618" t="str">
            <v>Interest rate</v>
          </cell>
          <cell r="CO4618" t="str">
            <v>Official VaR</v>
          </cell>
          <cell r="CP4618">
            <v>0</v>
          </cell>
          <cell r="CQ4618">
            <v>1</v>
          </cell>
          <cell r="CR4618">
            <v>1</v>
          </cell>
        </row>
        <row r="4619">
          <cell r="CM4619" t="str">
            <v>5000145_3_1</v>
          </cell>
          <cell r="CN4619" t="str">
            <v>Equity (old)</v>
          </cell>
          <cell r="CO4619" t="str">
            <v>Official VaR</v>
          </cell>
          <cell r="CP4619">
            <v>0</v>
          </cell>
          <cell r="CQ4619">
            <v>3</v>
          </cell>
          <cell r="CR4619">
            <v>1</v>
          </cell>
        </row>
        <row r="4620">
          <cell r="CM4620" t="str">
            <v>5000145_13_1</v>
          </cell>
          <cell r="CN4620" t="str">
            <v>Total equity</v>
          </cell>
          <cell r="CO4620" t="str">
            <v>Official VaR</v>
          </cell>
          <cell r="CP4620">
            <v>0</v>
          </cell>
          <cell r="CQ4620">
            <v>13</v>
          </cell>
          <cell r="CR4620">
            <v>1</v>
          </cell>
        </row>
        <row r="4621">
          <cell r="CM4621" t="str">
            <v>5000145_16_1</v>
          </cell>
          <cell r="CN4621" t="str">
            <v>Total risk + EQopt</v>
          </cell>
          <cell r="CO4621" t="str">
            <v>Official VaR</v>
          </cell>
          <cell r="CP4621">
            <v>0</v>
          </cell>
          <cell r="CQ4621">
            <v>16</v>
          </cell>
          <cell r="CR4621">
            <v>1</v>
          </cell>
        </row>
        <row r="4622">
          <cell r="CM4622" t="str">
            <v>5000145_30_1</v>
          </cell>
          <cell r="CN4622" t="str">
            <v>Total IR risk</v>
          </cell>
          <cell r="CO4622" t="str">
            <v>Official VaR</v>
          </cell>
          <cell r="CP4622">
            <v>0</v>
          </cell>
          <cell r="CQ4622">
            <v>30</v>
          </cell>
          <cell r="CR4622">
            <v>1</v>
          </cell>
        </row>
        <row r="4623">
          <cell r="CM4623" t="str">
            <v>5000145_46_1</v>
          </cell>
          <cell r="CN4623" t="str">
            <v>Eqt + options</v>
          </cell>
          <cell r="CO4623" t="str">
            <v>Official VaR</v>
          </cell>
          <cell r="CP4623">
            <v>0</v>
          </cell>
          <cell r="CQ4623">
            <v>46</v>
          </cell>
          <cell r="CR4623">
            <v>1</v>
          </cell>
        </row>
        <row r="4624">
          <cell r="CM4624" t="str">
            <v>5000145_51_1</v>
          </cell>
          <cell r="CN4624" t="str">
            <v>INT Hist simu contr</v>
          </cell>
          <cell r="CO4624" t="str">
            <v>Official VaR</v>
          </cell>
          <cell r="CP4624">
            <v>0</v>
          </cell>
          <cell r="CQ4624">
            <v>51</v>
          </cell>
          <cell r="CR4624">
            <v>1</v>
          </cell>
        </row>
        <row r="4625">
          <cell r="CM4625" t="str">
            <v>5000145_74_1</v>
          </cell>
          <cell r="CN4625" t="str">
            <v>Credit Spread</v>
          </cell>
          <cell r="CO4625" t="str">
            <v>Official VaR</v>
          </cell>
          <cell r="CP4625">
            <v>0</v>
          </cell>
          <cell r="CQ4625">
            <v>74</v>
          </cell>
          <cell r="CR4625">
            <v>1</v>
          </cell>
        </row>
        <row r="4626">
          <cell r="CM4626" t="str">
            <v>5000145_118_1</v>
          </cell>
          <cell r="CN4626" t="str">
            <v>FX risk incl options</v>
          </cell>
          <cell r="CO4626" t="str">
            <v>Official VaR</v>
          </cell>
          <cell r="CP4626">
            <v>0</v>
          </cell>
          <cell r="CQ4626">
            <v>118</v>
          </cell>
          <cell r="CR4626">
            <v>1</v>
          </cell>
        </row>
        <row r="4627">
          <cell r="CM4627" t="str">
            <v>5000145_119_1</v>
          </cell>
          <cell r="CN4627" t="str">
            <v>FX risk - HS part</v>
          </cell>
          <cell r="CO4627" t="str">
            <v>Official VaR</v>
          </cell>
          <cell r="CP4627">
            <v>0</v>
          </cell>
          <cell r="CQ4627">
            <v>119</v>
          </cell>
          <cell r="CR4627">
            <v>1</v>
          </cell>
        </row>
        <row r="4628">
          <cell r="CM4628" t="str">
            <v>5000145_133_1</v>
          </cell>
          <cell r="CN4628" t="str">
            <v>CS VaR Hist simu</v>
          </cell>
          <cell r="CO4628" t="str">
            <v>Official VaR</v>
          </cell>
          <cell r="CP4628">
            <v>0</v>
          </cell>
          <cell r="CQ4628">
            <v>133</v>
          </cell>
          <cell r="CR4628">
            <v>1</v>
          </cell>
        </row>
        <row r="4629">
          <cell r="CM4629" t="str">
            <v>5000145_139_1</v>
          </cell>
          <cell r="CN4629" t="str">
            <v>FX risk - Lin appr</v>
          </cell>
          <cell r="CO4629" t="str">
            <v>Official VaR</v>
          </cell>
          <cell r="CP4629">
            <v>0</v>
          </cell>
          <cell r="CQ4629">
            <v>139</v>
          </cell>
          <cell r="CR4629">
            <v>1</v>
          </cell>
        </row>
        <row r="4630">
          <cell r="CM4630" t="str">
            <v>5000145_242_1</v>
          </cell>
          <cell r="CN4630" t="str">
            <v>TOT HS part</v>
          </cell>
          <cell r="CO4630" t="str">
            <v>Official VaR</v>
          </cell>
          <cell r="CP4630">
            <v>0</v>
          </cell>
          <cell r="CQ4630">
            <v>242</v>
          </cell>
          <cell r="CR4630">
            <v>1</v>
          </cell>
        </row>
        <row r="4631">
          <cell r="CM4631" t="str">
            <v>5000145_407_1</v>
          </cell>
          <cell r="CN4631" t="str">
            <v>Oil risk</v>
          </cell>
          <cell r="CO4631" t="str">
            <v>Official VaR</v>
          </cell>
          <cell r="CP4631">
            <v>0</v>
          </cell>
          <cell r="CQ4631">
            <v>407</v>
          </cell>
          <cell r="CR4631">
            <v>1</v>
          </cell>
        </row>
        <row r="4632">
          <cell r="CM4632" t="str">
            <v>5000146_1_1</v>
          </cell>
          <cell r="CN4632" t="str">
            <v>Interest rate</v>
          </cell>
          <cell r="CO4632" t="str">
            <v>Official VaR</v>
          </cell>
          <cell r="CP4632">
            <v>0</v>
          </cell>
          <cell r="CQ4632">
            <v>1</v>
          </cell>
          <cell r="CR4632">
            <v>1</v>
          </cell>
        </row>
        <row r="4633">
          <cell r="CM4633" t="str">
            <v>5000146_3_1</v>
          </cell>
          <cell r="CN4633" t="str">
            <v>Equity (old)</v>
          </cell>
          <cell r="CO4633" t="str">
            <v>Official VaR</v>
          </cell>
          <cell r="CP4633">
            <v>0</v>
          </cell>
          <cell r="CQ4633">
            <v>3</v>
          </cell>
          <cell r="CR4633">
            <v>1</v>
          </cell>
        </row>
        <row r="4634">
          <cell r="CM4634" t="str">
            <v>5000146_13_1</v>
          </cell>
          <cell r="CN4634" t="str">
            <v>Total equity</v>
          </cell>
          <cell r="CO4634" t="str">
            <v>Official VaR</v>
          </cell>
          <cell r="CP4634">
            <v>0</v>
          </cell>
          <cell r="CQ4634">
            <v>13</v>
          </cell>
          <cell r="CR4634">
            <v>1</v>
          </cell>
        </row>
        <row r="4635">
          <cell r="CM4635" t="str">
            <v>5000146_16_1</v>
          </cell>
          <cell r="CN4635" t="str">
            <v>Total risk + EQopt</v>
          </cell>
          <cell r="CO4635" t="str">
            <v>Official VaR</v>
          </cell>
          <cell r="CP4635">
            <v>0</v>
          </cell>
          <cell r="CQ4635">
            <v>16</v>
          </cell>
          <cell r="CR4635">
            <v>1</v>
          </cell>
        </row>
        <row r="4636">
          <cell r="CM4636" t="str">
            <v>5000146_30_1</v>
          </cell>
          <cell r="CN4636" t="str">
            <v>Total IR risk</v>
          </cell>
          <cell r="CO4636" t="str">
            <v>Official VaR</v>
          </cell>
          <cell r="CP4636">
            <v>0</v>
          </cell>
          <cell r="CQ4636">
            <v>30</v>
          </cell>
          <cell r="CR4636">
            <v>1</v>
          </cell>
        </row>
        <row r="4637">
          <cell r="CM4637" t="str">
            <v>5000146_46_1</v>
          </cell>
          <cell r="CN4637" t="str">
            <v>Eqt + options</v>
          </cell>
          <cell r="CO4637" t="str">
            <v>Official VaR</v>
          </cell>
          <cell r="CP4637">
            <v>0</v>
          </cell>
          <cell r="CQ4637">
            <v>46</v>
          </cell>
          <cell r="CR4637">
            <v>1</v>
          </cell>
        </row>
        <row r="4638">
          <cell r="CM4638" t="str">
            <v>5000146_51_1</v>
          </cell>
          <cell r="CN4638" t="str">
            <v>INT Hist simu contr</v>
          </cell>
          <cell r="CO4638" t="str">
            <v>Official VaR</v>
          </cell>
          <cell r="CP4638">
            <v>0</v>
          </cell>
          <cell r="CQ4638">
            <v>51</v>
          </cell>
          <cell r="CR4638">
            <v>1</v>
          </cell>
        </row>
        <row r="4639">
          <cell r="CM4639" t="str">
            <v>5000146_74_1</v>
          </cell>
          <cell r="CN4639" t="str">
            <v>Credit Spread</v>
          </cell>
          <cell r="CO4639" t="str">
            <v>Official VaR</v>
          </cell>
          <cell r="CP4639">
            <v>0</v>
          </cell>
          <cell r="CQ4639">
            <v>74</v>
          </cell>
          <cell r="CR4639">
            <v>1</v>
          </cell>
        </row>
        <row r="4640">
          <cell r="CM4640" t="str">
            <v>5000146_118_1</v>
          </cell>
          <cell r="CN4640" t="str">
            <v>FX risk incl options</v>
          </cell>
          <cell r="CO4640" t="str">
            <v>Official VaR</v>
          </cell>
          <cell r="CP4640">
            <v>0</v>
          </cell>
          <cell r="CQ4640">
            <v>118</v>
          </cell>
          <cell r="CR4640">
            <v>1</v>
          </cell>
        </row>
        <row r="4641">
          <cell r="CM4641" t="str">
            <v>5000146_119_1</v>
          </cell>
          <cell r="CN4641" t="str">
            <v>FX risk - HS part</v>
          </cell>
          <cell r="CO4641" t="str">
            <v>Official VaR</v>
          </cell>
          <cell r="CP4641">
            <v>0</v>
          </cell>
          <cell r="CQ4641">
            <v>119</v>
          </cell>
          <cell r="CR4641">
            <v>1</v>
          </cell>
        </row>
        <row r="4642">
          <cell r="CM4642" t="str">
            <v>5000146_133_1</v>
          </cell>
          <cell r="CN4642" t="str">
            <v>CS VaR Hist simu</v>
          </cell>
          <cell r="CO4642" t="str">
            <v>Official VaR</v>
          </cell>
          <cell r="CP4642">
            <v>0</v>
          </cell>
          <cell r="CQ4642">
            <v>133</v>
          </cell>
          <cell r="CR4642">
            <v>1</v>
          </cell>
        </row>
        <row r="4643">
          <cell r="CM4643" t="str">
            <v>5000146_139_1</v>
          </cell>
          <cell r="CN4643" t="str">
            <v>FX risk - Lin appr</v>
          </cell>
          <cell r="CO4643" t="str">
            <v>Official VaR</v>
          </cell>
          <cell r="CP4643">
            <v>0</v>
          </cell>
          <cell r="CQ4643">
            <v>139</v>
          </cell>
          <cell r="CR4643">
            <v>1</v>
          </cell>
        </row>
        <row r="4644">
          <cell r="CM4644" t="str">
            <v>5000146_242_1</v>
          </cell>
          <cell r="CN4644" t="str">
            <v>TOT HS part</v>
          </cell>
          <cell r="CO4644" t="str">
            <v>Official VaR</v>
          </cell>
          <cell r="CP4644">
            <v>0</v>
          </cell>
          <cell r="CQ4644">
            <v>242</v>
          </cell>
          <cell r="CR4644">
            <v>1</v>
          </cell>
        </row>
        <row r="4645">
          <cell r="CM4645" t="str">
            <v>5000146_407_1</v>
          </cell>
          <cell r="CN4645" t="str">
            <v>Oil risk</v>
          </cell>
          <cell r="CO4645" t="str">
            <v>Official VaR</v>
          </cell>
          <cell r="CP4645">
            <v>0</v>
          </cell>
          <cell r="CQ4645">
            <v>407</v>
          </cell>
          <cell r="CR4645">
            <v>1</v>
          </cell>
        </row>
        <row r="4646">
          <cell r="CM4646" t="str">
            <v>5000147_1_1</v>
          </cell>
          <cell r="CN4646" t="str">
            <v>Interest rate</v>
          </cell>
          <cell r="CO4646" t="str">
            <v>Official VaR</v>
          </cell>
          <cell r="CP4646">
            <v>0</v>
          </cell>
          <cell r="CQ4646">
            <v>1</v>
          </cell>
          <cell r="CR4646">
            <v>1</v>
          </cell>
        </row>
        <row r="4647">
          <cell r="CM4647" t="str">
            <v>5000147_3_1</v>
          </cell>
          <cell r="CN4647" t="str">
            <v>Equity (old)</v>
          </cell>
          <cell r="CO4647" t="str">
            <v>Official VaR</v>
          </cell>
          <cell r="CP4647">
            <v>0</v>
          </cell>
          <cell r="CQ4647">
            <v>3</v>
          </cell>
          <cell r="CR4647">
            <v>1</v>
          </cell>
        </row>
        <row r="4648">
          <cell r="CM4648" t="str">
            <v>5000147_13_1</v>
          </cell>
          <cell r="CN4648" t="str">
            <v>Total equity</v>
          </cell>
          <cell r="CO4648" t="str">
            <v>Official VaR</v>
          </cell>
          <cell r="CP4648">
            <v>0</v>
          </cell>
          <cell r="CQ4648">
            <v>13</v>
          </cell>
          <cell r="CR4648">
            <v>1</v>
          </cell>
        </row>
        <row r="4649">
          <cell r="CM4649" t="str">
            <v>5000147_16_1</v>
          </cell>
          <cell r="CN4649" t="str">
            <v>Total risk + EQopt</v>
          </cell>
          <cell r="CO4649" t="str">
            <v>Official VaR</v>
          </cell>
          <cell r="CP4649">
            <v>0</v>
          </cell>
          <cell r="CQ4649">
            <v>16</v>
          </cell>
          <cell r="CR4649">
            <v>1</v>
          </cell>
        </row>
        <row r="4650">
          <cell r="CM4650" t="str">
            <v>5000147_30_1</v>
          </cell>
          <cell r="CN4650" t="str">
            <v>Total IR risk</v>
          </cell>
          <cell r="CO4650" t="str">
            <v>Official VaR</v>
          </cell>
          <cell r="CP4650">
            <v>0</v>
          </cell>
          <cell r="CQ4650">
            <v>30</v>
          </cell>
          <cell r="CR4650">
            <v>1</v>
          </cell>
        </row>
        <row r="4651">
          <cell r="CM4651" t="str">
            <v>5000147_46_1</v>
          </cell>
          <cell r="CN4651" t="str">
            <v>Eqt + options</v>
          </cell>
          <cell r="CO4651" t="str">
            <v>Official VaR</v>
          </cell>
          <cell r="CP4651">
            <v>0</v>
          </cell>
          <cell r="CQ4651">
            <v>46</v>
          </cell>
          <cell r="CR4651">
            <v>1</v>
          </cell>
        </row>
        <row r="4652">
          <cell r="CM4652" t="str">
            <v>5000147_51_1</v>
          </cell>
          <cell r="CN4652" t="str">
            <v>INT Hist simu contr</v>
          </cell>
          <cell r="CO4652" t="str">
            <v>Official VaR</v>
          </cell>
          <cell r="CP4652">
            <v>0</v>
          </cell>
          <cell r="CQ4652">
            <v>51</v>
          </cell>
          <cell r="CR4652">
            <v>1</v>
          </cell>
        </row>
        <row r="4653">
          <cell r="CM4653" t="str">
            <v>5000147_74_1</v>
          </cell>
          <cell r="CN4653" t="str">
            <v>Credit Spread</v>
          </cell>
          <cell r="CO4653" t="str">
            <v>Official VaR</v>
          </cell>
          <cell r="CP4653">
            <v>0</v>
          </cell>
          <cell r="CQ4653">
            <v>74</v>
          </cell>
          <cell r="CR4653">
            <v>1</v>
          </cell>
        </row>
        <row r="4654">
          <cell r="CM4654" t="str">
            <v>5000147_118_1</v>
          </cell>
          <cell r="CN4654" t="str">
            <v>FX risk incl options</v>
          </cell>
          <cell r="CO4654" t="str">
            <v>Official VaR</v>
          </cell>
          <cell r="CP4654">
            <v>0</v>
          </cell>
          <cell r="CQ4654">
            <v>118</v>
          </cell>
          <cell r="CR4654">
            <v>1</v>
          </cell>
        </row>
        <row r="4655">
          <cell r="CM4655" t="str">
            <v>5000147_119_1</v>
          </cell>
          <cell r="CN4655" t="str">
            <v>FX risk - HS part</v>
          </cell>
          <cell r="CO4655" t="str">
            <v>Official VaR</v>
          </cell>
          <cell r="CP4655">
            <v>0</v>
          </cell>
          <cell r="CQ4655">
            <v>119</v>
          </cell>
          <cell r="CR4655">
            <v>1</v>
          </cell>
        </row>
        <row r="4656">
          <cell r="CM4656" t="str">
            <v>5000147_133_1</v>
          </cell>
          <cell r="CN4656" t="str">
            <v>CS VaR Hist simu</v>
          </cell>
          <cell r="CO4656" t="str">
            <v>Official VaR</v>
          </cell>
          <cell r="CP4656">
            <v>0</v>
          </cell>
          <cell r="CQ4656">
            <v>133</v>
          </cell>
          <cell r="CR4656">
            <v>1</v>
          </cell>
        </row>
        <row r="4657">
          <cell r="CM4657" t="str">
            <v>5000147_139_1</v>
          </cell>
          <cell r="CN4657" t="str">
            <v>FX risk - Lin appr</v>
          </cell>
          <cell r="CO4657" t="str">
            <v>Official VaR</v>
          </cell>
          <cell r="CP4657">
            <v>0</v>
          </cell>
          <cell r="CQ4657">
            <v>139</v>
          </cell>
          <cell r="CR4657">
            <v>1</v>
          </cell>
        </row>
        <row r="4658">
          <cell r="CM4658" t="str">
            <v>5000147_242_1</v>
          </cell>
          <cell r="CN4658" t="str">
            <v>TOT HS part</v>
          </cell>
          <cell r="CO4658" t="str">
            <v>Official VaR</v>
          </cell>
          <cell r="CP4658">
            <v>0</v>
          </cell>
          <cell r="CQ4658">
            <v>242</v>
          </cell>
          <cell r="CR4658">
            <v>1</v>
          </cell>
        </row>
        <row r="4659">
          <cell r="CM4659" t="str">
            <v>5000147_407_1</v>
          </cell>
          <cell r="CN4659" t="str">
            <v>Oil risk</v>
          </cell>
          <cell r="CO4659" t="str">
            <v>Official VaR</v>
          </cell>
          <cell r="CP4659">
            <v>0</v>
          </cell>
          <cell r="CQ4659">
            <v>407</v>
          </cell>
          <cell r="CR4659">
            <v>1</v>
          </cell>
        </row>
        <row r="4660">
          <cell r="CM4660" t="str">
            <v>5000148_1_1</v>
          </cell>
          <cell r="CN4660" t="str">
            <v>Interest rate</v>
          </cell>
          <cell r="CO4660" t="str">
            <v>Official VaR</v>
          </cell>
          <cell r="CP4660">
            <v>0</v>
          </cell>
          <cell r="CQ4660">
            <v>1</v>
          </cell>
          <cell r="CR4660">
            <v>1</v>
          </cell>
        </row>
        <row r="4661">
          <cell r="CM4661" t="str">
            <v>5000148_3_1</v>
          </cell>
          <cell r="CN4661" t="str">
            <v>Equity (old)</v>
          </cell>
          <cell r="CO4661" t="str">
            <v>Official VaR</v>
          </cell>
          <cell r="CP4661">
            <v>0</v>
          </cell>
          <cell r="CQ4661">
            <v>3</v>
          </cell>
          <cell r="CR4661">
            <v>1</v>
          </cell>
        </row>
        <row r="4662">
          <cell r="CM4662" t="str">
            <v>5000148_13_1</v>
          </cell>
          <cell r="CN4662" t="str">
            <v>Total equity</v>
          </cell>
          <cell r="CO4662" t="str">
            <v>Official VaR</v>
          </cell>
          <cell r="CP4662">
            <v>0</v>
          </cell>
          <cell r="CQ4662">
            <v>13</v>
          </cell>
          <cell r="CR4662">
            <v>1</v>
          </cell>
        </row>
        <row r="4663">
          <cell r="CM4663" t="str">
            <v>5000148_16_1</v>
          </cell>
          <cell r="CN4663" t="str">
            <v>Total risk + EQopt</v>
          </cell>
          <cell r="CO4663" t="str">
            <v>Official VaR</v>
          </cell>
          <cell r="CP4663">
            <v>0</v>
          </cell>
          <cell r="CQ4663">
            <v>16</v>
          </cell>
          <cell r="CR4663">
            <v>1</v>
          </cell>
        </row>
        <row r="4664">
          <cell r="CM4664" t="str">
            <v>5000148_30_1</v>
          </cell>
          <cell r="CN4664" t="str">
            <v>Total IR risk</v>
          </cell>
          <cell r="CO4664" t="str">
            <v>Official VaR</v>
          </cell>
          <cell r="CP4664">
            <v>0</v>
          </cell>
          <cell r="CQ4664">
            <v>30</v>
          </cell>
          <cell r="CR4664">
            <v>1</v>
          </cell>
        </row>
        <row r="4665">
          <cell r="CM4665" t="str">
            <v>5000148_46_1</v>
          </cell>
          <cell r="CN4665" t="str">
            <v>Eqt + options</v>
          </cell>
          <cell r="CO4665" t="str">
            <v>Official VaR</v>
          </cell>
          <cell r="CP4665">
            <v>0</v>
          </cell>
          <cell r="CQ4665">
            <v>46</v>
          </cell>
          <cell r="CR4665">
            <v>1</v>
          </cell>
        </row>
        <row r="4666">
          <cell r="CM4666" t="str">
            <v>5000148_51_1</v>
          </cell>
          <cell r="CN4666" t="str">
            <v>INT Hist simu contr</v>
          </cell>
          <cell r="CO4666" t="str">
            <v>Official VaR</v>
          </cell>
          <cell r="CP4666">
            <v>0</v>
          </cell>
          <cell r="CQ4666">
            <v>51</v>
          </cell>
          <cell r="CR4666">
            <v>1</v>
          </cell>
        </row>
        <row r="4667">
          <cell r="CM4667" t="str">
            <v>5000148_74_1</v>
          </cell>
          <cell r="CN4667" t="str">
            <v>Credit Spread</v>
          </cell>
          <cell r="CO4667" t="str">
            <v>Official VaR</v>
          </cell>
          <cell r="CP4667">
            <v>0</v>
          </cell>
          <cell r="CQ4667">
            <v>74</v>
          </cell>
          <cell r="CR4667">
            <v>1</v>
          </cell>
        </row>
        <row r="4668">
          <cell r="CM4668" t="str">
            <v>5000148_118_1</v>
          </cell>
          <cell r="CN4668" t="str">
            <v>FX risk incl options</v>
          </cell>
          <cell r="CO4668" t="str">
            <v>Official VaR</v>
          </cell>
          <cell r="CP4668">
            <v>0</v>
          </cell>
          <cell r="CQ4668">
            <v>118</v>
          </cell>
          <cell r="CR4668">
            <v>1</v>
          </cell>
        </row>
        <row r="4669">
          <cell r="CM4669" t="str">
            <v>5000148_119_1</v>
          </cell>
          <cell r="CN4669" t="str">
            <v>FX risk - HS part</v>
          </cell>
          <cell r="CO4669" t="str">
            <v>Official VaR</v>
          </cell>
          <cell r="CP4669">
            <v>0</v>
          </cell>
          <cell r="CQ4669">
            <v>119</v>
          </cell>
          <cell r="CR4669">
            <v>1</v>
          </cell>
        </row>
        <row r="4670">
          <cell r="CM4670" t="str">
            <v>5000148_133_1</v>
          </cell>
          <cell r="CN4670" t="str">
            <v>CS VaR Hist simu</v>
          </cell>
          <cell r="CO4670" t="str">
            <v>Official VaR</v>
          </cell>
          <cell r="CP4670">
            <v>0</v>
          </cell>
          <cell r="CQ4670">
            <v>133</v>
          </cell>
          <cell r="CR4670">
            <v>1</v>
          </cell>
        </row>
        <row r="4671">
          <cell r="CM4671" t="str">
            <v>5000148_139_1</v>
          </cell>
          <cell r="CN4671" t="str">
            <v>FX risk - Lin appr</v>
          </cell>
          <cell r="CO4671" t="str">
            <v>Official VaR</v>
          </cell>
          <cell r="CP4671">
            <v>0</v>
          </cell>
          <cell r="CQ4671">
            <v>139</v>
          </cell>
          <cell r="CR4671">
            <v>1</v>
          </cell>
        </row>
        <row r="4672">
          <cell r="CM4672" t="str">
            <v>5000148_242_1</v>
          </cell>
          <cell r="CN4672" t="str">
            <v>TOT HS part</v>
          </cell>
          <cell r="CO4672" t="str">
            <v>Official VaR</v>
          </cell>
          <cell r="CP4672">
            <v>0</v>
          </cell>
          <cell r="CQ4672">
            <v>242</v>
          </cell>
          <cell r="CR4672">
            <v>1</v>
          </cell>
        </row>
        <row r="4673">
          <cell r="CM4673" t="str">
            <v>5000148_407_1</v>
          </cell>
          <cell r="CN4673" t="str">
            <v>Oil risk</v>
          </cell>
          <cell r="CO4673" t="str">
            <v>Official VaR</v>
          </cell>
          <cell r="CP4673">
            <v>0</v>
          </cell>
          <cell r="CQ4673">
            <v>407</v>
          </cell>
          <cell r="CR4673">
            <v>1</v>
          </cell>
        </row>
        <row r="4674">
          <cell r="CM4674" t="str">
            <v>5000149_1_1</v>
          </cell>
          <cell r="CN4674" t="str">
            <v>Interest rate</v>
          </cell>
          <cell r="CO4674" t="str">
            <v>Official VaR</v>
          </cell>
          <cell r="CP4674">
            <v>0</v>
          </cell>
          <cell r="CQ4674">
            <v>1</v>
          </cell>
          <cell r="CR4674">
            <v>1</v>
          </cell>
        </row>
        <row r="4675">
          <cell r="CM4675" t="str">
            <v>5000149_3_1</v>
          </cell>
          <cell r="CN4675" t="str">
            <v>Equity (old)</v>
          </cell>
          <cell r="CO4675" t="str">
            <v>Official VaR</v>
          </cell>
          <cell r="CP4675">
            <v>0</v>
          </cell>
          <cell r="CQ4675">
            <v>3</v>
          </cell>
          <cell r="CR4675">
            <v>1</v>
          </cell>
        </row>
        <row r="4676">
          <cell r="CM4676" t="str">
            <v>5000149_13_1</v>
          </cell>
          <cell r="CN4676" t="str">
            <v>Total equity</v>
          </cell>
          <cell r="CO4676" t="str">
            <v>Official VaR</v>
          </cell>
          <cell r="CP4676">
            <v>0</v>
          </cell>
          <cell r="CQ4676">
            <v>13</v>
          </cell>
          <cell r="CR4676">
            <v>1</v>
          </cell>
        </row>
        <row r="4677">
          <cell r="CM4677" t="str">
            <v>5000149_16_1</v>
          </cell>
          <cell r="CN4677" t="str">
            <v>Total risk + EQopt</v>
          </cell>
          <cell r="CO4677" t="str">
            <v>Official VaR</v>
          </cell>
          <cell r="CP4677">
            <v>0</v>
          </cell>
          <cell r="CQ4677">
            <v>16</v>
          </cell>
          <cell r="CR4677">
            <v>1</v>
          </cell>
        </row>
        <row r="4678">
          <cell r="CM4678" t="str">
            <v>5000149_30_1</v>
          </cell>
          <cell r="CN4678" t="str">
            <v>Total IR risk</v>
          </cell>
          <cell r="CO4678" t="str">
            <v>Official VaR</v>
          </cell>
          <cell r="CP4678">
            <v>0</v>
          </cell>
          <cell r="CQ4678">
            <v>30</v>
          </cell>
          <cell r="CR4678">
            <v>1</v>
          </cell>
        </row>
        <row r="4679">
          <cell r="CM4679" t="str">
            <v>5000149_46_1</v>
          </cell>
          <cell r="CN4679" t="str">
            <v>Eqt + options</v>
          </cell>
          <cell r="CO4679" t="str">
            <v>Official VaR</v>
          </cell>
          <cell r="CP4679">
            <v>0</v>
          </cell>
          <cell r="CQ4679">
            <v>46</v>
          </cell>
          <cell r="CR4679">
            <v>1</v>
          </cell>
        </row>
        <row r="4680">
          <cell r="CM4680" t="str">
            <v>5000149_51_1</v>
          </cell>
          <cell r="CN4680" t="str">
            <v>INT Hist simu contr</v>
          </cell>
          <cell r="CO4680" t="str">
            <v>Official VaR</v>
          </cell>
          <cell r="CP4680">
            <v>0</v>
          </cell>
          <cell r="CQ4680">
            <v>51</v>
          </cell>
          <cell r="CR4680">
            <v>1</v>
          </cell>
        </row>
        <row r="4681">
          <cell r="CM4681" t="str">
            <v>5000149_74_1</v>
          </cell>
          <cell r="CN4681" t="str">
            <v>Credit Spread</v>
          </cell>
          <cell r="CO4681" t="str">
            <v>Official VaR</v>
          </cell>
          <cell r="CP4681">
            <v>0</v>
          </cell>
          <cell r="CQ4681">
            <v>74</v>
          </cell>
          <cell r="CR4681">
            <v>1</v>
          </cell>
        </row>
        <row r="4682">
          <cell r="CM4682" t="str">
            <v>5000149_118_1</v>
          </cell>
          <cell r="CN4682" t="str">
            <v>FX risk incl options</v>
          </cell>
          <cell r="CO4682" t="str">
            <v>Official VaR</v>
          </cell>
          <cell r="CP4682">
            <v>0</v>
          </cell>
          <cell r="CQ4682">
            <v>118</v>
          </cell>
          <cell r="CR4682">
            <v>1</v>
          </cell>
        </row>
        <row r="4683">
          <cell r="CM4683" t="str">
            <v>5000149_119_1</v>
          </cell>
          <cell r="CN4683" t="str">
            <v>FX risk - HS part</v>
          </cell>
          <cell r="CO4683" t="str">
            <v>Official VaR</v>
          </cell>
          <cell r="CP4683">
            <v>0</v>
          </cell>
          <cell r="CQ4683">
            <v>119</v>
          </cell>
          <cell r="CR4683">
            <v>1</v>
          </cell>
        </row>
        <row r="4684">
          <cell r="CM4684" t="str">
            <v>5000149_133_1</v>
          </cell>
          <cell r="CN4684" t="str">
            <v>CS VaR Hist simu</v>
          </cell>
          <cell r="CO4684" t="str">
            <v>Official VaR</v>
          </cell>
          <cell r="CP4684">
            <v>0</v>
          </cell>
          <cell r="CQ4684">
            <v>133</v>
          </cell>
          <cell r="CR4684">
            <v>1</v>
          </cell>
        </row>
        <row r="4685">
          <cell r="CM4685" t="str">
            <v>5000149_139_1</v>
          </cell>
          <cell r="CN4685" t="str">
            <v>FX risk - Lin appr</v>
          </cell>
          <cell r="CO4685" t="str">
            <v>Official VaR</v>
          </cell>
          <cell r="CP4685">
            <v>0</v>
          </cell>
          <cell r="CQ4685">
            <v>139</v>
          </cell>
          <cell r="CR4685">
            <v>1</v>
          </cell>
        </row>
        <row r="4686">
          <cell r="CM4686" t="str">
            <v>5000149_242_1</v>
          </cell>
          <cell r="CN4686" t="str">
            <v>TOT HS part</v>
          </cell>
          <cell r="CO4686" t="str">
            <v>Official VaR</v>
          </cell>
          <cell r="CP4686">
            <v>0</v>
          </cell>
          <cell r="CQ4686">
            <v>242</v>
          </cell>
          <cell r="CR4686">
            <v>1</v>
          </cell>
        </row>
        <row r="4687">
          <cell r="CM4687" t="str">
            <v>5000149_407_1</v>
          </cell>
          <cell r="CN4687" t="str">
            <v>Oil risk</v>
          </cell>
          <cell r="CO4687" t="str">
            <v>Official VaR</v>
          </cell>
          <cell r="CP4687">
            <v>0</v>
          </cell>
          <cell r="CQ4687">
            <v>407</v>
          </cell>
          <cell r="CR4687">
            <v>1</v>
          </cell>
        </row>
        <row r="4688">
          <cell r="CM4688" t="str">
            <v>5000150_1_1</v>
          </cell>
          <cell r="CN4688" t="str">
            <v>Interest rate</v>
          </cell>
          <cell r="CO4688" t="str">
            <v>Official VaR</v>
          </cell>
          <cell r="CP4688">
            <v>0</v>
          </cell>
          <cell r="CQ4688">
            <v>1</v>
          </cell>
          <cell r="CR4688">
            <v>1</v>
          </cell>
        </row>
        <row r="4689">
          <cell r="CM4689" t="str">
            <v>5000150_3_1</v>
          </cell>
          <cell r="CN4689" t="str">
            <v>Equity (old)</v>
          </cell>
          <cell r="CO4689" t="str">
            <v>Official VaR</v>
          </cell>
          <cell r="CP4689">
            <v>0</v>
          </cell>
          <cell r="CQ4689">
            <v>3</v>
          </cell>
          <cell r="CR4689">
            <v>1</v>
          </cell>
        </row>
        <row r="4690">
          <cell r="CM4690" t="str">
            <v>5000150_13_1</v>
          </cell>
          <cell r="CN4690" t="str">
            <v>Total equity</v>
          </cell>
          <cell r="CO4690" t="str">
            <v>Official VaR</v>
          </cell>
          <cell r="CP4690">
            <v>0</v>
          </cell>
          <cell r="CQ4690">
            <v>13</v>
          </cell>
          <cell r="CR4690">
            <v>1</v>
          </cell>
        </row>
        <row r="4691">
          <cell r="CM4691" t="str">
            <v>5000150_16_1</v>
          </cell>
          <cell r="CN4691" t="str">
            <v>Total risk + EQopt</v>
          </cell>
          <cell r="CO4691" t="str">
            <v>Official VaR</v>
          </cell>
          <cell r="CP4691">
            <v>0</v>
          </cell>
          <cell r="CQ4691">
            <v>16</v>
          </cell>
          <cell r="CR4691">
            <v>1</v>
          </cell>
        </row>
        <row r="4692">
          <cell r="CM4692" t="str">
            <v>5000150_30_1</v>
          </cell>
          <cell r="CN4692" t="str">
            <v>Total IR risk</v>
          </cell>
          <cell r="CO4692" t="str">
            <v>Official VaR</v>
          </cell>
          <cell r="CP4692">
            <v>0</v>
          </cell>
          <cell r="CQ4692">
            <v>30</v>
          </cell>
          <cell r="CR4692">
            <v>1</v>
          </cell>
        </row>
        <row r="4693">
          <cell r="CM4693" t="str">
            <v>5000150_46_1</v>
          </cell>
          <cell r="CN4693" t="str">
            <v>Eqt + options</v>
          </cell>
          <cell r="CO4693" t="str">
            <v>Official VaR</v>
          </cell>
          <cell r="CP4693">
            <v>0</v>
          </cell>
          <cell r="CQ4693">
            <v>46</v>
          </cell>
          <cell r="CR4693">
            <v>1</v>
          </cell>
        </row>
        <row r="4694">
          <cell r="CM4694" t="str">
            <v>5000150_51_1</v>
          </cell>
          <cell r="CN4694" t="str">
            <v>INT Hist simu contr</v>
          </cell>
          <cell r="CO4694" t="str">
            <v>Official VaR</v>
          </cell>
          <cell r="CP4694">
            <v>0</v>
          </cell>
          <cell r="CQ4694">
            <v>51</v>
          </cell>
          <cell r="CR4694">
            <v>1</v>
          </cell>
        </row>
        <row r="4695">
          <cell r="CM4695" t="str">
            <v>5000150_74_1</v>
          </cell>
          <cell r="CN4695" t="str">
            <v>Credit Spread</v>
          </cell>
          <cell r="CO4695" t="str">
            <v>Official VaR</v>
          </cell>
          <cell r="CP4695">
            <v>0</v>
          </cell>
          <cell r="CQ4695">
            <v>74</v>
          </cell>
          <cell r="CR4695">
            <v>1</v>
          </cell>
        </row>
        <row r="4696">
          <cell r="CM4696" t="str">
            <v>5000150_118_1</v>
          </cell>
          <cell r="CN4696" t="str">
            <v>FX risk incl options</v>
          </cell>
          <cell r="CO4696" t="str">
            <v>Official VaR</v>
          </cell>
          <cell r="CP4696">
            <v>0</v>
          </cell>
          <cell r="CQ4696">
            <v>118</v>
          </cell>
          <cell r="CR4696">
            <v>1</v>
          </cell>
        </row>
        <row r="4697">
          <cell r="CM4697" t="str">
            <v>5000150_119_1</v>
          </cell>
          <cell r="CN4697" t="str">
            <v>FX risk - HS part</v>
          </cell>
          <cell r="CO4697" t="str">
            <v>Official VaR</v>
          </cell>
          <cell r="CP4697">
            <v>0</v>
          </cell>
          <cell r="CQ4697">
            <v>119</v>
          </cell>
          <cell r="CR4697">
            <v>1</v>
          </cell>
        </row>
        <row r="4698">
          <cell r="CM4698" t="str">
            <v>5000150_133_1</v>
          </cell>
          <cell r="CN4698" t="str">
            <v>CS VaR Hist simu</v>
          </cell>
          <cell r="CO4698" t="str">
            <v>Official VaR</v>
          </cell>
          <cell r="CP4698">
            <v>0</v>
          </cell>
          <cell r="CQ4698">
            <v>133</v>
          </cell>
          <cell r="CR4698">
            <v>1</v>
          </cell>
        </row>
        <row r="4699">
          <cell r="CM4699" t="str">
            <v>5000150_139_1</v>
          </cell>
          <cell r="CN4699" t="str">
            <v>FX risk - Lin appr</v>
          </cell>
          <cell r="CO4699" t="str">
            <v>Official VaR</v>
          </cell>
          <cell r="CP4699">
            <v>0</v>
          </cell>
          <cell r="CQ4699">
            <v>139</v>
          </cell>
          <cell r="CR4699">
            <v>1</v>
          </cell>
        </row>
        <row r="4700">
          <cell r="CM4700" t="str">
            <v>5000150_242_1</v>
          </cell>
          <cell r="CN4700" t="str">
            <v>TOT HS part</v>
          </cell>
          <cell r="CO4700" t="str">
            <v>Official VaR</v>
          </cell>
          <cell r="CP4700">
            <v>0</v>
          </cell>
          <cell r="CQ4700">
            <v>242</v>
          </cell>
          <cell r="CR4700">
            <v>1</v>
          </cell>
        </row>
        <row r="4701">
          <cell r="CM4701" t="str">
            <v>5000150_407_1</v>
          </cell>
          <cell r="CN4701" t="str">
            <v>Oil risk</v>
          </cell>
          <cell r="CO4701" t="str">
            <v>Official VaR</v>
          </cell>
          <cell r="CP4701">
            <v>0</v>
          </cell>
          <cell r="CQ4701">
            <v>407</v>
          </cell>
          <cell r="CR4701">
            <v>1</v>
          </cell>
        </row>
        <row r="4702">
          <cell r="CM4702" t="str">
            <v>5000151_1_1</v>
          </cell>
          <cell r="CN4702" t="str">
            <v>Interest rate</v>
          </cell>
          <cell r="CO4702" t="str">
            <v>Official VaR</v>
          </cell>
          <cell r="CP4702">
            <v>0</v>
          </cell>
          <cell r="CQ4702">
            <v>1</v>
          </cell>
          <cell r="CR4702">
            <v>1</v>
          </cell>
        </row>
        <row r="4703">
          <cell r="CM4703" t="str">
            <v>5000151_3_1</v>
          </cell>
          <cell r="CN4703" t="str">
            <v>Equity (old)</v>
          </cell>
          <cell r="CO4703" t="str">
            <v>Official VaR</v>
          </cell>
          <cell r="CP4703">
            <v>0</v>
          </cell>
          <cell r="CQ4703">
            <v>3</v>
          </cell>
          <cell r="CR4703">
            <v>1</v>
          </cell>
        </row>
        <row r="4704">
          <cell r="CM4704" t="str">
            <v>5000151_13_1</v>
          </cell>
          <cell r="CN4704" t="str">
            <v>Total equity</v>
          </cell>
          <cell r="CO4704" t="str">
            <v>Official VaR</v>
          </cell>
          <cell r="CP4704">
            <v>0</v>
          </cell>
          <cell r="CQ4704">
            <v>13</v>
          </cell>
          <cell r="CR4704">
            <v>1</v>
          </cell>
        </row>
        <row r="4705">
          <cell r="CM4705" t="str">
            <v>5000151_16_1</v>
          </cell>
          <cell r="CN4705" t="str">
            <v>Total risk + EQopt</v>
          </cell>
          <cell r="CO4705" t="str">
            <v>Official VaR</v>
          </cell>
          <cell r="CP4705">
            <v>0</v>
          </cell>
          <cell r="CQ4705">
            <v>16</v>
          </cell>
          <cell r="CR4705">
            <v>1</v>
          </cell>
        </row>
        <row r="4706">
          <cell r="CM4706" t="str">
            <v>5000151_30_1</v>
          </cell>
          <cell r="CN4706" t="str">
            <v>Total IR risk</v>
          </cell>
          <cell r="CO4706" t="str">
            <v>Official VaR</v>
          </cell>
          <cell r="CP4706">
            <v>0</v>
          </cell>
          <cell r="CQ4706">
            <v>30</v>
          </cell>
          <cell r="CR4706">
            <v>1</v>
          </cell>
        </row>
        <row r="4707">
          <cell r="CM4707" t="str">
            <v>5000151_46_1</v>
          </cell>
          <cell r="CN4707" t="str">
            <v>Eqt + options</v>
          </cell>
          <cell r="CO4707" t="str">
            <v>Official VaR</v>
          </cell>
          <cell r="CP4707">
            <v>0</v>
          </cell>
          <cell r="CQ4707">
            <v>46</v>
          </cell>
          <cell r="CR4707">
            <v>1</v>
          </cell>
        </row>
        <row r="4708">
          <cell r="CM4708" t="str">
            <v>5000151_51_1</v>
          </cell>
          <cell r="CN4708" t="str">
            <v>INT Hist simu contr</v>
          </cell>
          <cell r="CO4708" t="str">
            <v>Official VaR</v>
          </cell>
          <cell r="CP4708">
            <v>0</v>
          </cell>
          <cell r="CQ4708">
            <v>51</v>
          </cell>
          <cell r="CR4708">
            <v>1</v>
          </cell>
        </row>
        <row r="4709">
          <cell r="CM4709" t="str">
            <v>5000151_74_1</v>
          </cell>
          <cell r="CN4709" t="str">
            <v>Credit Spread</v>
          </cell>
          <cell r="CO4709" t="str">
            <v>Official VaR</v>
          </cell>
          <cell r="CP4709">
            <v>0</v>
          </cell>
          <cell r="CQ4709">
            <v>74</v>
          </cell>
          <cell r="CR4709">
            <v>1</v>
          </cell>
        </row>
        <row r="4710">
          <cell r="CM4710" t="str">
            <v>5000151_118_1</v>
          </cell>
          <cell r="CN4710" t="str">
            <v>FX risk incl options</v>
          </cell>
          <cell r="CO4710" t="str">
            <v>Official VaR</v>
          </cell>
          <cell r="CP4710">
            <v>0</v>
          </cell>
          <cell r="CQ4710">
            <v>118</v>
          </cell>
          <cell r="CR4710">
            <v>1</v>
          </cell>
        </row>
        <row r="4711">
          <cell r="CM4711" t="str">
            <v>5000151_119_1</v>
          </cell>
          <cell r="CN4711" t="str">
            <v>FX risk - HS part</v>
          </cell>
          <cell r="CO4711" t="str">
            <v>Official VaR</v>
          </cell>
          <cell r="CP4711">
            <v>0</v>
          </cell>
          <cell r="CQ4711">
            <v>119</v>
          </cell>
          <cell r="CR4711">
            <v>1</v>
          </cell>
        </row>
        <row r="4712">
          <cell r="CM4712" t="str">
            <v>5000151_133_1</v>
          </cell>
          <cell r="CN4712" t="str">
            <v>CS VaR Hist simu</v>
          </cell>
          <cell r="CO4712" t="str">
            <v>Official VaR</v>
          </cell>
          <cell r="CP4712">
            <v>0</v>
          </cell>
          <cell r="CQ4712">
            <v>133</v>
          </cell>
          <cell r="CR4712">
            <v>1</v>
          </cell>
        </row>
        <row r="4713">
          <cell r="CM4713" t="str">
            <v>5000151_139_1</v>
          </cell>
          <cell r="CN4713" t="str">
            <v>FX risk - Lin appr</v>
          </cell>
          <cell r="CO4713" t="str">
            <v>Official VaR</v>
          </cell>
          <cell r="CP4713">
            <v>0</v>
          </cell>
          <cell r="CQ4713">
            <v>139</v>
          </cell>
          <cell r="CR4713">
            <v>1</v>
          </cell>
        </row>
        <row r="4714">
          <cell r="CM4714" t="str">
            <v>5000151_242_1</v>
          </cell>
          <cell r="CN4714" t="str">
            <v>TOT HS part</v>
          </cell>
          <cell r="CO4714" t="str">
            <v>Official VaR</v>
          </cell>
          <cell r="CP4714">
            <v>0</v>
          </cell>
          <cell r="CQ4714">
            <v>242</v>
          </cell>
          <cell r="CR4714">
            <v>1</v>
          </cell>
        </row>
        <row r="4715">
          <cell r="CM4715" t="str">
            <v>5000151_407_1</v>
          </cell>
          <cell r="CN4715" t="str">
            <v>Oil risk</v>
          </cell>
          <cell r="CO4715" t="str">
            <v>Official VaR</v>
          </cell>
          <cell r="CP4715">
            <v>0</v>
          </cell>
          <cell r="CQ4715">
            <v>407</v>
          </cell>
          <cell r="CR4715">
            <v>1</v>
          </cell>
        </row>
        <row r="4716">
          <cell r="CM4716" t="str">
            <v>5000153_1_1</v>
          </cell>
          <cell r="CN4716" t="str">
            <v>Interest rate</v>
          </cell>
          <cell r="CO4716" t="str">
            <v>Official VaR</v>
          </cell>
          <cell r="CP4716">
            <v>0</v>
          </cell>
          <cell r="CQ4716">
            <v>1</v>
          </cell>
          <cell r="CR4716">
            <v>1</v>
          </cell>
        </row>
        <row r="4717">
          <cell r="CM4717" t="str">
            <v>5000153_3_1</v>
          </cell>
          <cell r="CN4717" t="str">
            <v>Equity (old)</v>
          </cell>
          <cell r="CO4717" t="str">
            <v>Official VaR</v>
          </cell>
          <cell r="CP4717">
            <v>0</v>
          </cell>
          <cell r="CQ4717">
            <v>3</v>
          </cell>
          <cell r="CR4717">
            <v>1</v>
          </cell>
        </row>
        <row r="4718">
          <cell r="CM4718" t="str">
            <v>5000153_13_1</v>
          </cell>
          <cell r="CN4718" t="str">
            <v>Total equity</v>
          </cell>
          <cell r="CO4718" t="str">
            <v>Official VaR</v>
          </cell>
          <cell r="CP4718">
            <v>0</v>
          </cell>
          <cell r="CQ4718">
            <v>13</v>
          </cell>
          <cell r="CR4718">
            <v>1</v>
          </cell>
        </row>
        <row r="4719">
          <cell r="CM4719" t="str">
            <v>5000153_16_1</v>
          </cell>
          <cell r="CN4719" t="str">
            <v>Total risk + EQopt</v>
          </cell>
          <cell r="CO4719" t="str">
            <v>Official VaR</v>
          </cell>
          <cell r="CP4719">
            <v>0</v>
          </cell>
          <cell r="CQ4719">
            <v>16</v>
          </cell>
          <cell r="CR4719">
            <v>1</v>
          </cell>
        </row>
        <row r="4720">
          <cell r="CM4720" t="str">
            <v>5000153_30_1</v>
          </cell>
          <cell r="CN4720" t="str">
            <v>Total IR risk</v>
          </cell>
          <cell r="CO4720" t="str">
            <v>Official VaR</v>
          </cell>
          <cell r="CP4720">
            <v>0</v>
          </cell>
          <cell r="CQ4720">
            <v>30</v>
          </cell>
          <cell r="CR4720">
            <v>1</v>
          </cell>
        </row>
        <row r="4721">
          <cell r="CM4721" t="str">
            <v>5000153_46_1</v>
          </cell>
          <cell r="CN4721" t="str">
            <v>Eqt + options</v>
          </cell>
          <cell r="CO4721" t="str">
            <v>Official VaR</v>
          </cell>
          <cell r="CP4721">
            <v>0</v>
          </cell>
          <cell r="CQ4721">
            <v>46</v>
          </cell>
          <cell r="CR4721">
            <v>1</v>
          </cell>
        </row>
        <row r="4722">
          <cell r="CM4722" t="str">
            <v>5000153_51_1</v>
          </cell>
          <cell r="CN4722" t="str">
            <v>INT Hist simu contr</v>
          </cell>
          <cell r="CO4722" t="str">
            <v>Official VaR</v>
          </cell>
          <cell r="CP4722">
            <v>0</v>
          </cell>
          <cell r="CQ4722">
            <v>51</v>
          </cell>
          <cell r="CR4722">
            <v>1</v>
          </cell>
        </row>
        <row r="4723">
          <cell r="CM4723" t="str">
            <v>5000153_74_1</v>
          </cell>
          <cell r="CN4723" t="str">
            <v>Credit Spread</v>
          </cell>
          <cell r="CO4723" t="str">
            <v>Official VaR</v>
          </cell>
          <cell r="CP4723">
            <v>0</v>
          </cell>
          <cell r="CQ4723">
            <v>74</v>
          </cell>
          <cell r="CR4723">
            <v>1</v>
          </cell>
        </row>
        <row r="4724">
          <cell r="CM4724" t="str">
            <v>5000153_118_1</v>
          </cell>
          <cell r="CN4724" t="str">
            <v>FX risk incl options</v>
          </cell>
          <cell r="CO4724" t="str">
            <v>Official VaR</v>
          </cell>
          <cell r="CP4724">
            <v>0</v>
          </cell>
          <cell r="CQ4724">
            <v>118</v>
          </cell>
          <cell r="CR4724">
            <v>1</v>
          </cell>
        </row>
        <row r="4725">
          <cell r="CM4725" t="str">
            <v>5000153_119_1</v>
          </cell>
          <cell r="CN4725" t="str">
            <v>FX risk - HS part</v>
          </cell>
          <cell r="CO4725" t="str">
            <v>Official VaR</v>
          </cell>
          <cell r="CP4725">
            <v>0</v>
          </cell>
          <cell r="CQ4725">
            <v>119</v>
          </cell>
          <cell r="CR4725">
            <v>1</v>
          </cell>
        </row>
        <row r="4726">
          <cell r="CM4726" t="str">
            <v>5000153_133_1</v>
          </cell>
          <cell r="CN4726" t="str">
            <v>CS VaR Hist simu</v>
          </cell>
          <cell r="CO4726" t="str">
            <v>Official VaR</v>
          </cell>
          <cell r="CP4726">
            <v>0</v>
          </cell>
          <cell r="CQ4726">
            <v>133</v>
          </cell>
          <cell r="CR4726">
            <v>1</v>
          </cell>
        </row>
        <row r="4727">
          <cell r="CM4727" t="str">
            <v>5000153_139_1</v>
          </cell>
          <cell r="CN4727" t="str">
            <v>FX risk - Lin appr</v>
          </cell>
          <cell r="CO4727" t="str">
            <v>Official VaR</v>
          </cell>
          <cell r="CP4727">
            <v>0</v>
          </cell>
          <cell r="CQ4727">
            <v>139</v>
          </cell>
          <cell r="CR4727">
            <v>1</v>
          </cell>
        </row>
        <row r="4728">
          <cell r="CM4728" t="str">
            <v>5000153_242_1</v>
          </cell>
          <cell r="CN4728" t="str">
            <v>TOT HS part</v>
          </cell>
          <cell r="CO4728" t="str">
            <v>Official VaR</v>
          </cell>
          <cell r="CP4728">
            <v>0</v>
          </cell>
          <cell r="CQ4728">
            <v>242</v>
          </cell>
          <cell r="CR4728">
            <v>1</v>
          </cell>
        </row>
        <row r="4729">
          <cell r="CM4729" t="str">
            <v>5000153_407_1</v>
          </cell>
          <cell r="CN4729" t="str">
            <v>Oil risk</v>
          </cell>
          <cell r="CO4729" t="str">
            <v>Official VaR</v>
          </cell>
          <cell r="CP4729">
            <v>0</v>
          </cell>
          <cell r="CQ4729">
            <v>407</v>
          </cell>
          <cell r="CR4729">
            <v>1</v>
          </cell>
        </row>
        <row r="4730">
          <cell r="CM4730" t="str">
            <v>5000154_1_1</v>
          </cell>
          <cell r="CN4730" t="str">
            <v>Interest rate</v>
          </cell>
          <cell r="CO4730" t="str">
            <v>Official VaR</v>
          </cell>
          <cell r="CP4730">
            <v>0</v>
          </cell>
          <cell r="CQ4730">
            <v>1</v>
          </cell>
          <cell r="CR4730">
            <v>1</v>
          </cell>
        </row>
        <row r="4731">
          <cell r="CM4731" t="str">
            <v>5000154_3_1</v>
          </cell>
          <cell r="CN4731" t="str">
            <v>Equity (old)</v>
          </cell>
          <cell r="CO4731" t="str">
            <v>Official VaR</v>
          </cell>
          <cell r="CP4731">
            <v>0</v>
          </cell>
          <cell r="CQ4731">
            <v>3</v>
          </cell>
          <cell r="CR4731">
            <v>1</v>
          </cell>
        </row>
        <row r="4732">
          <cell r="CM4732" t="str">
            <v>5000154_13_1</v>
          </cell>
          <cell r="CN4732" t="str">
            <v>Total equity</v>
          </cell>
          <cell r="CO4732" t="str">
            <v>Official VaR</v>
          </cell>
          <cell r="CP4732">
            <v>0</v>
          </cell>
          <cell r="CQ4732">
            <v>13</v>
          </cell>
          <cell r="CR4732">
            <v>1</v>
          </cell>
        </row>
        <row r="4733">
          <cell r="CM4733" t="str">
            <v>5000154_16_1</v>
          </cell>
          <cell r="CN4733" t="str">
            <v>Total risk + EQopt</v>
          </cell>
          <cell r="CO4733" t="str">
            <v>Official VaR</v>
          </cell>
          <cell r="CP4733">
            <v>0</v>
          </cell>
          <cell r="CQ4733">
            <v>16</v>
          </cell>
          <cell r="CR4733">
            <v>1</v>
          </cell>
        </row>
        <row r="4734">
          <cell r="CM4734" t="str">
            <v>5000154_30_1</v>
          </cell>
          <cell r="CN4734" t="str">
            <v>Total IR risk</v>
          </cell>
          <cell r="CO4734" t="str">
            <v>Official VaR</v>
          </cell>
          <cell r="CP4734">
            <v>0</v>
          </cell>
          <cell r="CQ4734">
            <v>30</v>
          </cell>
          <cell r="CR4734">
            <v>1</v>
          </cell>
        </row>
        <row r="4735">
          <cell r="CM4735" t="str">
            <v>5000154_46_1</v>
          </cell>
          <cell r="CN4735" t="str">
            <v>Eqt + options</v>
          </cell>
          <cell r="CO4735" t="str">
            <v>Official VaR</v>
          </cell>
          <cell r="CP4735">
            <v>0</v>
          </cell>
          <cell r="CQ4735">
            <v>46</v>
          </cell>
          <cell r="CR4735">
            <v>1</v>
          </cell>
        </row>
        <row r="4736">
          <cell r="CM4736" t="str">
            <v>5000154_51_1</v>
          </cell>
          <cell r="CN4736" t="str">
            <v>INT Hist simu contr</v>
          </cell>
          <cell r="CO4736" t="str">
            <v>Official VaR</v>
          </cell>
          <cell r="CP4736">
            <v>0</v>
          </cell>
          <cell r="CQ4736">
            <v>51</v>
          </cell>
          <cell r="CR4736">
            <v>1</v>
          </cell>
        </row>
        <row r="4737">
          <cell r="CM4737" t="str">
            <v>5000154_74_1</v>
          </cell>
          <cell r="CN4737" t="str">
            <v>Credit Spread</v>
          </cell>
          <cell r="CO4737" t="str">
            <v>Official VaR</v>
          </cell>
          <cell r="CP4737">
            <v>0</v>
          </cell>
          <cell r="CQ4737">
            <v>74</v>
          </cell>
          <cell r="CR4737">
            <v>1</v>
          </cell>
        </row>
        <row r="4738">
          <cell r="CM4738" t="str">
            <v>5000154_118_1</v>
          </cell>
          <cell r="CN4738" t="str">
            <v>FX risk incl options</v>
          </cell>
          <cell r="CO4738" t="str">
            <v>Official VaR</v>
          </cell>
          <cell r="CP4738">
            <v>0</v>
          </cell>
          <cell r="CQ4738">
            <v>118</v>
          </cell>
          <cell r="CR4738">
            <v>1</v>
          </cell>
        </row>
        <row r="4739">
          <cell r="CM4739" t="str">
            <v>5000154_119_1</v>
          </cell>
          <cell r="CN4739" t="str">
            <v>FX risk - HS part</v>
          </cell>
          <cell r="CO4739" t="str">
            <v>Official VaR</v>
          </cell>
          <cell r="CP4739">
            <v>0</v>
          </cell>
          <cell r="CQ4739">
            <v>119</v>
          </cell>
          <cell r="CR4739">
            <v>1</v>
          </cell>
        </row>
        <row r="4740">
          <cell r="CM4740" t="str">
            <v>5000154_133_1</v>
          </cell>
          <cell r="CN4740" t="str">
            <v>CS VaR Hist simu</v>
          </cell>
          <cell r="CO4740" t="str">
            <v>Official VaR</v>
          </cell>
          <cell r="CP4740">
            <v>0</v>
          </cell>
          <cell r="CQ4740">
            <v>133</v>
          </cell>
          <cell r="CR4740">
            <v>1</v>
          </cell>
        </row>
        <row r="4741">
          <cell r="CM4741" t="str">
            <v>5000154_139_1</v>
          </cell>
          <cell r="CN4741" t="str">
            <v>FX risk - Lin appr</v>
          </cell>
          <cell r="CO4741" t="str">
            <v>Official VaR</v>
          </cell>
          <cell r="CP4741">
            <v>0</v>
          </cell>
          <cell r="CQ4741">
            <v>139</v>
          </cell>
          <cell r="CR4741">
            <v>1</v>
          </cell>
        </row>
        <row r="4742">
          <cell r="CM4742" t="str">
            <v>5000154_242_1</v>
          </cell>
          <cell r="CN4742" t="str">
            <v>TOT HS part</v>
          </cell>
          <cell r="CO4742" t="str">
            <v>Official VaR</v>
          </cell>
          <cell r="CP4742">
            <v>0</v>
          </cell>
          <cell r="CQ4742">
            <v>242</v>
          </cell>
          <cell r="CR4742">
            <v>1</v>
          </cell>
        </row>
        <row r="4743">
          <cell r="CM4743" t="str">
            <v>5000154_407_1</v>
          </cell>
          <cell r="CN4743" t="str">
            <v>Oil risk</v>
          </cell>
          <cell r="CO4743" t="str">
            <v>Official VaR</v>
          </cell>
          <cell r="CP4743">
            <v>0</v>
          </cell>
          <cell r="CQ4743">
            <v>407</v>
          </cell>
          <cell r="CR4743">
            <v>1</v>
          </cell>
        </row>
        <row r="4744">
          <cell r="CM4744" t="str">
            <v>5000155_1_1</v>
          </cell>
          <cell r="CN4744" t="str">
            <v>Interest rate</v>
          </cell>
          <cell r="CO4744" t="str">
            <v>Official VaR</v>
          </cell>
          <cell r="CP4744">
            <v>0</v>
          </cell>
          <cell r="CQ4744">
            <v>1</v>
          </cell>
          <cell r="CR4744">
            <v>1</v>
          </cell>
        </row>
        <row r="4745">
          <cell r="CM4745" t="str">
            <v>5000155_3_1</v>
          </cell>
          <cell r="CN4745" t="str">
            <v>Equity (old)</v>
          </cell>
          <cell r="CO4745" t="str">
            <v>Official VaR</v>
          </cell>
          <cell r="CP4745">
            <v>0</v>
          </cell>
          <cell r="CQ4745">
            <v>3</v>
          </cell>
          <cell r="CR4745">
            <v>1</v>
          </cell>
        </row>
        <row r="4746">
          <cell r="CM4746" t="str">
            <v>5000155_13_1</v>
          </cell>
          <cell r="CN4746" t="str">
            <v>Total equity</v>
          </cell>
          <cell r="CO4746" t="str">
            <v>Official VaR</v>
          </cell>
          <cell r="CP4746">
            <v>0</v>
          </cell>
          <cell r="CQ4746">
            <v>13</v>
          </cell>
          <cell r="CR4746">
            <v>1</v>
          </cell>
        </row>
        <row r="4747">
          <cell r="CM4747" t="str">
            <v>5000155_16_1</v>
          </cell>
          <cell r="CN4747" t="str">
            <v>Total risk + EQopt</v>
          </cell>
          <cell r="CO4747" t="str">
            <v>Official VaR</v>
          </cell>
          <cell r="CP4747">
            <v>0</v>
          </cell>
          <cell r="CQ4747">
            <v>16</v>
          </cell>
          <cell r="CR4747">
            <v>1</v>
          </cell>
        </row>
        <row r="4748">
          <cell r="CM4748" t="str">
            <v>5000155_30_1</v>
          </cell>
          <cell r="CN4748" t="str">
            <v>Total IR risk</v>
          </cell>
          <cell r="CO4748" t="str">
            <v>Official VaR</v>
          </cell>
          <cell r="CP4748">
            <v>0</v>
          </cell>
          <cell r="CQ4748">
            <v>30</v>
          </cell>
          <cell r="CR4748">
            <v>1</v>
          </cell>
        </row>
        <row r="4749">
          <cell r="CM4749" t="str">
            <v>5000155_46_1</v>
          </cell>
          <cell r="CN4749" t="str">
            <v>Eqt + options</v>
          </cell>
          <cell r="CO4749" t="str">
            <v>Official VaR</v>
          </cell>
          <cell r="CP4749">
            <v>0</v>
          </cell>
          <cell r="CQ4749">
            <v>46</v>
          </cell>
          <cell r="CR4749">
            <v>1</v>
          </cell>
        </row>
        <row r="4750">
          <cell r="CM4750" t="str">
            <v>5000155_51_1</v>
          </cell>
          <cell r="CN4750" t="str">
            <v>INT Hist simu contr</v>
          </cell>
          <cell r="CO4750" t="str">
            <v>Official VaR</v>
          </cell>
          <cell r="CP4750">
            <v>0</v>
          </cell>
          <cell r="CQ4750">
            <v>51</v>
          </cell>
          <cell r="CR4750">
            <v>1</v>
          </cell>
        </row>
        <row r="4751">
          <cell r="CM4751" t="str">
            <v>5000155_74_1</v>
          </cell>
          <cell r="CN4751" t="str">
            <v>Credit Spread</v>
          </cell>
          <cell r="CO4751" t="str">
            <v>Official VaR</v>
          </cell>
          <cell r="CP4751">
            <v>0</v>
          </cell>
          <cell r="CQ4751">
            <v>74</v>
          </cell>
          <cell r="CR4751">
            <v>1</v>
          </cell>
        </row>
        <row r="4752">
          <cell r="CM4752" t="str">
            <v>5000155_118_1</v>
          </cell>
          <cell r="CN4752" t="str">
            <v>FX risk incl options</v>
          </cell>
          <cell r="CO4752" t="str">
            <v>Official VaR</v>
          </cell>
          <cell r="CP4752">
            <v>0</v>
          </cell>
          <cell r="CQ4752">
            <v>118</v>
          </cell>
          <cell r="CR4752">
            <v>1</v>
          </cell>
        </row>
        <row r="4753">
          <cell r="CM4753" t="str">
            <v>5000155_119_1</v>
          </cell>
          <cell r="CN4753" t="str">
            <v>FX risk - HS part</v>
          </cell>
          <cell r="CO4753" t="str">
            <v>Official VaR</v>
          </cell>
          <cell r="CP4753">
            <v>0</v>
          </cell>
          <cell r="CQ4753">
            <v>119</v>
          </cell>
          <cell r="CR4753">
            <v>1</v>
          </cell>
        </row>
        <row r="4754">
          <cell r="CM4754" t="str">
            <v>5000155_133_1</v>
          </cell>
          <cell r="CN4754" t="str">
            <v>CS VaR Hist simu</v>
          </cell>
          <cell r="CO4754" t="str">
            <v>Official VaR</v>
          </cell>
          <cell r="CP4754">
            <v>0</v>
          </cell>
          <cell r="CQ4754">
            <v>133</v>
          </cell>
          <cell r="CR4754">
            <v>1</v>
          </cell>
        </row>
        <row r="4755">
          <cell r="CM4755" t="str">
            <v>5000155_139_1</v>
          </cell>
          <cell r="CN4755" t="str">
            <v>FX risk - Lin appr</v>
          </cell>
          <cell r="CO4755" t="str">
            <v>Official VaR</v>
          </cell>
          <cell r="CP4755">
            <v>0</v>
          </cell>
          <cell r="CQ4755">
            <v>139</v>
          </cell>
          <cell r="CR4755">
            <v>1</v>
          </cell>
        </row>
        <row r="4756">
          <cell r="CM4756" t="str">
            <v>5000155_242_1</v>
          </cell>
          <cell r="CN4756" t="str">
            <v>TOT HS part</v>
          </cell>
          <cell r="CO4756" t="str">
            <v>Official VaR</v>
          </cell>
          <cell r="CP4756">
            <v>0</v>
          </cell>
          <cell r="CQ4756">
            <v>242</v>
          </cell>
          <cell r="CR4756">
            <v>1</v>
          </cell>
        </row>
        <row r="4757">
          <cell r="CM4757" t="str">
            <v>5000155_407_1</v>
          </cell>
          <cell r="CN4757" t="str">
            <v>Oil risk</v>
          </cell>
          <cell r="CO4757" t="str">
            <v>Official VaR</v>
          </cell>
          <cell r="CP4757">
            <v>0</v>
          </cell>
          <cell r="CQ4757">
            <v>407</v>
          </cell>
          <cell r="CR4757">
            <v>1</v>
          </cell>
        </row>
        <row r="4758">
          <cell r="CM4758" t="str">
            <v>5000156_1_1</v>
          </cell>
          <cell r="CN4758" t="str">
            <v>Interest rate</v>
          </cell>
          <cell r="CO4758" t="str">
            <v>Official VaR</v>
          </cell>
          <cell r="CP4758">
            <v>0</v>
          </cell>
          <cell r="CQ4758">
            <v>1</v>
          </cell>
          <cell r="CR4758">
            <v>1</v>
          </cell>
        </row>
        <row r="4759">
          <cell r="CM4759" t="str">
            <v>5000156_3_1</v>
          </cell>
          <cell r="CN4759" t="str">
            <v>Equity (old)</v>
          </cell>
          <cell r="CO4759" t="str">
            <v>Official VaR</v>
          </cell>
          <cell r="CP4759">
            <v>0</v>
          </cell>
          <cell r="CQ4759">
            <v>3</v>
          </cell>
          <cell r="CR4759">
            <v>1</v>
          </cell>
        </row>
        <row r="4760">
          <cell r="CM4760" t="str">
            <v>5000156_13_1</v>
          </cell>
          <cell r="CN4760" t="str">
            <v>Total equity</v>
          </cell>
          <cell r="CO4760" t="str">
            <v>Official VaR</v>
          </cell>
          <cell r="CP4760">
            <v>0</v>
          </cell>
          <cell r="CQ4760">
            <v>13</v>
          </cell>
          <cell r="CR4760">
            <v>1</v>
          </cell>
        </row>
        <row r="4761">
          <cell r="CM4761" t="str">
            <v>5000156_16_1</v>
          </cell>
          <cell r="CN4761" t="str">
            <v>Total risk + EQopt</v>
          </cell>
          <cell r="CO4761" t="str">
            <v>Official VaR</v>
          </cell>
          <cell r="CP4761">
            <v>0</v>
          </cell>
          <cell r="CQ4761">
            <v>16</v>
          </cell>
          <cell r="CR4761">
            <v>1</v>
          </cell>
        </row>
        <row r="4762">
          <cell r="CM4762" t="str">
            <v>5000156_30_1</v>
          </cell>
          <cell r="CN4762" t="str">
            <v>Total IR risk</v>
          </cell>
          <cell r="CO4762" t="str">
            <v>Official VaR</v>
          </cell>
          <cell r="CP4762">
            <v>0</v>
          </cell>
          <cell r="CQ4762">
            <v>30</v>
          </cell>
          <cell r="CR4762">
            <v>1</v>
          </cell>
        </row>
        <row r="4763">
          <cell r="CM4763" t="str">
            <v>5000156_46_1</v>
          </cell>
          <cell r="CN4763" t="str">
            <v>Eqt + options</v>
          </cell>
          <cell r="CO4763" t="str">
            <v>Official VaR</v>
          </cell>
          <cell r="CP4763">
            <v>0</v>
          </cell>
          <cell r="CQ4763">
            <v>46</v>
          </cell>
          <cell r="CR4763">
            <v>1</v>
          </cell>
        </row>
        <row r="4764">
          <cell r="CM4764" t="str">
            <v>5000156_51_1</v>
          </cell>
          <cell r="CN4764" t="str">
            <v>INT Hist simu contr</v>
          </cell>
          <cell r="CO4764" t="str">
            <v>Official VaR</v>
          </cell>
          <cell r="CP4764">
            <v>0</v>
          </cell>
          <cell r="CQ4764">
            <v>51</v>
          </cell>
          <cell r="CR4764">
            <v>1</v>
          </cell>
        </row>
        <row r="4765">
          <cell r="CM4765" t="str">
            <v>5000156_74_1</v>
          </cell>
          <cell r="CN4765" t="str">
            <v>Credit Spread</v>
          </cell>
          <cell r="CO4765" t="str">
            <v>Official VaR</v>
          </cell>
          <cell r="CP4765">
            <v>0</v>
          </cell>
          <cell r="CQ4765">
            <v>74</v>
          </cell>
          <cell r="CR4765">
            <v>1</v>
          </cell>
        </row>
        <row r="4766">
          <cell r="CM4766" t="str">
            <v>5000156_118_1</v>
          </cell>
          <cell r="CN4766" t="str">
            <v>FX risk incl options</v>
          </cell>
          <cell r="CO4766" t="str">
            <v>Official VaR</v>
          </cell>
          <cell r="CP4766">
            <v>0</v>
          </cell>
          <cell r="CQ4766">
            <v>118</v>
          </cell>
          <cell r="CR4766">
            <v>1</v>
          </cell>
        </row>
        <row r="4767">
          <cell r="CM4767" t="str">
            <v>5000156_119_1</v>
          </cell>
          <cell r="CN4767" t="str">
            <v>FX risk - HS part</v>
          </cell>
          <cell r="CO4767" t="str">
            <v>Official VaR</v>
          </cell>
          <cell r="CP4767">
            <v>0</v>
          </cell>
          <cell r="CQ4767">
            <v>119</v>
          </cell>
          <cell r="CR4767">
            <v>1</v>
          </cell>
        </row>
        <row r="4768">
          <cell r="CM4768" t="str">
            <v>5000156_133_1</v>
          </cell>
          <cell r="CN4768" t="str">
            <v>CS VaR Hist simu</v>
          </cell>
          <cell r="CO4768" t="str">
            <v>Official VaR</v>
          </cell>
          <cell r="CP4768">
            <v>0</v>
          </cell>
          <cell r="CQ4768">
            <v>133</v>
          </cell>
          <cell r="CR4768">
            <v>1</v>
          </cell>
        </row>
        <row r="4769">
          <cell r="CM4769" t="str">
            <v>5000156_139_1</v>
          </cell>
          <cell r="CN4769" t="str">
            <v>FX risk - Lin appr</v>
          </cell>
          <cell r="CO4769" t="str">
            <v>Official VaR</v>
          </cell>
          <cell r="CP4769">
            <v>0</v>
          </cell>
          <cell r="CQ4769">
            <v>139</v>
          </cell>
          <cell r="CR4769">
            <v>1</v>
          </cell>
        </row>
        <row r="4770">
          <cell r="CM4770" t="str">
            <v>5000156_242_1</v>
          </cell>
          <cell r="CN4770" t="str">
            <v>TOT HS part</v>
          </cell>
          <cell r="CO4770" t="str">
            <v>Official VaR</v>
          </cell>
          <cell r="CP4770">
            <v>0</v>
          </cell>
          <cell r="CQ4770">
            <v>242</v>
          </cell>
          <cell r="CR4770">
            <v>1</v>
          </cell>
        </row>
        <row r="4771">
          <cell r="CM4771" t="str">
            <v>5000156_407_1</v>
          </cell>
          <cell r="CN4771" t="str">
            <v>Oil risk</v>
          </cell>
          <cell r="CO4771" t="str">
            <v>Official VaR</v>
          </cell>
          <cell r="CP4771">
            <v>0</v>
          </cell>
          <cell r="CQ4771">
            <v>407</v>
          </cell>
          <cell r="CR4771">
            <v>1</v>
          </cell>
        </row>
        <row r="4772">
          <cell r="CM4772" t="str">
            <v>5000157_1_1</v>
          </cell>
          <cell r="CN4772" t="str">
            <v>Interest rate</v>
          </cell>
          <cell r="CO4772" t="str">
            <v>Official VaR</v>
          </cell>
          <cell r="CP4772">
            <v>0</v>
          </cell>
          <cell r="CQ4772">
            <v>1</v>
          </cell>
          <cell r="CR4772">
            <v>1</v>
          </cell>
        </row>
        <row r="4773">
          <cell r="CM4773" t="str">
            <v>5000157_3_1</v>
          </cell>
          <cell r="CN4773" t="str">
            <v>Equity (old)</v>
          </cell>
          <cell r="CO4773" t="str">
            <v>Official VaR</v>
          </cell>
          <cell r="CP4773">
            <v>0</v>
          </cell>
          <cell r="CQ4773">
            <v>3</v>
          </cell>
          <cell r="CR4773">
            <v>1</v>
          </cell>
        </row>
        <row r="4774">
          <cell r="CM4774" t="str">
            <v>5000157_13_1</v>
          </cell>
          <cell r="CN4774" t="str">
            <v>Total equity</v>
          </cell>
          <cell r="CO4774" t="str">
            <v>Official VaR</v>
          </cell>
          <cell r="CP4774">
            <v>0</v>
          </cell>
          <cell r="CQ4774">
            <v>13</v>
          </cell>
          <cell r="CR4774">
            <v>1</v>
          </cell>
        </row>
        <row r="4775">
          <cell r="CM4775" t="str">
            <v>5000157_16_1</v>
          </cell>
          <cell r="CN4775" t="str">
            <v>Total risk + EQopt</v>
          </cell>
          <cell r="CO4775" t="str">
            <v>Official VaR</v>
          </cell>
          <cell r="CP4775">
            <v>0</v>
          </cell>
          <cell r="CQ4775">
            <v>16</v>
          </cell>
          <cell r="CR4775">
            <v>1</v>
          </cell>
        </row>
        <row r="4776">
          <cell r="CM4776" t="str">
            <v>5000157_30_1</v>
          </cell>
          <cell r="CN4776" t="str">
            <v>Total IR risk</v>
          </cell>
          <cell r="CO4776" t="str">
            <v>Official VaR</v>
          </cell>
          <cell r="CP4776">
            <v>0</v>
          </cell>
          <cell r="CQ4776">
            <v>30</v>
          </cell>
          <cell r="CR4776">
            <v>1</v>
          </cell>
        </row>
        <row r="4777">
          <cell r="CM4777" t="str">
            <v>5000157_46_1</v>
          </cell>
          <cell r="CN4777" t="str">
            <v>Eqt + options</v>
          </cell>
          <cell r="CO4777" t="str">
            <v>Official VaR</v>
          </cell>
          <cell r="CP4777">
            <v>0</v>
          </cell>
          <cell r="CQ4777">
            <v>46</v>
          </cell>
          <cell r="CR4777">
            <v>1</v>
          </cell>
        </row>
        <row r="4778">
          <cell r="CM4778" t="str">
            <v>5000157_51_1</v>
          </cell>
          <cell r="CN4778" t="str">
            <v>INT Hist simu contr</v>
          </cell>
          <cell r="CO4778" t="str">
            <v>Official VaR</v>
          </cell>
          <cell r="CP4778">
            <v>0</v>
          </cell>
          <cell r="CQ4778">
            <v>51</v>
          </cell>
          <cell r="CR4778">
            <v>1</v>
          </cell>
        </row>
        <row r="4779">
          <cell r="CM4779" t="str">
            <v>5000157_74_1</v>
          </cell>
          <cell r="CN4779" t="str">
            <v>Credit Spread</v>
          </cell>
          <cell r="CO4779" t="str">
            <v>Official VaR</v>
          </cell>
          <cell r="CP4779">
            <v>0</v>
          </cell>
          <cell r="CQ4779">
            <v>74</v>
          </cell>
          <cell r="CR4779">
            <v>1</v>
          </cell>
        </row>
        <row r="4780">
          <cell r="CM4780" t="str">
            <v>5000157_118_1</v>
          </cell>
          <cell r="CN4780" t="str">
            <v>FX risk incl options</v>
          </cell>
          <cell r="CO4780" t="str">
            <v>Official VaR</v>
          </cell>
          <cell r="CP4780">
            <v>0</v>
          </cell>
          <cell r="CQ4780">
            <v>118</v>
          </cell>
          <cell r="CR4780">
            <v>1</v>
          </cell>
        </row>
        <row r="4781">
          <cell r="CM4781" t="str">
            <v>5000157_119_1</v>
          </cell>
          <cell r="CN4781" t="str">
            <v>FX risk - HS part</v>
          </cell>
          <cell r="CO4781" t="str">
            <v>Official VaR</v>
          </cell>
          <cell r="CP4781">
            <v>0</v>
          </cell>
          <cell r="CQ4781">
            <v>119</v>
          </cell>
          <cell r="CR4781">
            <v>1</v>
          </cell>
        </row>
        <row r="4782">
          <cell r="CM4782" t="str">
            <v>5000157_133_1</v>
          </cell>
          <cell r="CN4782" t="str">
            <v>CS VaR Hist simu</v>
          </cell>
          <cell r="CO4782" t="str">
            <v>Official VaR</v>
          </cell>
          <cell r="CP4782">
            <v>0</v>
          </cell>
          <cell r="CQ4782">
            <v>133</v>
          </cell>
          <cell r="CR4782">
            <v>1</v>
          </cell>
        </row>
        <row r="4783">
          <cell r="CM4783" t="str">
            <v>5000157_139_1</v>
          </cell>
          <cell r="CN4783" t="str">
            <v>FX risk - Lin appr</v>
          </cell>
          <cell r="CO4783" t="str">
            <v>Official VaR</v>
          </cell>
          <cell r="CP4783">
            <v>0</v>
          </cell>
          <cell r="CQ4783">
            <v>139</v>
          </cell>
          <cell r="CR4783">
            <v>1</v>
          </cell>
        </row>
        <row r="4784">
          <cell r="CM4784" t="str">
            <v>5000157_242_1</v>
          </cell>
          <cell r="CN4784" t="str">
            <v>TOT HS part</v>
          </cell>
          <cell r="CO4784" t="str">
            <v>Official VaR</v>
          </cell>
          <cell r="CP4784">
            <v>0</v>
          </cell>
          <cell r="CQ4784">
            <v>242</v>
          </cell>
          <cell r="CR4784">
            <v>1</v>
          </cell>
        </row>
        <row r="4785">
          <cell r="CM4785" t="str">
            <v>5000157_407_1</v>
          </cell>
          <cell r="CN4785" t="str">
            <v>Oil risk</v>
          </cell>
          <cell r="CO4785" t="str">
            <v>Official VaR</v>
          </cell>
          <cell r="CP4785">
            <v>0</v>
          </cell>
          <cell r="CQ4785">
            <v>407</v>
          </cell>
          <cell r="CR4785">
            <v>1</v>
          </cell>
        </row>
        <row r="4786">
          <cell r="CM4786" t="str">
            <v>5000158_1_1</v>
          </cell>
          <cell r="CN4786" t="str">
            <v>Interest rate</v>
          </cell>
          <cell r="CO4786" t="str">
            <v>Official VaR</v>
          </cell>
          <cell r="CP4786">
            <v>0</v>
          </cell>
          <cell r="CQ4786">
            <v>1</v>
          </cell>
          <cell r="CR4786">
            <v>1</v>
          </cell>
        </row>
        <row r="4787">
          <cell r="CM4787" t="str">
            <v>5000158_3_1</v>
          </cell>
          <cell r="CN4787" t="str">
            <v>Equity (old)</v>
          </cell>
          <cell r="CO4787" t="str">
            <v>Official VaR</v>
          </cell>
          <cell r="CP4787">
            <v>0</v>
          </cell>
          <cell r="CQ4787">
            <v>3</v>
          </cell>
          <cell r="CR4787">
            <v>1</v>
          </cell>
        </row>
        <row r="4788">
          <cell r="CM4788" t="str">
            <v>5000158_13_1</v>
          </cell>
          <cell r="CN4788" t="str">
            <v>Total equity</v>
          </cell>
          <cell r="CO4788" t="str">
            <v>Official VaR</v>
          </cell>
          <cell r="CP4788">
            <v>0</v>
          </cell>
          <cell r="CQ4788">
            <v>13</v>
          </cell>
          <cell r="CR4788">
            <v>1</v>
          </cell>
        </row>
        <row r="4789">
          <cell r="CM4789" t="str">
            <v>5000158_16_1</v>
          </cell>
          <cell r="CN4789" t="str">
            <v>Total risk + EQopt</v>
          </cell>
          <cell r="CO4789" t="str">
            <v>Official VaR</v>
          </cell>
          <cell r="CP4789">
            <v>0</v>
          </cell>
          <cell r="CQ4789">
            <v>16</v>
          </cell>
          <cell r="CR4789">
            <v>1</v>
          </cell>
        </row>
        <row r="4790">
          <cell r="CM4790" t="str">
            <v>5000158_30_1</v>
          </cell>
          <cell r="CN4790" t="str">
            <v>Total IR risk</v>
          </cell>
          <cell r="CO4790" t="str">
            <v>Official VaR</v>
          </cell>
          <cell r="CP4790">
            <v>0</v>
          </cell>
          <cell r="CQ4790">
            <v>30</v>
          </cell>
          <cell r="CR4790">
            <v>1</v>
          </cell>
        </row>
        <row r="4791">
          <cell r="CM4791" t="str">
            <v>5000158_46_1</v>
          </cell>
          <cell r="CN4791" t="str">
            <v>Eqt + options</v>
          </cell>
          <cell r="CO4791" t="str">
            <v>Official VaR</v>
          </cell>
          <cell r="CP4791">
            <v>0</v>
          </cell>
          <cell r="CQ4791">
            <v>46</v>
          </cell>
          <cell r="CR4791">
            <v>1</v>
          </cell>
        </row>
        <row r="4792">
          <cell r="CM4792" t="str">
            <v>5000158_51_1</v>
          </cell>
          <cell r="CN4792" t="str">
            <v>INT Hist simu contr</v>
          </cell>
          <cell r="CO4792" t="str">
            <v>Official VaR</v>
          </cell>
          <cell r="CP4792">
            <v>0</v>
          </cell>
          <cell r="CQ4792">
            <v>51</v>
          </cell>
          <cell r="CR4792">
            <v>1</v>
          </cell>
        </row>
        <row r="4793">
          <cell r="CM4793" t="str">
            <v>5000158_74_1</v>
          </cell>
          <cell r="CN4793" t="str">
            <v>Credit Spread</v>
          </cell>
          <cell r="CO4793" t="str">
            <v>Official VaR</v>
          </cell>
          <cell r="CP4793">
            <v>0</v>
          </cell>
          <cell r="CQ4793">
            <v>74</v>
          </cell>
          <cell r="CR4793">
            <v>1</v>
          </cell>
        </row>
        <row r="4794">
          <cell r="CM4794" t="str">
            <v>5000158_118_1</v>
          </cell>
          <cell r="CN4794" t="str">
            <v>FX risk incl options</v>
          </cell>
          <cell r="CO4794" t="str">
            <v>Official VaR</v>
          </cell>
          <cell r="CP4794">
            <v>0</v>
          </cell>
          <cell r="CQ4794">
            <v>118</v>
          </cell>
          <cell r="CR4794">
            <v>1</v>
          </cell>
        </row>
        <row r="4795">
          <cell r="CM4795" t="str">
            <v>5000158_119_1</v>
          </cell>
          <cell r="CN4795" t="str">
            <v>FX risk - HS part</v>
          </cell>
          <cell r="CO4795" t="str">
            <v>Official VaR</v>
          </cell>
          <cell r="CP4795">
            <v>0</v>
          </cell>
          <cell r="CQ4795">
            <v>119</v>
          </cell>
          <cell r="CR4795">
            <v>1</v>
          </cell>
        </row>
        <row r="4796">
          <cell r="CM4796" t="str">
            <v>5000158_133_1</v>
          </cell>
          <cell r="CN4796" t="str">
            <v>CS VaR Hist simu</v>
          </cell>
          <cell r="CO4796" t="str">
            <v>Official VaR</v>
          </cell>
          <cell r="CP4796">
            <v>0</v>
          </cell>
          <cell r="CQ4796">
            <v>133</v>
          </cell>
          <cell r="CR4796">
            <v>1</v>
          </cell>
        </row>
        <row r="4797">
          <cell r="CM4797" t="str">
            <v>5000158_139_1</v>
          </cell>
          <cell r="CN4797" t="str">
            <v>FX risk - Lin appr</v>
          </cell>
          <cell r="CO4797" t="str">
            <v>Official VaR</v>
          </cell>
          <cell r="CP4797">
            <v>0</v>
          </cell>
          <cell r="CQ4797">
            <v>139</v>
          </cell>
          <cell r="CR4797">
            <v>1</v>
          </cell>
        </row>
        <row r="4798">
          <cell r="CM4798" t="str">
            <v>5000158_242_1</v>
          </cell>
          <cell r="CN4798" t="str">
            <v>TOT HS part</v>
          </cell>
          <cell r="CO4798" t="str">
            <v>Official VaR</v>
          </cell>
          <cell r="CP4798">
            <v>0</v>
          </cell>
          <cell r="CQ4798">
            <v>242</v>
          </cell>
          <cell r="CR4798">
            <v>1</v>
          </cell>
        </row>
        <row r="4799">
          <cell r="CM4799" t="str">
            <v>5000158_407_1</v>
          </cell>
          <cell r="CN4799" t="str">
            <v>Oil risk</v>
          </cell>
          <cell r="CO4799" t="str">
            <v>Official VaR</v>
          </cell>
          <cell r="CP4799">
            <v>0</v>
          </cell>
          <cell r="CQ4799">
            <v>407</v>
          </cell>
          <cell r="CR4799">
            <v>1</v>
          </cell>
        </row>
        <row r="4800">
          <cell r="CM4800" t="str">
            <v>5000159_1_1</v>
          </cell>
          <cell r="CN4800" t="str">
            <v>Interest rate</v>
          </cell>
          <cell r="CO4800" t="str">
            <v>Official VaR</v>
          </cell>
          <cell r="CP4800">
            <v>0</v>
          </cell>
          <cell r="CQ4800">
            <v>1</v>
          </cell>
          <cell r="CR4800">
            <v>1</v>
          </cell>
        </row>
        <row r="4801">
          <cell r="CM4801" t="str">
            <v>5000159_3_1</v>
          </cell>
          <cell r="CN4801" t="str">
            <v>Equity (old)</v>
          </cell>
          <cell r="CO4801" t="str">
            <v>Official VaR</v>
          </cell>
          <cell r="CP4801">
            <v>0</v>
          </cell>
          <cell r="CQ4801">
            <v>3</v>
          </cell>
          <cell r="CR4801">
            <v>1</v>
          </cell>
        </row>
        <row r="4802">
          <cell r="CM4802" t="str">
            <v>5000159_13_1</v>
          </cell>
          <cell r="CN4802" t="str">
            <v>Total equity</v>
          </cell>
          <cell r="CO4802" t="str">
            <v>Official VaR</v>
          </cell>
          <cell r="CP4802">
            <v>0</v>
          </cell>
          <cell r="CQ4802">
            <v>13</v>
          </cell>
          <cell r="CR4802">
            <v>1</v>
          </cell>
        </row>
        <row r="4803">
          <cell r="CM4803" t="str">
            <v>5000159_16_1</v>
          </cell>
          <cell r="CN4803" t="str">
            <v>Total risk + EQopt</v>
          </cell>
          <cell r="CO4803" t="str">
            <v>Official VaR</v>
          </cell>
          <cell r="CP4803">
            <v>0</v>
          </cell>
          <cell r="CQ4803">
            <v>16</v>
          </cell>
          <cell r="CR4803">
            <v>1</v>
          </cell>
        </row>
        <row r="4804">
          <cell r="CM4804" t="str">
            <v>5000159_30_1</v>
          </cell>
          <cell r="CN4804" t="str">
            <v>Total IR risk</v>
          </cell>
          <cell r="CO4804" t="str">
            <v>Official VaR</v>
          </cell>
          <cell r="CP4804">
            <v>0</v>
          </cell>
          <cell r="CQ4804">
            <v>30</v>
          </cell>
          <cell r="CR4804">
            <v>1</v>
          </cell>
        </row>
        <row r="4805">
          <cell r="CM4805" t="str">
            <v>5000159_46_1</v>
          </cell>
          <cell r="CN4805" t="str">
            <v>Eqt + options</v>
          </cell>
          <cell r="CO4805" t="str">
            <v>Official VaR</v>
          </cell>
          <cell r="CP4805">
            <v>0</v>
          </cell>
          <cell r="CQ4805">
            <v>46</v>
          </cell>
          <cell r="CR4805">
            <v>1</v>
          </cell>
        </row>
        <row r="4806">
          <cell r="CM4806" t="str">
            <v>5000159_51_1</v>
          </cell>
          <cell r="CN4806" t="str">
            <v>INT Hist simu contr</v>
          </cell>
          <cell r="CO4806" t="str">
            <v>Official VaR</v>
          </cell>
          <cell r="CP4806">
            <v>0</v>
          </cell>
          <cell r="CQ4806">
            <v>51</v>
          </cell>
          <cell r="CR4806">
            <v>1</v>
          </cell>
        </row>
        <row r="4807">
          <cell r="CM4807" t="str">
            <v>5000159_74_1</v>
          </cell>
          <cell r="CN4807" t="str">
            <v>Credit Spread</v>
          </cell>
          <cell r="CO4807" t="str">
            <v>Official VaR</v>
          </cell>
          <cell r="CP4807">
            <v>0</v>
          </cell>
          <cell r="CQ4807">
            <v>74</v>
          </cell>
          <cell r="CR4807">
            <v>1</v>
          </cell>
        </row>
        <row r="4808">
          <cell r="CM4808" t="str">
            <v>5000159_118_1</v>
          </cell>
          <cell r="CN4808" t="str">
            <v>FX risk incl options</v>
          </cell>
          <cell r="CO4808" t="str">
            <v>Official VaR</v>
          </cell>
          <cell r="CP4808">
            <v>0</v>
          </cell>
          <cell r="CQ4808">
            <v>118</v>
          </cell>
          <cell r="CR4808">
            <v>1</v>
          </cell>
        </row>
        <row r="4809">
          <cell r="CM4809" t="str">
            <v>5000159_119_1</v>
          </cell>
          <cell r="CN4809" t="str">
            <v>FX risk - HS part</v>
          </cell>
          <cell r="CO4809" t="str">
            <v>Official VaR</v>
          </cell>
          <cell r="CP4809">
            <v>0</v>
          </cell>
          <cell r="CQ4809">
            <v>119</v>
          </cell>
          <cell r="CR4809">
            <v>1</v>
          </cell>
        </row>
        <row r="4810">
          <cell r="CM4810" t="str">
            <v>5000159_133_1</v>
          </cell>
          <cell r="CN4810" t="str">
            <v>CS VaR Hist simu</v>
          </cell>
          <cell r="CO4810" t="str">
            <v>Official VaR</v>
          </cell>
          <cell r="CP4810">
            <v>0</v>
          </cell>
          <cell r="CQ4810">
            <v>133</v>
          </cell>
          <cell r="CR4810">
            <v>1</v>
          </cell>
        </row>
        <row r="4811">
          <cell r="CM4811" t="str">
            <v>5000159_139_1</v>
          </cell>
          <cell r="CN4811" t="str">
            <v>FX risk - Lin appr</v>
          </cell>
          <cell r="CO4811" t="str">
            <v>Official VaR</v>
          </cell>
          <cell r="CP4811">
            <v>0</v>
          </cell>
          <cell r="CQ4811">
            <v>139</v>
          </cell>
          <cell r="CR4811">
            <v>1</v>
          </cell>
        </row>
        <row r="4812">
          <cell r="CM4812" t="str">
            <v>5000159_242_1</v>
          </cell>
          <cell r="CN4812" t="str">
            <v>TOT HS part</v>
          </cell>
          <cell r="CO4812" t="str">
            <v>Official VaR</v>
          </cell>
          <cell r="CP4812">
            <v>0</v>
          </cell>
          <cell r="CQ4812">
            <v>242</v>
          </cell>
          <cell r="CR4812">
            <v>1</v>
          </cell>
        </row>
        <row r="4813">
          <cell r="CM4813" t="str">
            <v>5000159_407_1</v>
          </cell>
          <cell r="CN4813" t="str">
            <v>Oil risk</v>
          </cell>
          <cell r="CO4813" t="str">
            <v>Official VaR</v>
          </cell>
          <cell r="CP4813">
            <v>0</v>
          </cell>
          <cell r="CQ4813">
            <v>407</v>
          </cell>
          <cell r="CR4813">
            <v>1</v>
          </cell>
        </row>
        <row r="4814">
          <cell r="CM4814" t="str">
            <v>5000161_1_1</v>
          </cell>
          <cell r="CN4814" t="str">
            <v>Interest rate</v>
          </cell>
          <cell r="CO4814" t="str">
            <v>Official VaR</v>
          </cell>
          <cell r="CP4814">
            <v>0</v>
          </cell>
          <cell r="CQ4814">
            <v>1</v>
          </cell>
          <cell r="CR4814">
            <v>1</v>
          </cell>
        </row>
        <row r="4815">
          <cell r="CM4815" t="str">
            <v>5000161_3_1</v>
          </cell>
          <cell r="CN4815" t="str">
            <v>Equity (old)</v>
          </cell>
          <cell r="CO4815" t="str">
            <v>Official VaR</v>
          </cell>
          <cell r="CP4815">
            <v>0</v>
          </cell>
          <cell r="CQ4815">
            <v>3</v>
          </cell>
          <cell r="CR4815">
            <v>1</v>
          </cell>
        </row>
        <row r="4816">
          <cell r="CM4816" t="str">
            <v>5000161_13_1</v>
          </cell>
          <cell r="CN4816" t="str">
            <v>Total equity</v>
          </cell>
          <cell r="CO4816" t="str">
            <v>Official VaR</v>
          </cell>
          <cell r="CP4816">
            <v>0</v>
          </cell>
          <cell r="CQ4816">
            <v>13</v>
          </cell>
          <cell r="CR4816">
            <v>1</v>
          </cell>
        </row>
        <row r="4817">
          <cell r="CM4817" t="str">
            <v>5000161_16_1</v>
          </cell>
          <cell r="CN4817" t="str">
            <v>Total risk + EQopt</v>
          </cell>
          <cell r="CO4817" t="str">
            <v>Official VaR</v>
          </cell>
          <cell r="CP4817">
            <v>0</v>
          </cell>
          <cell r="CQ4817">
            <v>16</v>
          </cell>
          <cell r="CR4817">
            <v>1</v>
          </cell>
        </row>
        <row r="4818">
          <cell r="CM4818" t="str">
            <v>5000161_30_1</v>
          </cell>
          <cell r="CN4818" t="str">
            <v>Total IR risk</v>
          </cell>
          <cell r="CO4818" t="str">
            <v>Official VaR</v>
          </cell>
          <cell r="CP4818">
            <v>0</v>
          </cell>
          <cell r="CQ4818">
            <v>30</v>
          </cell>
          <cell r="CR4818">
            <v>1</v>
          </cell>
        </row>
        <row r="4819">
          <cell r="CM4819" t="str">
            <v>5000161_46_1</v>
          </cell>
          <cell r="CN4819" t="str">
            <v>Eqt + options</v>
          </cell>
          <cell r="CO4819" t="str">
            <v>Official VaR</v>
          </cell>
          <cell r="CP4819">
            <v>0</v>
          </cell>
          <cell r="CQ4819">
            <v>46</v>
          </cell>
          <cell r="CR4819">
            <v>1</v>
          </cell>
        </row>
        <row r="4820">
          <cell r="CM4820" t="str">
            <v>5000161_51_1</v>
          </cell>
          <cell r="CN4820" t="str">
            <v>INT Hist simu contr</v>
          </cell>
          <cell r="CO4820" t="str">
            <v>Official VaR</v>
          </cell>
          <cell r="CP4820">
            <v>0</v>
          </cell>
          <cell r="CQ4820">
            <v>51</v>
          </cell>
          <cell r="CR4820">
            <v>1</v>
          </cell>
        </row>
        <row r="4821">
          <cell r="CM4821" t="str">
            <v>5000161_74_1</v>
          </cell>
          <cell r="CN4821" t="str">
            <v>Credit Spread</v>
          </cell>
          <cell r="CO4821" t="str">
            <v>Official VaR</v>
          </cell>
          <cell r="CP4821">
            <v>0</v>
          </cell>
          <cell r="CQ4821">
            <v>74</v>
          </cell>
          <cell r="CR4821">
            <v>1</v>
          </cell>
        </row>
        <row r="4822">
          <cell r="CM4822" t="str">
            <v>5000161_118_1</v>
          </cell>
          <cell r="CN4822" t="str">
            <v>FX risk incl options</v>
          </cell>
          <cell r="CO4822" t="str">
            <v>Official VaR</v>
          </cell>
          <cell r="CP4822">
            <v>0</v>
          </cell>
          <cell r="CQ4822">
            <v>118</v>
          </cell>
          <cell r="CR4822">
            <v>1</v>
          </cell>
        </row>
        <row r="4823">
          <cell r="CM4823" t="str">
            <v>5000161_119_1</v>
          </cell>
          <cell r="CN4823" t="str">
            <v>FX risk - HS part</v>
          </cell>
          <cell r="CO4823" t="str">
            <v>Official VaR</v>
          </cell>
          <cell r="CP4823">
            <v>0</v>
          </cell>
          <cell r="CQ4823">
            <v>119</v>
          </cell>
          <cell r="CR4823">
            <v>1</v>
          </cell>
        </row>
        <row r="4824">
          <cell r="CM4824" t="str">
            <v>5000161_133_1</v>
          </cell>
          <cell r="CN4824" t="str">
            <v>CS VaR Hist simu</v>
          </cell>
          <cell r="CO4824" t="str">
            <v>Official VaR</v>
          </cell>
          <cell r="CP4824">
            <v>0</v>
          </cell>
          <cell r="CQ4824">
            <v>133</v>
          </cell>
          <cell r="CR4824">
            <v>1</v>
          </cell>
        </row>
        <row r="4825">
          <cell r="CM4825" t="str">
            <v>5000161_139_1</v>
          </cell>
          <cell r="CN4825" t="str">
            <v>FX risk - Lin appr</v>
          </cell>
          <cell r="CO4825" t="str">
            <v>Official VaR</v>
          </cell>
          <cell r="CP4825">
            <v>0</v>
          </cell>
          <cell r="CQ4825">
            <v>139</v>
          </cell>
          <cell r="CR4825">
            <v>1</v>
          </cell>
        </row>
        <row r="4826">
          <cell r="CM4826" t="str">
            <v>5000161_242_1</v>
          </cell>
          <cell r="CN4826" t="str">
            <v>TOT HS part</v>
          </cell>
          <cell r="CO4826" t="str">
            <v>Official VaR</v>
          </cell>
          <cell r="CP4826">
            <v>0</v>
          </cell>
          <cell r="CQ4826">
            <v>242</v>
          </cell>
          <cell r="CR4826">
            <v>1</v>
          </cell>
        </row>
        <row r="4827">
          <cell r="CM4827" t="str">
            <v>5000161_407_1</v>
          </cell>
          <cell r="CN4827" t="str">
            <v>Oil risk</v>
          </cell>
          <cell r="CO4827" t="str">
            <v>Official VaR</v>
          </cell>
          <cell r="CP4827">
            <v>0</v>
          </cell>
          <cell r="CQ4827">
            <v>407</v>
          </cell>
          <cell r="CR4827">
            <v>1</v>
          </cell>
        </row>
        <row r="4828">
          <cell r="CM4828" t="str">
            <v>5000162_1_1</v>
          </cell>
          <cell r="CN4828" t="str">
            <v>Interest rate</v>
          </cell>
          <cell r="CO4828" t="str">
            <v>Official VaR</v>
          </cell>
          <cell r="CP4828">
            <v>0</v>
          </cell>
          <cell r="CQ4828">
            <v>1</v>
          </cell>
          <cell r="CR4828">
            <v>1</v>
          </cell>
        </row>
        <row r="4829">
          <cell r="CM4829" t="str">
            <v>5000162_3_1</v>
          </cell>
          <cell r="CN4829" t="str">
            <v>Equity (old)</v>
          </cell>
          <cell r="CO4829" t="str">
            <v>Official VaR</v>
          </cell>
          <cell r="CP4829">
            <v>0</v>
          </cell>
          <cell r="CQ4829">
            <v>3</v>
          </cell>
          <cell r="CR4829">
            <v>1</v>
          </cell>
        </row>
        <row r="4830">
          <cell r="CM4830" t="str">
            <v>5000162_13_1</v>
          </cell>
          <cell r="CN4830" t="str">
            <v>Total equity</v>
          </cell>
          <cell r="CO4830" t="str">
            <v>Official VaR</v>
          </cell>
          <cell r="CP4830">
            <v>0</v>
          </cell>
          <cell r="CQ4830">
            <v>13</v>
          </cell>
          <cell r="CR4830">
            <v>1</v>
          </cell>
        </row>
        <row r="4831">
          <cell r="CM4831" t="str">
            <v>5000162_16_1</v>
          </cell>
          <cell r="CN4831" t="str">
            <v>Total risk + EQopt</v>
          </cell>
          <cell r="CO4831" t="str">
            <v>Official VaR</v>
          </cell>
          <cell r="CP4831">
            <v>0</v>
          </cell>
          <cell r="CQ4831">
            <v>16</v>
          </cell>
          <cell r="CR4831">
            <v>1</v>
          </cell>
        </row>
        <row r="4832">
          <cell r="CM4832" t="str">
            <v>5000162_30_1</v>
          </cell>
          <cell r="CN4832" t="str">
            <v>Total IR risk</v>
          </cell>
          <cell r="CO4832" t="str">
            <v>Official VaR</v>
          </cell>
          <cell r="CP4832">
            <v>0</v>
          </cell>
          <cell r="CQ4832">
            <v>30</v>
          </cell>
          <cell r="CR4832">
            <v>1</v>
          </cell>
        </row>
        <row r="4833">
          <cell r="CM4833" t="str">
            <v>5000162_46_1</v>
          </cell>
          <cell r="CN4833" t="str">
            <v>Eqt + options</v>
          </cell>
          <cell r="CO4833" t="str">
            <v>Official VaR</v>
          </cell>
          <cell r="CP4833">
            <v>0</v>
          </cell>
          <cell r="CQ4833">
            <v>46</v>
          </cell>
          <cell r="CR4833">
            <v>1</v>
          </cell>
        </row>
        <row r="4834">
          <cell r="CM4834" t="str">
            <v>5000162_51_1</v>
          </cell>
          <cell r="CN4834" t="str">
            <v>INT Hist simu contr</v>
          </cell>
          <cell r="CO4834" t="str">
            <v>Official VaR</v>
          </cell>
          <cell r="CP4834">
            <v>0</v>
          </cell>
          <cell r="CQ4834">
            <v>51</v>
          </cell>
          <cell r="CR4834">
            <v>1</v>
          </cell>
        </row>
        <row r="4835">
          <cell r="CM4835" t="str">
            <v>5000162_74_1</v>
          </cell>
          <cell r="CN4835" t="str">
            <v>Credit Spread</v>
          </cell>
          <cell r="CO4835" t="str">
            <v>Official VaR</v>
          </cell>
          <cell r="CP4835">
            <v>0</v>
          </cell>
          <cell r="CQ4835">
            <v>74</v>
          </cell>
          <cell r="CR4835">
            <v>1</v>
          </cell>
        </row>
        <row r="4836">
          <cell r="CM4836" t="str">
            <v>5000162_118_1</v>
          </cell>
          <cell r="CN4836" t="str">
            <v>FX risk incl options</v>
          </cell>
          <cell r="CO4836" t="str">
            <v>Official VaR</v>
          </cell>
          <cell r="CP4836">
            <v>0</v>
          </cell>
          <cell r="CQ4836">
            <v>118</v>
          </cell>
          <cell r="CR4836">
            <v>1</v>
          </cell>
        </row>
        <row r="4837">
          <cell r="CM4837" t="str">
            <v>5000162_119_1</v>
          </cell>
          <cell r="CN4837" t="str">
            <v>FX risk - HS part</v>
          </cell>
          <cell r="CO4837" t="str">
            <v>Official VaR</v>
          </cell>
          <cell r="CP4837">
            <v>0</v>
          </cell>
          <cell r="CQ4837">
            <v>119</v>
          </cell>
          <cell r="CR4837">
            <v>1</v>
          </cell>
        </row>
        <row r="4838">
          <cell r="CM4838" t="str">
            <v>5000162_133_1</v>
          </cell>
          <cell r="CN4838" t="str">
            <v>CS VaR Hist simu</v>
          </cell>
          <cell r="CO4838" t="str">
            <v>Official VaR</v>
          </cell>
          <cell r="CP4838">
            <v>0</v>
          </cell>
          <cell r="CQ4838">
            <v>133</v>
          </cell>
          <cell r="CR4838">
            <v>1</v>
          </cell>
        </row>
        <row r="4839">
          <cell r="CM4839" t="str">
            <v>5000162_139_1</v>
          </cell>
          <cell r="CN4839" t="str">
            <v>FX risk - Lin appr</v>
          </cell>
          <cell r="CO4839" t="str">
            <v>Official VaR</v>
          </cell>
          <cell r="CP4839">
            <v>0</v>
          </cell>
          <cell r="CQ4839">
            <v>139</v>
          </cell>
          <cell r="CR4839">
            <v>1</v>
          </cell>
        </row>
        <row r="4840">
          <cell r="CM4840" t="str">
            <v>5000162_242_1</v>
          </cell>
          <cell r="CN4840" t="str">
            <v>TOT HS part</v>
          </cell>
          <cell r="CO4840" t="str">
            <v>Official VaR</v>
          </cell>
          <cell r="CP4840">
            <v>0</v>
          </cell>
          <cell r="CQ4840">
            <v>242</v>
          </cell>
          <cell r="CR4840">
            <v>1</v>
          </cell>
        </row>
        <row r="4841">
          <cell r="CM4841" t="str">
            <v>5000162_407_1</v>
          </cell>
          <cell r="CN4841" t="str">
            <v>Oil risk</v>
          </cell>
          <cell r="CO4841" t="str">
            <v>Official VaR</v>
          </cell>
          <cell r="CP4841">
            <v>0</v>
          </cell>
          <cell r="CQ4841">
            <v>407</v>
          </cell>
          <cell r="CR4841">
            <v>1</v>
          </cell>
        </row>
        <row r="4842">
          <cell r="CM4842" t="str">
            <v>5000163_1_1</v>
          </cell>
          <cell r="CN4842" t="str">
            <v>Interest rate</v>
          </cell>
          <cell r="CO4842" t="str">
            <v>Official VaR</v>
          </cell>
          <cell r="CP4842">
            <v>0</v>
          </cell>
          <cell r="CQ4842">
            <v>1</v>
          </cell>
          <cell r="CR4842">
            <v>1</v>
          </cell>
        </row>
        <row r="4843">
          <cell r="CM4843" t="str">
            <v>5000163_3_1</v>
          </cell>
          <cell r="CN4843" t="str">
            <v>Equity (old)</v>
          </cell>
          <cell r="CO4843" t="str">
            <v>Official VaR</v>
          </cell>
          <cell r="CP4843">
            <v>0</v>
          </cell>
          <cell r="CQ4843">
            <v>3</v>
          </cell>
          <cell r="CR4843">
            <v>1</v>
          </cell>
        </row>
        <row r="4844">
          <cell r="CM4844" t="str">
            <v>5000163_13_1</v>
          </cell>
          <cell r="CN4844" t="str">
            <v>Total equity</v>
          </cell>
          <cell r="CO4844" t="str">
            <v>Official VaR</v>
          </cell>
          <cell r="CP4844">
            <v>0</v>
          </cell>
          <cell r="CQ4844">
            <v>13</v>
          </cell>
          <cell r="CR4844">
            <v>1</v>
          </cell>
        </row>
        <row r="4845">
          <cell r="CM4845" t="str">
            <v>5000163_16_1</v>
          </cell>
          <cell r="CN4845" t="str">
            <v>Total risk + EQopt</v>
          </cell>
          <cell r="CO4845" t="str">
            <v>Official VaR</v>
          </cell>
          <cell r="CP4845">
            <v>0</v>
          </cell>
          <cell r="CQ4845">
            <v>16</v>
          </cell>
          <cell r="CR4845">
            <v>1</v>
          </cell>
        </row>
        <row r="4846">
          <cell r="CM4846" t="str">
            <v>5000163_30_1</v>
          </cell>
          <cell r="CN4846" t="str">
            <v>Total IR risk</v>
          </cell>
          <cell r="CO4846" t="str">
            <v>Official VaR</v>
          </cell>
          <cell r="CP4846">
            <v>0</v>
          </cell>
          <cell r="CQ4846">
            <v>30</v>
          </cell>
          <cell r="CR4846">
            <v>1</v>
          </cell>
        </row>
        <row r="4847">
          <cell r="CM4847" t="str">
            <v>5000163_46_1</v>
          </cell>
          <cell r="CN4847" t="str">
            <v>Eqt + options</v>
          </cell>
          <cell r="CO4847" t="str">
            <v>Official VaR</v>
          </cell>
          <cell r="CP4847">
            <v>0</v>
          </cell>
          <cell r="CQ4847">
            <v>46</v>
          </cell>
          <cell r="CR4847">
            <v>1</v>
          </cell>
        </row>
        <row r="4848">
          <cell r="CM4848" t="str">
            <v>5000163_51_1</v>
          </cell>
          <cell r="CN4848" t="str">
            <v>INT Hist simu contr</v>
          </cell>
          <cell r="CO4848" t="str">
            <v>Official VaR</v>
          </cell>
          <cell r="CP4848">
            <v>0</v>
          </cell>
          <cell r="CQ4848">
            <v>51</v>
          </cell>
          <cell r="CR4848">
            <v>1</v>
          </cell>
        </row>
        <row r="4849">
          <cell r="CM4849" t="str">
            <v>5000163_74_1</v>
          </cell>
          <cell r="CN4849" t="str">
            <v>Credit Spread</v>
          </cell>
          <cell r="CO4849" t="str">
            <v>Official VaR</v>
          </cell>
          <cell r="CP4849">
            <v>0</v>
          </cell>
          <cell r="CQ4849">
            <v>74</v>
          </cell>
          <cell r="CR4849">
            <v>1</v>
          </cell>
        </row>
        <row r="4850">
          <cell r="CM4850" t="str">
            <v>5000163_118_1</v>
          </cell>
          <cell r="CN4850" t="str">
            <v>FX risk incl options</v>
          </cell>
          <cell r="CO4850" t="str">
            <v>Official VaR</v>
          </cell>
          <cell r="CP4850">
            <v>0</v>
          </cell>
          <cell r="CQ4850">
            <v>118</v>
          </cell>
          <cell r="CR4850">
            <v>1</v>
          </cell>
        </row>
        <row r="4851">
          <cell r="CM4851" t="str">
            <v>5000163_119_1</v>
          </cell>
          <cell r="CN4851" t="str">
            <v>FX risk - HS part</v>
          </cell>
          <cell r="CO4851" t="str">
            <v>Official VaR</v>
          </cell>
          <cell r="CP4851">
            <v>0</v>
          </cell>
          <cell r="CQ4851">
            <v>119</v>
          </cell>
          <cell r="CR4851">
            <v>1</v>
          </cell>
        </row>
        <row r="4852">
          <cell r="CM4852" t="str">
            <v>5000163_133_1</v>
          </cell>
          <cell r="CN4852" t="str">
            <v>CS VaR Hist simu</v>
          </cell>
          <cell r="CO4852" t="str">
            <v>Official VaR</v>
          </cell>
          <cell r="CP4852">
            <v>0</v>
          </cell>
          <cell r="CQ4852">
            <v>133</v>
          </cell>
          <cell r="CR4852">
            <v>1</v>
          </cell>
        </row>
        <row r="4853">
          <cell r="CM4853" t="str">
            <v>5000163_139_1</v>
          </cell>
          <cell r="CN4853" t="str">
            <v>FX risk - Lin appr</v>
          </cell>
          <cell r="CO4853" t="str">
            <v>Official VaR</v>
          </cell>
          <cell r="CP4853">
            <v>0</v>
          </cell>
          <cell r="CQ4853">
            <v>139</v>
          </cell>
          <cell r="CR4853">
            <v>1</v>
          </cell>
        </row>
        <row r="4854">
          <cell r="CM4854" t="str">
            <v>5000163_242_1</v>
          </cell>
          <cell r="CN4854" t="str">
            <v>TOT HS part</v>
          </cell>
          <cell r="CO4854" t="str">
            <v>Official VaR</v>
          </cell>
          <cell r="CP4854">
            <v>0</v>
          </cell>
          <cell r="CQ4854">
            <v>242</v>
          </cell>
          <cell r="CR4854">
            <v>1</v>
          </cell>
        </row>
        <row r="4855">
          <cell r="CM4855" t="str">
            <v>5000163_407_1</v>
          </cell>
          <cell r="CN4855" t="str">
            <v>Oil risk</v>
          </cell>
          <cell r="CO4855" t="str">
            <v>Official VaR</v>
          </cell>
          <cell r="CP4855">
            <v>0</v>
          </cell>
          <cell r="CQ4855">
            <v>407</v>
          </cell>
          <cell r="CR4855">
            <v>1</v>
          </cell>
        </row>
        <row r="4856">
          <cell r="CM4856" t="str">
            <v>5000164_1_1</v>
          </cell>
          <cell r="CN4856" t="str">
            <v>Interest rate</v>
          </cell>
          <cell r="CO4856" t="str">
            <v>Official VaR</v>
          </cell>
          <cell r="CP4856">
            <v>0</v>
          </cell>
          <cell r="CQ4856">
            <v>1</v>
          </cell>
          <cell r="CR4856">
            <v>1</v>
          </cell>
        </row>
        <row r="4857">
          <cell r="CM4857" t="str">
            <v>5000164_3_1</v>
          </cell>
          <cell r="CN4857" t="str">
            <v>Equity (old)</v>
          </cell>
          <cell r="CO4857" t="str">
            <v>Official VaR</v>
          </cell>
          <cell r="CP4857">
            <v>0</v>
          </cell>
          <cell r="CQ4857">
            <v>3</v>
          </cell>
          <cell r="CR4857">
            <v>1</v>
          </cell>
        </row>
        <row r="4858">
          <cell r="CM4858" t="str">
            <v>5000164_13_1</v>
          </cell>
          <cell r="CN4858" t="str">
            <v>Total equity</v>
          </cell>
          <cell r="CO4858" t="str">
            <v>Official VaR</v>
          </cell>
          <cell r="CP4858">
            <v>0</v>
          </cell>
          <cell r="CQ4858">
            <v>13</v>
          </cell>
          <cell r="CR4858">
            <v>1</v>
          </cell>
        </row>
        <row r="4859">
          <cell r="CM4859" t="str">
            <v>5000164_16_1</v>
          </cell>
          <cell r="CN4859" t="str">
            <v>Total risk + EQopt</v>
          </cell>
          <cell r="CO4859" t="str">
            <v>Official VaR</v>
          </cell>
          <cell r="CP4859">
            <v>0</v>
          </cell>
          <cell r="CQ4859">
            <v>16</v>
          </cell>
          <cell r="CR4859">
            <v>1</v>
          </cell>
        </row>
        <row r="4860">
          <cell r="CM4860" t="str">
            <v>5000164_30_1</v>
          </cell>
          <cell r="CN4860" t="str">
            <v>Total IR risk</v>
          </cell>
          <cell r="CO4860" t="str">
            <v>Official VaR</v>
          </cell>
          <cell r="CP4860">
            <v>0</v>
          </cell>
          <cell r="CQ4860">
            <v>30</v>
          </cell>
          <cell r="CR4860">
            <v>1</v>
          </cell>
        </row>
        <row r="4861">
          <cell r="CM4861" t="str">
            <v>5000164_46_1</v>
          </cell>
          <cell r="CN4861" t="str">
            <v>Eqt + options</v>
          </cell>
          <cell r="CO4861" t="str">
            <v>Official VaR</v>
          </cell>
          <cell r="CP4861">
            <v>0</v>
          </cell>
          <cell r="CQ4861">
            <v>46</v>
          </cell>
          <cell r="CR4861">
            <v>1</v>
          </cell>
        </row>
        <row r="4862">
          <cell r="CM4862" t="str">
            <v>5000164_51_1</v>
          </cell>
          <cell r="CN4862" t="str">
            <v>INT Hist simu contr</v>
          </cell>
          <cell r="CO4862" t="str">
            <v>Official VaR</v>
          </cell>
          <cell r="CP4862">
            <v>0</v>
          </cell>
          <cell r="CQ4862">
            <v>51</v>
          </cell>
          <cell r="CR4862">
            <v>1</v>
          </cell>
        </row>
        <row r="4863">
          <cell r="CM4863" t="str">
            <v>5000164_74_1</v>
          </cell>
          <cell r="CN4863" t="str">
            <v>Credit Spread</v>
          </cell>
          <cell r="CO4863" t="str">
            <v>Official VaR</v>
          </cell>
          <cell r="CP4863">
            <v>0</v>
          </cell>
          <cell r="CQ4863">
            <v>74</v>
          </cell>
          <cell r="CR4863">
            <v>1</v>
          </cell>
        </row>
        <row r="4864">
          <cell r="CM4864" t="str">
            <v>5000164_118_1</v>
          </cell>
          <cell r="CN4864" t="str">
            <v>FX risk incl options</v>
          </cell>
          <cell r="CO4864" t="str">
            <v>Official VaR</v>
          </cell>
          <cell r="CP4864">
            <v>0</v>
          </cell>
          <cell r="CQ4864">
            <v>118</v>
          </cell>
          <cell r="CR4864">
            <v>1</v>
          </cell>
        </row>
        <row r="4865">
          <cell r="CM4865" t="str">
            <v>5000164_119_1</v>
          </cell>
          <cell r="CN4865" t="str">
            <v>FX risk - HS part</v>
          </cell>
          <cell r="CO4865" t="str">
            <v>Official VaR</v>
          </cell>
          <cell r="CP4865">
            <v>0</v>
          </cell>
          <cell r="CQ4865">
            <v>119</v>
          </cell>
          <cell r="CR4865">
            <v>1</v>
          </cell>
        </row>
        <row r="4866">
          <cell r="CM4866" t="str">
            <v>5000164_133_1</v>
          </cell>
          <cell r="CN4866" t="str">
            <v>CS VaR Hist simu</v>
          </cell>
          <cell r="CO4866" t="str">
            <v>Official VaR</v>
          </cell>
          <cell r="CP4866">
            <v>0</v>
          </cell>
          <cell r="CQ4866">
            <v>133</v>
          </cell>
          <cell r="CR4866">
            <v>1</v>
          </cell>
        </row>
        <row r="4867">
          <cell r="CM4867" t="str">
            <v>5000164_139_1</v>
          </cell>
          <cell r="CN4867" t="str">
            <v>FX risk - Lin appr</v>
          </cell>
          <cell r="CO4867" t="str">
            <v>Official VaR</v>
          </cell>
          <cell r="CP4867">
            <v>0</v>
          </cell>
          <cell r="CQ4867">
            <v>139</v>
          </cell>
          <cell r="CR4867">
            <v>1</v>
          </cell>
        </row>
        <row r="4868">
          <cell r="CM4868" t="str">
            <v>5000164_242_1</v>
          </cell>
          <cell r="CN4868" t="str">
            <v>TOT HS part</v>
          </cell>
          <cell r="CO4868" t="str">
            <v>Official VaR</v>
          </cell>
          <cell r="CP4868">
            <v>0</v>
          </cell>
          <cell r="CQ4868">
            <v>242</v>
          </cell>
          <cell r="CR4868">
            <v>1</v>
          </cell>
        </row>
        <row r="4869">
          <cell r="CM4869" t="str">
            <v>5000164_407_1</v>
          </cell>
          <cell r="CN4869" t="str">
            <v>Oil risk</v>
          </cell>
          <cell r="CO4869" t="str">
            <v>Official VaR</v>
          </cell>
          <cell r="CP4869">
            <v>0</v>
          </cell>
          <cell r="CQ4869">
            <v>407</v>
          </cell>
          <cell r="CR4869">
            <v>1</v>
          </cell>
        </row>
        <row r="4870">
          <cell r="CM4870" t="str">
            <v>5000165_1_1</v>
          </cell>
          <cell r="CN4870" t="str">
            <v>Interest rate</v>
          </cell>
          <cell r="CO4870" t="str">
            <v>Official VaR</v>
          </cell>
          <cell r="CP4870">
            <v>0</v>
          </cell>
          <cell r="CQ4870">
            <v>1</v>
          </cell>
          <cell r="CR4870">
            <v>1</v>
          </cell>
        </row>
        <row r="4871">
          <cell r="CM4871" t="str">
            <v>5000165_3_1</v>
          </cell>
          <cell r="CN4871" t="str">
            <v>Equity (old)</v>
          </cell>
          <cell r="CO4871" t="str">
            <v>Official VaR</v>
          </cell>
          <cell r="CP4871">
            <v>0</v>
          </cell>
          <cell r="CQ4871">
            <v>3</v>
          </cell>
          <cell r="CR4871">
            <v>1</v>
          </cell>
        </row>
        <row r="4872">
          <cell r="CM4872" t="str">
            <v>5000165_13_1</v>
          </cell>
          <cell r="CN4872" t="str">
            <v>Total equity</v>
          </cell>
          <cell r="CO4872" t="str">
            <v>Official VaR</v>
          </cell>
          <cell r="CP4872">
            <v>0</v>
          </cell>
          <cell r="CQ4872">
            <v>13</v>
          </cell>
          <cell r="CR4872">
            <v>1</v>
          </cell>
        </row>
        <row r="4873">
          <cell r="CM4873" t="str">
            <v>5000165_16_1</v>
          </cell>
          <cell r="CN4873" t="str">
            <v>Total risk + EQopt</v>
          </cell>
          <cell r="CO4873" t="str">
            <v>Official VaR</v>
          </cell>
          <cell r="CP4873">
            <v>0</v>
          </cell>
          <cell r="CQ4873">
            <v>16</v>
          </cell>
          <cell r="CR4873">
            <v>1</v>
          </cell>
        </row>
        <row r="4874">
          <cell r="CM4874" t="str">
            <v>5000165_30_1</v>
          </cell>
          <cell r="CN4874" t="str">
            <v>Total IR risk</v>
          </cell>
          <cell r="CO4874" t="str">
            <v>Official VaR</v>
          </cell>
          <cell r="CP4874">
            <v>0</v>
          </cell>
          <cell r="CQ4874">
            <v>30</v>
          </cell>
          <cell r="CR4874">
            <v>1</v>
          </cell>
        </row>
        <row r="4875">
          <cell r="CM4875" t="str">
            <v>5000165_46_1</v>
          </cell>
          <cell r="CN4875" t="str">
            <v>Eqt + options</v>
          </cell>
          <cell r="CO4875" t="str">
            <v>Official VaR</v>
          </cell>
          <cell r="CP4875">
            <v>0</v>
          </cell>
          <cell r="CQ4875">
            <v>46</v>
          </cell>
          <cell r="CR4875">
            <v>1</v>
          </cell>
        </row>
        <row r="4876">
          <cell r="CM4876" t="str">
            <v>5000165_51_1</v>
          </cell>
          <cell r="CN4876" t="str">
            <v>INT Hist simu contr</v>
          </cell>
          <cell r="CO4876" t="str">
            <v>Official VaR</v>
          </cell>
          <cell r="CP4876">
            <v>0</v>
          </cell>
          <cell r="CQ4876">
            <v>51</v>
          </cell>
          <cell r="CR4876">
            <v>1</v>
          </cell>
        </row>
        <row r="4877">
          <cell r="CM4877" t="str">
            <v>5000165_74_1</v>
          </cell>
          <cell r="CN4877" t="str">
            <v>Credit Spread</v>
          </cell>
          <cell r="CO4877" t="str">
            <v>Official VaR</v>
          </cell>
          <cell r="CP4877">
            <v>0</v>
          </cell>
          <cell r="CQ4877">
            <v>74</v>
          </cell>
          <cell r="CR4877">
            <v>1</v>
          </cell>
        </row>
        <row r="4878">
          <cell r="CM4878" t="str">
            <v>5000165_118_1</v>
          </cell>
          <cell r="CN4878" t="str">
            <v>FX risk incl options</v>
          </cell>
          <cell r="CO4878" t="str">
            <v>Official VaR</v>
          </cell>
          <cell r="CP4878">
            <v>0</v>
          </cell>
          <cell r="CQ4878">
            <v>118</v>
          </cell>
          <cell r="CR4878">
            <v>1</v>
          </cell>
        </row>
        <row r="4879">
          <cell r="CM4879" t="str">
            <v>5000165_119_1</v>
          </cell>
          <cell r="CN4879" t="str">
            <v>FX risk - HS part</v>
          </cell>
          <cell r="CO4879" t="str">
            <v>Official VaR</v>
          </cell>
          <cell r="CP4879">
            <v>0</v>
          </cell>
          <cell r="CQ4879">
            <v>119</v>
          </cell>
          <cell r="CR4879">
            <v>1</v>
          </cell>
        </row>
        <row r="4880">
          <cell r="CM4880" t="str">
            <v>5000165_133_1</v>
          </cell>
          <cell r="CN4880" t="str">
            <v>CS VaR Hist simu</v>
          </cell>
          <cell r="CO4880" t="str">
            <v>Official VaR</v>
          </cell>
          <cell r="CP4880">
            <v>0</v>
          </cell>
          <cell r="CQ4880">
            <v>133</v>
          </cell>
          <cell r="CR4880">
            <v>1</v>
          </cell>
        </row>
        <row r="4881">
          <cell r="CM4881" t="str">
            <v>5000165_139_1</v>
          </cell>
          <cell r="CN4881" t="str">
            <v>FX risk - Lin appr</v>
          </cell>
          <cell r="CO4881" t="str">
            <v>Official VaR</v>
          </cell>
          <cell r="CP4881">
            <v>0</v>
          </cell>
          <cell r="CQ4881">
            <v>139</v>
          </cell>
          <cell r="CR4881">
            <v>1</v>
          </cell>
        </row>
        <row r="4882">
          <cell r="CM4882" t="str">
            <v>5000165_242_1</v>
          </cell>
          <cell r="CN4882" t="str">
            <v>TOT HS part</v>
          </cell>
          <cell r="CO4882" t="str">
            <v>Official VaR</v>
          </cell>
          <cell r="CP4882">
            <v>0</v>
          </cell>
          <cell r="CQ4882">
            <v>242</v>
          </cell>
          <cell r="CR4882">
            <v>1</v>
          </cell>
        </row>
        <row r="4883">
          <cell r="CM4883" t="str">
            <v>5000165_407_1</v>
          </cell>
          <cell r="CN4883" t="str">
            <v>Oil risk</v>
          </cell>
          <cell r="CO4883" t="str">
            <v>Official VaR</v>
          </cell>
          <cell r="CP4883">
            <v>0</v>
          </cell>
          <cell r="CQ4883">
            <v>407</v>
          </cell>
          <cell r="CR4883">
            <v>1</v>
          </cell>
        </row>
        <row r="4884">
          <cell r="CM4884" t="str">
            <v>5000166_1_1</v>
          </cell>
          <cell r="CN4884" t="str">
            <v>Interest rate</v>
          </cell>
          <cell r="CO4884" t="str">
            <v>Official VaR</v>
          </cell>
          <cell r="CP4884">
            <v>0</v>
          </cell>
          <cell r="CQ4884">
            <v>1</v>
          </cell>
          <cell r="CR4884">
            <v>1</v>
          </cell>
        </row>
        <row r="4885">
          <cell r="CM4885" t="str">
            <v>5000166_3_1</v>
          </cell>
          <cell r="CN4885" t="str">
            <v>Equity (old)</v>
          </cell>
          <cell r="CO4885" t="str">
            <v>Official VaR</v>
          </cell>
          <cell r="CP4885">
            <v>0</v>
          </cell>
          <cell r="CQ4885">
            <v>3</v>
          </cell>
          <cell r="CR4885">
            <v>1</v>
          </cell>
        </row>
        <row r="4886">
          <cell r="CM4886" t="str">
            <v>5000166_13_1</v>
          </cell>
          <cell r="CN4886" t="str">
            <v>Total equity</v>
          </cell>
          <cell r="CO4886" t="str">
            <v>Official VaR</v>
          </cell>
          <cell r="CP4886">
            <v>0</v>
          </cell>
          <cell r="CQ4886">
            <v>13</v>
          </cell>
          <cell r="CR4886">
            <v>1</v>
          </cell>
        </row>
        <row r="4887">
          <cell r="CM4887" t="str">
            <v>5000166_16_1</v>
          </cell>
          <cell r="CN4887" t="str">
            <v>Total risk + EQopt</v>
          </cell>
          <cell r="CO4887" t="str">
            <v>Official VaR</v>
          </cell>
          <cell r="CP4887">
            <v>0</v>
          </cell>
          <cell r="CQ4887">
            <v>16</v>
          </cell>
          <cell r="CR4887">
            <v>1</v>
          </cell>
        </row>
        <row r="4888">
          <cell r="CM4888" t="str">
            <v>5000166_30_1</v>
          </cell>
          <cell r="CN4888" t="str">
            <v>Total IR risk</v>
          </cell>
          <cell r="CO4888" t="str">
            <v>Official VaR</v>
          </cell>
          <cell r="CP4888">
            <v>0</v>
          </cell>
          <cell r="CQ4888">
            <v>30</v>
          </cell>
          <cell r="CR4888">
            <v>1</v>
          </cell>
        </row>
        <row r="4889">
          <cell r="CM4889" t="str">
            <v>5000166_46_1</v>
          </cell>
          <cell r="CN4889" t="str">
            <v>Eqt + options</v>
          </cell>
          <cell r="CO4889" t="str">
            <v>Official VaR</v>
          </cell>
          <cell r="CP4889">
            <v>0</v>
          </cell>
          <cell r="CQ4889">
            <v>46</v>
          </cell>
          <cell r="CR4889">
            <v>1</v>
          </cell>
        </row>
        <row r="4890">
          <cell r="CM4890" t="str">
            <v>5000166_51_1</v>
          </cell>
          <cell r="CN4890" t="str">
            <v>INT Hist simu contr</v>
          </cell>
          <cell r="CO4890" t="str">
            <v>Official VaR</v>
          </cell>
          <cell r="CP4890">
            <v>0</v>
          </cell>
          <cell r="CQ4890">
            <v>51</v>
          </cell>
          <cell r="CR4890">
            <v>1</v>
          </cell>
        </row>
        <row r="4891">
          <cell r="CM4891" t="str">
            <v>5000166_74_1</v>
          </cell>
          <cell r="CN4891" t="str">
            <v>Credit Spread</v>
          </cell>
          <cell r="CO4891" t="str">
            <v>Official VaR</v>
          </cell>
          <cell r="CP4891">
            <v>0</v>
          </cell>
          <cell r="CQ4891">
            <v>74</v>
          </cell>
          <cell r="CR4891">
            <v>1</v>
          </cell>
        </row>
        <row r="4892">
          <cell r="CM4892" t="str">
            <v>5000166_118_1</v>
          </cell>
          <cell r="CN4892" t="str">
            <v>FX risk incl options</v>
          </cell>
          <cell r="CO4892" t="str">
            <v>Official VaR</v>
          </cell>
          <cell r="CP4892">
            <v>0</v>
          </cell>
          <cell r="CQ4892">
            <v>118</v>
          </cell>
          <cell r="CR4892">
            <v>1</v>
          </cell>
        </row>
        <row r="4893">
          <cell r="CM4893" t="str">
            <v>5000166_119_1</v>
          </cell>
          <cell r="CN4893" t="str">
            <v>FX risk - HS part</v>
          </cell>
          <cell r="CO4893" t="str">
            <v>Official VaR</v>
          </cell>
          <cell r="CP4893">
            <v>0</v>
          </cell>
          <cell r="CQ4893">
            <v>119</v>
          </cell>
          <cell r="CR4893">
            <v>1</v>
          </cell>
        </row>
        <row r="4894">
          <cell r="CM4894" t="str">
            <v>5000166_133_1</v>
          </cell>
          <cell r="CN4894" t="str">
            <v>CS VaR Hist simu</v>
          </cell>
          <cell r="CO4894" t="str">
            <v>Official VaR</v>
          </cell>
          <cell r="CP4894">
            <v>0</v>
          </cell>
          <cell r="CQ4894">
            <v>133</v>
          </cell>
          <cell r="CR4894">
            <v>1</v>
          </cell>
        </row>
        <row r="4895">
          <cell r="CM4895" t="str">
            <v>5000166_139_1</v>
          </cell>
          <cell r="CN4895" t="str">
            <v>FX risk - Lin appr</v>
          </cell>
          <cell r="CO4895" t="str">
            <v>Official VaR</v>
          </cell>
          <cell r="CP4895">
            <v>0</v>
          </cell>
          <cell r="CQ4895">
            <v>139</v>
          </cell>
          <cell r="CR4895">
            <v>1</v>
          </cell>
        </row>
        <row r="4896">
          <cell r="CM4896" t="str">
            <v>5000166_242_1</v>
          </cell>
          <cell r="CN4896" t="str">
            <v>TOT HS part</v>
          </cell>
          <cell r="CO4896" t="str">
            <v>Official VaR</v>
          </cell>
          <cell r="CP4896">
            <v>0</v>
          </cell>
          <cell r="CQ4896">
            <v>242</v>
          </cell>
          <cell r="CR4896">
            <v>1</v>
          </cell>
        </row>
        <row r="4897">
          <cell r="CM4897" t="str">
            <v>5000166_407_1</v>
          </cell>
          <cell r="CN4897" t="str">
            <v>Oil risk</v>
          </cell>
          <cell r="CO4897" t="str">
            <v>Official VaR</v>
          </cell>
          <cell r="CP4897">
            <v>0</v>
          </cell>
          <cell r="CQ4897">
            <v>407</v>
          </cell>
          <cell r="CR4897">
            <v>1</v>
          </cell>
        </row>
        <row r="4898">
          <cell r="CM4898" t="str">
            <v>5000167_1_1</v>
          </cell>
          <cell r="CN4898" t="str">
            <v>Interest rate</v>
          </cell>
          <cell r="CO4898" t="str">
            <v>Official VaR</v>
          </cell>
          <cell r="CP4898">
            <v>0</v>
          </cell>
          <cell r="CQ4898">
            <v>1</v>
          </cell>
          <cell r="CR4898">
            <v>1</v>
          </cell>
        </row>
        <row r="4899">
          <cell r="CM4899" t="str">
            <v>5000167_3_1</v>
          </cell>
          <cell r="CN4899" t="str">
            <v>Equity (old)</v>
          </cell>
          <cell r="CO4899" t="str">
            <v>Official VaR</v>
          </cell>
          <cell r="CP4899">
            <v>0</v>
          </cell>
          <cell r="CQ4899">
            <v>3</v>
          </cell>
          <cell r="CR4899">
            <v>1</v>
          </cell>
        </row>
        <row r="4900">
          <cell r="CM4900" t="str">
            <v>5000167_13_1</v>
          </cell>
          <cell r="CN4900" t="str">
            <v>Total equity</v>
          </cell>
          <cell r="CO4900" t="str">
            <v>Official VaR</v>
          </cell>
          <cell r="CP4900">
            <v>0</v>
          </cell>
          <cell r="CQ4900">
            <v>13</v>
          </cell>
          <cell r="CR4900">
            <v>1</v>
          </cell>
        </row>
        <row r="4901">
          <cell r="CM4901" t="str">
            <v>5000167_16_1</v>
          </cell>
          <cell r="CN4901" t="str">
            <v>Total risk + EQopt</v>
          </cell>
          <cell r="CO4901" t="str">
            <v>Official VaR</v>
          </cell>
          <cell r="CP4901">
            <v>0</v>
          </cell>
          <cell r="CQ4901">
            <v>16</v>
          </cell>
          <cell r="CR4901">
            <v>1</v>
          </cell>
        </row>
        <row r="4902">
          <cell r="CM4902" t="str">
            <v>5000167_30_1</v>
          </cell>
          <cell r="CN4902" t="str">
            <v>Total IR risk</v>
          </cell>
          <cell r="CO4902" t="str">
            <v>Official VaR</v>
          </cell>
          <cell r="CP4902">
            <v>0</v>
          </cell>
          <cell r="CQ4902">
            <v>30</v>
          </cell>
          <cell r="CR4902">
            <v>1</v>
          </cell>
        </row>
        <row r="4903">
          <cell r="CM4903" t="str">
            <v>5000167_46_1</v>
          </cell>
          <cell r="CN4903" t="str">
            <v>Eqt + options</v>
          </cell>
          <cell r="CO4903" t="str">
            <v>Official VaR</v>
          </cell>
          <cell r="CP4903">
            <v>0</v>
          </cell>
          <cell r="CQ4903">
            <v>46</v>
          </cell>
          <cell r="CR4903">
            <v>1</v>
          </cell>
        </row>
        <row r="4904">
          <cell r="CM4904" t="str">
            <v>5000167_51_1</v>
          </cell>
          <cell r="CN4904" t="str">
            <v>INT Hist simu contr</v>
          </cell>
          <cell r="CO4904" t="str">
            <v>Official VaR</v>
          </cell>
          <cell r="CP4904">
            <v>0</v>
          </cell>
          <cell r="CQ4904">
            <v>51</v>
          </cell>
          <cell r="CR4904">
            <v>1</v>
          </cell>
        </row>
        <row r="4905">
          <cell r="CM4905" t="str">
            <v>5000167_74_1</v>
          </cell>
          <cell r="CN4905" t="str">
            <v>Credit Spread</v>
          </cell>
          <cell r="CO4905" t="str">
            <v>Official VaR</v>
          </cell>
          <cell r="CP4905">
            <v>0</v>
          </cell>
          <cell r="CQ4905">
            <v>74</v>
          </cell>
          <cell r="CR4905">
            <v>1</v>
          </cell>
        </row>
        <row r="4906">
          <cell r="CM4906" t="str">
            <v>5000167_118_1</v>
          </cell>
          <cell r="CN4906" t="str">
            <v>FX risk incl options</v>
          </cell>
          <cell r="CO4906" t="str">
            <v>Official VaR</v>
          </cell>
          <cell r="CP4906">
            <v>0</v>
          </cell>
          <cell r="CQ4906">
            <v>118</v>
          </cell>
          <cell r="CR4906">
            <v>1</v>
          </cell>
        </row>
        <row r="4907">
          <cell r="CM4907" t="str">
            <v>5000167_119_1</v>
          </cell>
          <cell r="CN4907" t="str">
            <v>FX risk - HS part</v>
          </cell>
          <cell r="CO4907" t="str">
            <v>Official VaR</v>
          </cell>
          <cell r="CP4907">
            <v>0</v>
          </cell>
          <cell r="CQ4907">
            <v>119</v>
          </cell>
          <cell r="CR4907">
            <v>1</v>
          </cell>
        </row>
        <row r="4908">
          <cell r="CM4908" t="str">
            <v>5000167_133_1</v>
          </cell>
          <cell r="CN4908" t="str">
            <v>CS VaR Hist simu</v>
          </cell>
          <cell r="CO4908" t="str">
            <v>Official VaR</v>
          </cell>
          <cell r="CP4908">
            <v>0</v>
          </cell>
          <cell r="CQ4908">
            <v>133</v>
          </cell>
          <cell r="CR4908">
            <v>1</v>
          </cell>
        </row>
        <row r="4909">
          <cell r="CM4909" t="str">
            <v>5000167_139_1</v>
          </cell>
          <cell r="CN4909" t="str">
            <v>FX risk - Lin appr</v>
          </cell>
          <cell r="CO4909" t="str">
            <v>Official VaR</v>
          </cell>
          <cell r="CP4909">
            <v>0</v>
          </cell>
          <cell r="CQ4909">
            <v>139</v>
          </cell>
          <cell r="CR4909">
            <v>1</v>
          </cell>
        </row>
        <row r="4910">
          <cell r="CM4910" t="str">
            <v>5000167_242_1</v>
          </cell>
          <cell r="CN4910" t="str">
            <v>TOT HS part</v>
          </cell>
          <cell r="CO4910" t="str">
            <v>Official VaR</v>
          </cell>
          <cell r="CP4910">
            <v>0</v>
          </cell>
          <cell r="CQ4910">
            <v>242</v>
          </cell>
          <cell r="CR4910">
            <v>1</v>
          </cell>
        </row>
        <row r="4911">
          <cell r="CM4911" t="str">
            <v>5000167_407_1</v>
          </cell>
          <cell r="CN4911" t="str">
            <v>Oil risk</v>
          </cell>
          <cell r="CO4911" t="str">
            <v>Official VaR</v>
          </cell>
          <cell r="CP4911">
            <v>0</v>
          </cell>
          <cell r="CQ4911">
            <v>407</v>
          </cell>
          <cell r="CR4911">
            <v>1</v>
          </cell>
        </row>
        <row r="4912">
          <cell r="CM4912" t="str">
            <v>5000169_1_1</v>
          </cell>
          <cell r="CN4912" t="str">
            <v>Interest rate</v>
          </cell>
          <cell r="CO4912" t="str">
            <v>Official VaR</v>
          </cell>
          <cell r="CP4912">
            <v>0</v>
          </cell>
          <cell r="CQ4912">
            <v>1</v>
          </cell>
          <cell r="CR4912">
            <v>1</v>
          </cell>
        </row>
        <row r="4913">
          <cell r="CM4913" t="str">
            <v>5000169_3_1</v>
          </cell>
          <cell r="CN4913" t="str">
            <v>Equity (old)</v>
          </cell>
          <cell r="CO4913" t="str">
            <v>Official VaR</v>
          </cell>
          <cell r="CP4913">
            <v>0</v>
          </cell>
          <cell r="CQ4913">
            <v>3</v>
          </cell>
          <cell r="CR4913">
            <v>1</v>
          </cell>
        </row>
        <row r="4914">
          <cell r="CM4914" t="str">
            <v>5000169_13_1</v>
          </cell>
          <cell r="CN4914" t="str">
            <v>Total equity</v>
          </cell>
          <cell r="CO4914" t="str">
            <v>Official VaR</v>
          </cell>
          <cell r="CP4914">
            <v>0</v>
          </cell>
          <cell r="CQ4914">
            <v>13</v>
          </cell>
          <cell r="CR4914">
            <v>1</v>
          </cell>
        </row>
        <row r="4915">
          <cell r="CM4915" t="str">
            <v>5000169_16_1</v>
          </cell>
          <cell r="CN4915" t="str">
            <v>Total risk + EQopt</v>
          </cell>
          <cell r="CO4915" t="str">
            <v>Official VaR</v>
          </cell>
          <cell r="CP4915">
            <v>0</v>
          </cell>
          <cell r="CQ4915">
            <v>16</v>
          </cell>
          <cell r="CR4915">
            <v>1</v>
          </cell>
        </row>
        <row r="4916">
          <cell r="CM4916" t="str">
            <v>5000169_30_1</v>
          </cell>
          <cell r="CN4916" t="str">
            <v>Total IR risk</v>
          </cell>
          <cell r="CO4916" t="str">
            <v>Official VaR</v>
          </cell>
          <cell r="CP4916">
            <v>0</v>
          </cell>
          <cell r="CQ4916">
            <v>30</v>
          </cell>
          <cell r="CR4916">
            <v>1</v>
          </cell>
        </row>
        <row r="4917">
          <cell r="CM4917" t="str">
            <v>5000169_46_1</v>
          </cell>
          <cell r="CN4917" t="str">
            <v>Eqt + options</v>
          </cell>
          <cell r="CO4917" t="str">
            <v>Official VaR</v>
          </cell>
          <cell r="CP4917">
            <v>0</v>
          </cell>
          <cell r="CQ4917">
            <v>46</v>
          </cell>
          <cell r="CR4917">
            <v>1</v>
          </cell>
        </row>
        <row r="4918">
          <cell r="CM4918" t="str">
            <v>5000169_51_1</v>
          </cell>
          <cell r="CN4918" t="str">
            <v>INT Hist simu contr</v>
          </cell>
          <cell r="CO4918" t="str">
            <v>Official VaR</v>
          </cell>
          <cell r="CP4918">
            <v>0</v>
          </cell>
          <cell r="CQ4918">
            <v>51</v>
          </cell>
          <cell r="CR4918">
            <v>1</v>
          </cell>
        </row>
        <row r="4919">
          <cell r="CM4919" t="str">
            <v>5000169_74_1</v>
          </cell>
          <cell r="CN4919" t="str">
            <v>Credit Spread</v>
          </cell>
          <cell r="CO4919" t="str">
            <v>Official VaR</v>
          </cell>
          <cell r="CP4919">
            <v>0</v>
          </cell>
          <cell r="CQ4919">
            <v>74</v>
          </cell>
          <cell r="CR4919">
            <v>1</v>
          </cell>
        </row>
        <row r="4920">
          <cell r="CM4920" t="str">
            <v>5000169_118_1</v>
          </cell>
          <cell r="CN4920" t="str">
            <v>FX risk incl options</v>
          </cell>
          <cell r="CO4920" t="str">
            <v>Official VaR</v>
          </cell>
          <cell r="CP4920">
            <v>0</v>
          </cell>
          <cell r="CQ4920">
            <v>118</v>
          </cell>
          <cell r="CR4920">
            <v>1</v>
          </cell>
        </row>
        <row r="4921">
          <cell r="CM4921" t="str">
            <v>5000169_119_1</v>
          </cell>
          <cell r="CN4921" t="str">
            <v>FX risk - HS part</v>
          </cell>
          <cell r="CO4921" t="str">
            <v>Official VaR</v>
          </cell>
          <cell r="CP4921">
            <v>0</v>
          </cell>
          <cell r="CQ4921">
            <v>119</v>
          </cell>
          <cell r="CR4921">
            <v>1</v>
          </cell>
        </row>
        <row r="4922">
          <cell r="CM4922" t="str">
            <v>5000169_133_1</v>
          </cell>
          <cell r="CN4922" t="str">
            <v>CS VaR Hist simu</v>
          </cell>
          <cell r="CO4922" t="str">
            <v>Official VaR</v>
          </cell>
          <cell r="CP4922">
            <v>0</v>
          </cell>
          <cell r="CQ4922">
            <v>133</v>
          </cell>
          <cell r="CR4922">
            <v>1</v>
          </cell>
        </row>
        <row r="4923">
          <cell r="CM4923" t="str">
            <v>5000169_139_1</v>
          </cell>
          <cell r="CN4923" t="str">
            <v>FX risk - Lin appr</v>
          </cell>
          <cell r="CO4923" t="str">
            <v>Official VaR</v>
          </cell>
          <cell r="CP4923">
            <v>0</v>
          </cell>
          <cell r="CQ4923">
            <v>139</v>
          </cell>
          <cell r="CR4923">
            <v>1</v>
          </cell>
        </row>
        <row r="4924">
          <cell r="CM4924" t="str">
            <v>5000169_242_1</v>
          </cell>
          <cell r="CN4924" t="str">
            <v>TOT HS part</v>
          </cell>
          <cell r="CO4924" t="str">
            <v>Official VaR</v>
          </cell>
          <cell r="CP4924">
            <v>0</v>
          </cell>
          <cell r="CQ4924">
            <v>242</v>
          </cell>
          <cell r="CR4924">
            <v>1</v>
          </cell>
        </row>
        <row r="4925">
          <cell r="CM4925" t="str">
            <v>5000169_407_1</v>
          </cell>
          <cell r="CN4925" t="str">
            <v>Oil risk</v>
          </cell>
          <cell r="CO4925" t="str">
            <v>Official VaR</v>
          </cell>
          <cell r="CP4925">
            <v>0</v>
          </cell>
          <cell r="CQ4925">
            <v>407</v>
          </cell>
          <cell r="CR4925">
            <v>1</v>
          </cell>
        </row>
        <row r="4926">
          <cell r="CM4926" t="str">
            <v>5000170_1_1</v>
          </cell>
          <cell r="CN4926" t="str">
            <v>Interest rate</v>
          </cell>
          <cell r="CO4926" t="str">
            <v>Official VaR</v>
          </cell>
          <cell r="CP4926">
            <v>0</v>
          </cell>
          <cell r="CQ4926">
            <v>1</v>
          </cell>
          <cell r="CR4926">
            <v>1</v>
          </cell>
        </row>
        <row r="4927">
          <cell r="CM4927" t="str">
            <v>5000170_3_1</v>
          </cell>
          <cell r="CN4927" t="str">
            <v>Equity (old)</v>
          </cell>
          <cell r="CO4927" t="str">
            <v>Official VaR</v>
          </cell>
          <cell r="CP4927">
            <v>0</v>
          </cell>
          <cell r="CQ4927">
            <v>3</v>
          </cell>
          <cell r="CR4927">
            <v>1</v>
          </cell>
        </row>
        <row r="4928">
          <cell r="CM4928" t="str">
            <v>5000170_13_1</v>
          </cell>
          <cell r="CN4928" t="str">
            <v>Total equity</v>
          </cell>
          <cell r="CO4928" t="str">
            <v>Official VaR</v>
          </cell>
          <cell r="CP4928">
            <v>0</v>
          </cell>
          <cell r="CQ4928">
            <v>13</v>
          </cell>
          <cell r="CR4928">
            <v>1</v>
          </cell>
        </row>
        <row r="4929">
          <cell r="CM4929" t="str">
            <v>5000170_16_1</v>
          </cell>
          <cell r="CN4929" t="str">
            <v>Total risk + EQopt</v>
          </cell>
          <cell r="CO4929" t="str">
            <v>Official VaR</v>
          </cell>
          <cell r="CP4929">
            <v>0</v>
          </cell>
          <cell r="CQ4929">
            <v>16</v>
          </cell>
          <cell r="CR4929">
            <v>1</v>
          </cell>
        </row>
        <row r="4930">
          <cell r="CM4930" t="str">
            <v>5000170_30_1</v>
          </cell>
          <cell r="CN4930" t="str">
            <v>Total IR risk</v>
          </cell>
          <cell r="CO4930" t="str">
            <v>Official VaR</v>
          </cell>
          <cell r="CP4930">
            <v>0</v>
          </cell>
          <cell r="CQ4930">
            <v>30</v>
          </cell>
          <cell r="CR4930">
            <v>1</v>
          </cell>
        </row>
        <row r="4931">
          <cell r="CM4931" t="str">
            <v>5000170_46_1</v>
          </cell>
          <cell r="CN4931" t="str">
            <v>Eqt + options</v>
          </cell>
          <cell r="CO4931" t="str">
            <v>Official VaR</v>
          </cell>
          <cell r="CP4931">
            <v>0</v>
          </cell>
          <cell r="CQ4931">
            <v>46</v>
          </cell>
          <cell r="CR4931">
            <v>1</v>
          </cell>
        </row>
        <row r="4932">
          <cell r="CM4932" t="str">
            <v>5000170_51_1</v>
          </cell>
          <cell r="CN4932" t="str">
            <v>INT Hist simu contr</v>
          </cell>
          <cell r="CO4932" t="str">
            <v>Official VaR</v>
          </cell>
          <cell r="CP4932">
            <v>0</v>
          </cell>
          <cell r="CQ4932">
            <v>51</v>
          </cell>
          <cell r="CR4932">
            <v>1</v>
          </cell>
        </row>
        <row r="4933">
          <cell r="CM4933" t="str">
            <v>5000170_74_1</v>
          </cell>
          <cell r="CN4933" t="str">
            <v>Credit Spread</v>
          </cell>
          <cell r="CO4933" t="str">
            <v>Official VaR</v>
          </cell>
          <cell r="CP4933">
            <v>0</v>
          </cell>
          <cell r="CQ4933">
            <v>74</v>
          </cell>
          <cell r="CR4933">
            <v>1</v>
          </cell>
        </row>
        <row r="4934">
          <cell r="CM4934" t="str">
            <v>5000170_118_1</v>
          </cell>
          <cell r="CN4934" t="str">
            <v>FX risk incl options</v>
          </cell>
          <cell r="CO4934" t="str">
            <v>Official VaR</v>
          </cell>
          <cell r="CP4934">
            <v>0</v>
          </cell>
          <cell r="CQ4934">
            <v>118</v>
          </cell>
          <cell r="CR4934">
            <v>1</v>
          </cell>
        </row>
        <row r="4935">
          <cell r="CM4935" t="str">
            <v>5000170_119_1</v>
          </cell>
          <cell r="CN4935" t="str">
            <v>FX risk - HS part</v>
          </cell>
          <cell r="CO4935" t="str">
            <v>Official VaR</v>
          </cell>
          <cell r="CP4935">
            <v>0</v>
          </cell>
          <cell r="CQ4935">
            <v>119</v>
          </cell>
          <cell r="CR4935">
            <v>1</v>
          </cell>
        </row>
        <row r="4936">
          <cell r="CM4936" t="str">
            <v>5000170_133_1</v>
          </cell>
          <cell r="CN4936" t="str">
            <v>CS VaR Hist simu</v>
          </cell>
          <cell r="CO4936" t="str">
            <v>Official VaR</v>
          </cell>
          <cell r="CP4936">
            <v>0</v>
          </cell>
          <cell r="CQ4936">
            <v>133</v>
          </cell>
          <cell r="CR4936">
            <v>1</v>
          </cell>
        </row>
        <row r="4937">
          <cell r="CM4937" t="str">
            <v>5000170_139_1</v>
          </cell>
          <cell r="CN4937" t="str">
            <v>FX risk - Lin appr</v>
          </cell>
          <cell r="CO4937" t="str">
            <v>Official VaR</v>
          </cell>
          <cell r="CP4937">
            <v>0</v>
          </cell>
          <cell r="CQ4937">
            <v>139</v>
          </cell>
          <cell r="CR4937">
            <v>1</v>
          </cell>
        </row>
        <row r="4938">
          <cell r="CM4938" t="str">
            <v>5000170_242_1</v>
          </cell>
          <cell r="CN4938" t="str">
            <v>TOT HS part</v>
          </cell>
          <cell r="CO4938" t="str">
            <v>Official VaR</v>
          </cell>
          <cell r="CP4938">
            <v>0</v>
          </cell>
          <cell r="CQ4938">
            <v>242</v>
          </cell>
          <cell r="CR4938">
            <v>1</v>
          </cell>
        </row>
        <row r="4939">
          <cell r="CM4939" t="str">
            <v>5000170_407_1</v>
          </cell>
          <cell r="CN4939" t="str">
            <v>Oil risk</v>
          </cell>
          <cell r="CO4939" t="str">
            <v>Official VaR</v>
          </cell>
          <cell r="CP4939">
            <v>0</v>
          </cell>
          <cell r="CQ4939">
            <v>407</v>
          </cell>
          <cell r="CR4939">
            <v>1</v>
          </cell>
        </row>
        <row r="4940">
          <cell r="CM4940" t="str">
            <v>5000171_1_1</v>
          </cell>
          <cell r="CN4940" t="str">
            <v>Interest rate</v>
          </cell>
          <cell r="CO4940" t="str">
            <v>Official VaR</v>
          </cell>
          <cell r="CP4940">
            <v>0</v>
          </cell>
          <cell r="CQ4940">
            <v>1</v>
          </cell>
          <cell r="CR4940">
            <v>1</v>
          </cell>
        </row>
        <row r="4941">
          <cell r="CM4941" t="str">
            <v>5000171_3_1</v>
          </cell>
          <cell r="CN4941" t="str">
            <v>Equity (old)</v>
          </cell>
          <cell r="CO4941" t="str">
            <v>Official VaR</v>
          </cell>
          <cell r="CP4941">
            <v>0</v>
          </cell>
          <cell r="CQ4941">
            <v>3</v>
          </cell>
          <cell r="CR4941">
            <v>1</v>
          </cell>
        </row>
        <row r="4942">
          <cell r="CM4942" t="str">
            <v>5000171_13_1</v>
          </cell>
          <cell r="CN4942" t="str">
            <v>Total equity</v>
          </cell>
          <cell r="CO4942" t="str">
            <v>Official VaR</v>
          </cell>
          <cell r="CP4942">
            <v>0</v>
          </cell>
          <cell r="CQ4942">
            <v>13</v>
          </cell>
          <cell r="CR4942">
            <v>1</v>
          </cell>
        </row>
        <row r="4943">
          <cell r="CM4943" t="str">
            <v>5000171_16_1</v>
          </cell>
          <cell r="CN4943" t="str">
            <v>Total risk + EQopt</v>
          </cell>
          <cell r="CO4943" t="str">
            <v>Official VaR</v>
          </cell>
          <cell r="CP4943">
            <v>0</v>
          </cell>
          <cell r="CQ4943">
            <v>16</v>
          </cell>
          <cell r="CR4943">
            <v>1</v>
          </cell>
        </row>
        <row r="4944">
          <cell r="CM4944" t="str">
            <v>5000171_30_1</v>
          </cell>
          <cell r="CN4944" t="str">
            <v>Total IR risk</v>
          </cell>
          <cell r="CO4944" t="str">
            <v>Official VaR</v>
          </cell>
          <cell r="CP4944">
            <v>0</v>
          </cell>
          <cell r="CQ4944">
            <v>30</v>
          </cell>
          <cell r="CR4944">
            <v>1</v>
          </cell>
        </row>
        <row r="4945">
          <cell r="CM4945" t="str">
            <v>5000171_46_1</v>
          </cell>
          <cell r="CN4945" t="str">
            <v>Eqt + options</v>
          </cell>
          <cell r="CO4945" t="str">
            <v>Official VaR</v>
          </cell>
          <cell r="CP4945">
            <v>0</v>
          </cell>
          <cell r="CQ4945">
            <v>46</v>
          </cell>
          <cell r="CR4945">
            <v>1</v>
          </cell>
        </row>
        <row r="4946">
          <cell r="CM4946" t="str">
            <v>5000171_51_1</v>
          </cell>
          <cell r="CN4946" t="str">
            <v>INT Hist simu contr</v>
          </cell>
          <cell r="CO4946" t="str">
            <v>Official VaR</v>
          </cell>
          <cell r="CP4946">
            <v>0</v>
          </cell>
          <cell r="CQ4946">
            <v>51</v>
          </cell>
          <cell r="CR4946">
            <v>1</v>
          </cell>
        </row>
        <row r="4947">
          <cell r="CM4947" t="str">
            <v>5000171_74_1</v>
          </cell>
          <cell r="CN4947" t="str">
            <v>Credit Spread</v>
          </cell>
          <cell r="CO4947" t="str">
            <v>Official VaR</v>
          </cell>
          <cell r="CP4947">
            <v>0</v>
          </cell>
          <cell r="CQ4947">
            <v>74</v>
          </cell>
          <cell r="CR4947">
            <v>1</v>
          </cell>
        </row>
        <row r="4948">
          <cell r="CM4948" t="str">
            <v>5000171_118_1</v>
          </cell>
          <cell r="CN4948" t="str">
            <v>FX risk incl options</v>
          </cell>
          <cell r="CO4948" t="str">
            <v>Official VaR</v>
          </cell>
          <cell r="CP4948">
            <v>0</v>
          </cell>
          <cell r="CQ4948">
            <v>118</v>
          </cell>
          <cell r="CR4948">
            <v>1</v>
          </cell>
        </row>
        <row r="4949">
          <cell r="CM4949" t="str">
            <v>5000171_119_1</v>
          </cell>
          <cell r="CN4949" t="str">
            <v>FX risk - HS part</v>
          </cell>
          <cell r="CO4949" t="str">
            <v>Official VaR</v>
          </cell>
          <cell r="CP4949">
            <v>0</v>
          </cell>
          <cell r="CQ4949">
            <v>119</v>
          </cell>
          <cell r="CR4949">
            <v>1</v>
          </cell>
        </row>
        <row r="4950">
          <cell r="CM4950" t="str">
            <v>5000171_133_1</v>
          </cell>
          <cell r="CN4950" t="str">
            <v>CS VaR Hist simu</v>
          </cell>
          <cell r="CO4950" t="str">
            <v>Official VaR</v>
          </cell>
          <cell r="CP4950">
            <v>0</v>
          </cell>
          <cell r="CQ4950">
            <v>133</v>
          </cell>
          <cell r="CR4950">
            <v>1</v>
          </cell>
        </row>
        <row r="4951">
          <cell r="CM4951" t="str">
            <v>5000171_139_1</v>
          </cell>
          <cell r="CN4951" t="str">
            <v>FX risk - Lin appr</v>
          </cell>
          <cell r="CO4951" t="str">
            <v>Official VaR</v>
          </cell>
          <cell r="CP4951">
            <v>0</v>
          </cell>
          <cell r="CQ4951">
            <v>139</v>
          </cell>
          <cell r="CR4951">
            <v>1</v>
          </cell>
        </row>
        <row r="4952">
          <cell r="CM4952" t="str">
            <v>5000171_242_1</v>
          </cell>
          <cell r="CN4952" t="str">
            <v>TOT HS part</v>
          </cell>
          <cell r="CO4952" t="str">
            <v>Official VaR</v>
          </cell>
          <cell r="CP4952">
            <v>0</v>
          </cell>
          <cell r="CQ4952">
            <v>242</v>
          </cell>
          <cell r="CR4952">
            <v>1</v>
          </cell>
        </row>
        <row r="4953">
          <cell r="CM4953" t="str">
            <v>5000171_407_1</v>
          </cell>
          <cell r="CN4953" t="str">
            <v>Oil risk</v>
          </cell>
          <cell r="CO4953" t="str">
            <v>Official VaR</v>
          </cell>
          <cell r="CP4953">
            <v>0</v>
          </cell>
          <cell r="CQ4953">
            <v>407</v>
          </cell>
          <cell r="CR4953">
            <v>1</v>
          </cell>
        </row>
        <row r="4954">
          <cell r="CM4954" t="str">
            <v>5000191_1_1</v>
          </cell>
          <cell r="CN4954" t="str">
            <v>Interest rate</v>
          </cell>
          <cell r="CO4954" t="str">
            <v>Official VaR</v>
          </cell>
          <cell r="CP4954">
            <v>0</v>
          </cell>
          <cell r="CQ4954">
            <v>1</v>
          </cell>
          <cell r="CR4954">
            <v>1</v>
          </cell>
        </row>
        <row r="4955">
          <cell r="CM4955" t="str">
            <v>5000191_3_1</v>
          </cell>
          <cell r="CN4955" t="str">
            <v>Equity (old)</v>
          </cell>
          <cell r="CO4955" t="str">
            <v>Official VaR</v>
          </cell>
          <cell r="CP4955">
            <v>0</v>
          </cell>
          <cell r="CQ4955">
            <v>3</v>
          </cell>
          <cell r="CR4955">
            <v>1</v>
          </cell>
        </row>
        <row r="4956">
          <cell r="CM4956" t="str">
            <v>5000191_13_1</v>
          </cell>
          <cell r="CN4956" t="str">
            <v>Total equity</v>
          </cell>
          <cell r="CO4956" t="str">
            <v>Official VaR</v>
          </cell>
          <cell r="CP4956">
            <v>0</v>
          </cell>
          <cell r="CQ4956">
            <v>13</v>
          </cell>
          <cell r="CR4956">
            <v>1</v>
          </cell>
        </row>
        <row r="4957">
          <cell r="CM4957" t="str">
            <v>5000191_16_1</v>
          </cell>
          <cell r="CN4957" t="str">
            <v>Total risk + EQopt</v>
          </cell>
          <cell r="CO4957" t="str">
            <v>Official VaR</v>
          </cell>
          <cell r="CP4957">
            <v>0</v>
          </cell>
          <cell r="CQ4957">
            <v>16</v>
          </cell>
          <cell r="CR4957">
            <v>1</v>
          </cell>
        </row>
        <row r="4958">
          <cell r="CM4958" t="str">
            <v>5000191_30_1</v>
          </cell>
          <cell r="CN4958" t="str">
            <v>Total IR risk</v>
          </cell>
          <cell r="CO4958" t="str">
            <v>Official VaR</v>
          </cell>
          <cell r="CP4958">
            <v>0</v>
          </cell>
          <cell r="CQ4958">
            <v>30</v>
          </cell>
          <cell r="CR4958">
            <v>1</v>
          </cell>
        </row>
        <row r="4959">
          <cell r="CM4959" t="str">
            <v>5000191_46_1</v>
          </cell>
          <cell r="CN4959" t="str">
            <v>Eqt + options</v>
          </cell>
          <cell r="CO4959" t="str">
            <v>Official VaR</v>
          </cell>
          <cell r="CP4959">
            <v>0</v>
          </cell>
          <cell r="CQ4959">
            <v>46</v>
          </cell>
          <cell r="CR4959">
            <v>1</v>
          </cell>
        </row>
        <row r="4960">
          <cell r="CM4960" t="str">
            <v>5000191_51_1</v>
          </cell>
          <cell r="CN4960" t="str">
            <v>INT Hist simu contr</v>
          </cell>
          <cell r="CO4960" t="str">
            <v>Official VaR</v>
          </cell>
          <cell r="CP4960">
            <v>0</v>
          </cell>
          <cell r="CQ4960">
            <v>51</v>
          </cell>
          <cell r="CR4960">
            <v>1</v>
          </cell>
        </row>
        <row r="4961">
          <cell r="CM4961" t="str">
            <v>5000191_74_1</v>
          </cell>
          <cell r="CN4961" t="str">
            <v>Credit Spread</v>
          </cell>
          <cell r="CO4961" t="str">
            <v>Official VaR</v>
          </cell>
          <cell r="CP4961">
            <v>0</v>
          </cell>
          <cell r="CQ4961">
            <v>74</v>
          </cell>
          <cell r="CR4961">
            <v>1</v>
          </cell>
        </row>
        <row r="4962">
          <cell r="CM4962" t="str">
            <v>5000191_118_1</v>
          </cell>
          <cell r="CN4962" t="str">
            <v>FX risk incl options</v>
          </cell>
          <cell r="CO4962" t="str">
            <v>Official VaR</v>
          </cell>
          <cell r="CP4962">
            <v>0</v>
          </cell>
          <cell r="CQ4962">
            <v>118</v>
          </cell>
          <cell r="CR4962">
            <v>1</v>
          </cell>
        </row>
        <row r="4963">
          <cell r="CM4963" t="str">
            <v>5000191_119_1</v>
          </cell>
          <cell r="CN4963" t="str">
            <v>FX risk - HS part</v>
          </cell>
          <cell r="CO4963" t="str">
            <v>Official VaR</v>
          </cell>
          <cell r="CP4963">
            <v>0</v>
          </cell>
          <cell r="CQ4963">
            <v>119</v>
          </cell>
          <cell r="CR4963">
            <v>1</v>
          </cell>
        </row>
        <row r="4964">
          <cell r="CM4964" t="str">
            <v>5000191_133_1</v>
          </cell>
          <cell r="CN4964" t="str">
            <v>CS VaR Hist simu</v>
          </cell>
          <cell r="CO4964" t="str">
            <v>Official VaR</v>
          </cell>
          <cell r="CP4964">
            <v>0</v>
          </cell>
          <cell r="CQ4964">
            <v>133</v>
          </cell>
          <cell r="CR4964">
            <v>1</v>
          </cell>
        </row>
        <row r="4965">
          <cell r="CM4965" t="str">
            <v>5000191_139_1</v>
          </cell>
          <cell r="CN4965" t="str">
            <v>FX risk - Lin appr</v>
          </cell>
          <cell r="CO4965" t="str">
            <v>Official VaR</v>
          </cell>
          <cell r="CP4965">
            <v>0</v>
          </cell>
          <cell r="CQ4965">
            <v>139</v>
          </cell>
          <cell r="CR4965">
            <v>1</v>
          </cell>
        </row>
        <row r="4966">
          <cell r="CM4966" t="str">
            <v>5000191_242_1</v>
          </cell>
          <cell r="CN4966" t="str">
            <v>TOT HS part</v>
          </cell>
          <cell r="CO4966" t="str">
            <v>Official VaR</v>
          </cell>
          <cell r="CP4966">
            <v>0</v>
          </cell>
          <cell r="CQ4966">
            <v>242</v>
          </cell>
          <cell r="CR4966">
            <v>1</v>
          </cell>
        </row>
        <row r="4967">
          <cell r="CM4967" t="str">
            <v>5000191_407_1</v>
          </cell>
          <cell r="CN4967" t="str">
            <v>Oil risk</v>
          </cell>
          <cell r="CO4967" t="str">
            <v>Official VaR</v>
          </cell>
          <cell r="CP4967">
            <v>0</v>
          </cell>
          <cell r="CQ4967">
            <v>407</v>
          </cell>
          <cell r="CR4967">
            <v>1</v>
          </cell>
        </row>
        <row r="4968">
          <cell r="CM4968" t="str">
            <v>5000194_1_1</v>
          </cell>
          <cell r="CN4968" t="str">
            <v>Interest rate</v>
          </cell>
          <cell r="CO4968" t="str">
            <v>Official VaR</v>
          </cell>
          <cell r="CP4968">
            <v>0</v>
          </cell>
          <cell r="CQ4968">
            <v>1</v>
          </cell>
          <cell r="CR4968">
            <v>1</v>
          </cell>
        </row>
        <row r="4969">
          <cell r="CM4969" t="str">
            <v>5000194_3_1</v>
          </cell>
          <cell r="CN4969" t="str">
            <v>Equity (old)</v>
          </cell>
          <cell r="CO4969" t="str">
            <v>Official VaR</v>
          </cell>
          <cell r="CP4969">
            <v>0</v>
          </cell>
          <cell r="CQ4969">
            <v>3</v>
          </cell>
          <cell r="CR4969">
            <v>1</v>
          </cell>
        </row>
        <row r="4970">
          <cell r="CM4970" t="str">
            <v>5000194_13_1</v>
          </cell>
          <cell r="CN4970" t="str">
            <v>Total equity</v>
          </cell>
          <cell r="CO4970" t="str">
            <v>Official VaR</v>
          </cell>
          <cell r="CP4970">
            <v>0</v>
          </cell>
          <cell r="CQ4970">
            <v>13</v>
          </cell>
          <cell r="CR4970">
            <v>1</v>
          </cell>
        </row>
        <row r="4971">
          <cell r="CM4971" t="str">
            <v>5000194_16_1</v>
          </cell>
          <cell r="CN4971" t="str">
            <v>Total risk + EQopt</v>
          </cell>
          <cell r="CO4971" t="str">
            <v>Official VaR</v>
          </cell>
          <cell r="CP4971">
            <v>0</v>
          </cell>
          <cell r="CQ4971">
            <v>16</v>
          </cell>
          <cell r="CR4971">
            <v>1</v>
          </cell>
        </row>
        <row r="4972">
          <cell r="CM4972" t="str">
            <v>5000194_30_1</v>
          </cell>
          <cell r="CN4972" t="str">
            <v>Total IR risk</v>
          </cell>
          <cell r="CO4972" t="str">
            <v>Official VaR</v>
          </cell>
          <cell r="CP4972">
            <v>0</v>
          </cell>
          <cell r="CQ4972">
            <v>30</v>
          </cell>
          <cell r="CR4972">
            <v>1</v>
          </cell>
        </row>
        <row r="4973">
          <cell r="CM4973" t="str">
            <v>5000194_46_1</v>
          </cell>
          <cell r="CN4973" t="str">
            <v>Eqt + options</v>
          </cell>
          <cell r="CO4973" t="str">
            <v>Official VaR</v>
          </cell>
          <cell r="CP4973">
            <v>0</v>
          </cell>
          <cell r="CQ4973">
            <v>46</v>
          </cell>
          <cell r="CR4973">
            <v>1</v>
          </cell>
        </row>
        <row r="4974">
          <cell r="CM4974" t="str">
            <v>5000194_51_1</v>
          </cell>
          <cell r="CN4974" t="str">
            <v>INT Hist simu contr</v>
          </cell>
          <cell r="CO4974" t="str">
            <v>Official VaR</v>
          </cell>
          <cell r="CP4974">
            <v>0</v>
          </cell>
          <cell r="CQ4974">
            <v>51</v>
          </cell>
          <cell r="CR4974">
            <v>1</v>
          </cell>
        </row>
        <row r="4975">
          <cell r="CM4975" t="str">
            <v>5000194_74_1</v>
          </cell>
          <cell r="CN4975" t="str">
            <v>Credit Spread</v>
          </cell>
          <cell r="CO4975" t="str">
            <v>Official VaR</v>
          </cell>
          <cell r="CP4975">
            <v>0</v>
          </cell>
          <cell r="CQ4975">
            <v>74</v>
          </cell>
          <cell r="CR4975">
            <v>1</v>
          </cell>
        </row>
        <row r="4976">
          <cell r="CM4976" t="str">
            <v>5000194_118_1</v>
          </cell>
          <cell r="CN4976" t="str">
            <v>FX risk incl options</v>
          </cell>
          <cell r="CO4976" t="str">
            <v>Official VaR</v>
          </cell>
          <cell r="CP4976">
            <v>0</v>
          </cell>
          <cell r="CQ4976">
            <v>118</v>
          </cell>
          <cell r="CR4976">
            <v>1</v>
          </cell>
        </row>
        <row r="4977">
          <cell r="CM4977" t="str">
            <v>5000194_119_1</v>
          </cell>
          <cell r="CN4977" t="str">
            <v>FX risk - HS part</v>
          </cell>
          <cell r="CO4977" t="str">
            <v>Official VaR</v>
          </cell>
          <cell r="CP4977">
            <v>0</v>
          </cell>
          <cell r="CQ4977">
            <v>119</v>
          </cell>
          <cell r="CR4977">
            <v>1</v>
          </cell>
        </row>
        <row r="4978">
          <cell r="CM4978" t="str">
            <v>5000194_133_1</v>
          </cell>
          <cell r="CN4978" t="str">
            <v>CS VaR Hist simu</v>
          </cell>
          <cell r="CO4978" t="str">
            <v>Official VaR</v>
          </cell>
          <cell r="CP4978">
            <v>0</v>
          </cell>
          <cell r="CQ4978">
            <v>133</v>
          </cell>
          <cell r="CR4978">
            <v>1</v>
          </cell>
        </row>
        <row r="4979">
          <cell r="CM4979" t="str">
            <v>5000194_139_1</v>
          </cell>
          <cell r="CN4979" t="str">
            <v>FX risk - Lin appr</v>
          </cell>
          <cell r="CO4979" t="str">
            <v>Official VaR</v>
          </cell>
          <cell r="CP4979">
            <v>0</v>
          </cell>
          <cell r="CQ4979">
            <v>139</v>
          </cell>
          <cell r="CR4979">
            <v>1</v>
          </cell>
        </row>
        <row r="4980">
          <cell r="CM4980" t="str">
            <v>5000194_242_1</v>
          </cell>
          <cell r="CN4980" t="str">
            <v>TOT HS part</v>
          </cell>
          <cell r="CO4980" t="str">
            <v>Official VaR</v>
          </cell>
          <cell r="CP4980">
            <v>0</v>
          </cell>
          <cell r="CQ4980">
            <v>242</v>
          </cell>
          <cell r="CR4980">
            <v>1</v>
          </cell>
        </row>
        <row r="4981">
          <cell r="CM4981" t="str">
            <v>5000194_407_1</v>
          </cell>
          <cell r="CN4981" t="str">
            <v>Oil risk</v>
          </cell>
          <cell r="CO4981" t="str">
            <v>Official VaR</v>
          </cell>
          <cell r="CP4981">
            <v>0</v>
          </cell>
          <cell r="CQ4981">
            <v>407</v>
          </cell>
          <cell r="CR4981">
            <v>1</v>
          </cell>
        </row>
        <row r="4982">
          <cell r="CM4982" t="str">
            <v>5000204_1_1</v>
          </cell>
          <cell r="CN4982" t="str">
            <v>Interest rate</v>
          </cell>
          <cell r="CO4982" t="str">
            <v>Official VaR</v>
          </cell>
          <cell r="CP4982">
            <v>523479.71344876202</v>
          </cell>
          <cell r="CQ4982">
            <v>1</v>
          </cell>
          <cell r="CR4982">
            <v>1</v>
          </cell>
        </row>
        <row r="4983">
          <cell r="CM4983" t="str">
            <v>5000204_3_1</v>
          </cell>
          <cell r="CN4983" t="str">
            <v>Equity (old)</v>
          </cell>
          <cell r="CO4983" t="str">
            <v>Official VaR</v>
          </cell>
          <cell r="CP4983">
            <v>0</v>
          </cell>
          <cell r="CQ4983">
            <v>3</v>
          </cell>
          <cell r="CR4983">
            <v>1</v>
          </cell>
        </row>
        <row r="4984">
          <cell r="CM4984" t="str">
            <v>5000204_8_1</v>
          </cell>
          <cell r="CN4984" t="str">
            <v>Equity, non-listed</v>
          </cell>
          <cell r="CO4984" t="str">
            <v>Official VaR</v>
          </cell>
          <cell r="CP4984">
            <v>0</v>
          </cell>
          <cell r="CQ4984">
            <v>8</v>
          </cell>
          <cell r="CR4984">
            <v>1</v>
          </cell>
        </row>
        <row r="4985">
          <cell r="CM4985" t="str">
            <v>5000204_13_1</v>
          </cell>
          <cell r="CN4985" t="str">
            <v>Total equity</v>
          </cell>
          <cell r="CO4985" t="str">
            <v>Official VaR</v>
          </cell>
          <cell r="CP4985">
            <v>0</v>
          </cell>
          <cell r="CQ4985">
            <v>13</v>
          </cell>
          <cell r="CR4985">
            <v>1</v>
          </cell>
        </row>
        <row r="4986">
          <cell r="CM4986" t="str">
            <v>5000204_16_1</v>
          </cell>
          <cell r="CN4986" t="str">
            <v>Total risk + EQopt</v>
          </cell>
          <cell r="CO4986" t="str">
            <v>Official VaR</v>
          </cell>
          <cell r="CP4986">
            <v>522896.06951080222</v>
          </cell>
          <cell r="CQ4986">
            <v>16</v>
          </cell>
          <cell r="CR4986">
            <v>1</v>
          </cell>
        </row>
        <row r="4987">
          <cell r="CM4987" t="str">
            <v>5000204_26_1</v>
          </cell>
          <cell r="CN4987" t="str">
            <v xml:space="preserve">CS VaR </v>
          </cell>
          <cell r="CO4987" t="str">
            <v>Official VaR</v>
          </cell>
          <cell r="CP4987">
            <v>0</v>
          </cell>
          <cell r="CQ4987">
            <v>26</v>
          </cell>
          <cell r="CR4987">
            <v>1</v>
          </cell>
        </row>
        <row r="4988">
          <cell r="CM4988" t="str">
            <v>5000204_30_1</v>
          </cell>
          <cell r="CN4988" t="str">
            <v>Total IR risk</v>
          </cell>
          <cell r="CO4988" t="str">
            <v>Official VaR</v>
          </cell>
          <cell r="CP4988">
            <v>523479.71344876202</v>
          </cell>
          <cell r="CQ4988">
            <v>30</v>
          </cell>
          <cell r="CR4988">
            <v>1</v>
          </cell>
        </row>
        <row r="4989">
          <cell r="CM4989" t="str">
            <v>5000204_34_1</v>
          </cell>
          <cell r="CN4989" t="str">
            <v>Equity, listed</v>
          </cell>
          <cell r="CO4989" t="str">
            <v>Official VaR</v>
          </cell>
          <cell r="CP4989">
            <v>0</v>
          </cell>
          <cell r="CQ4989">
            <v>34</v>
          </cell>
          <cell r="CR4989">
            <v>1</v>
          </cell>
        </row>
        <row r="4990">
          <cell r="CM4990" t="str">
            <v>5000204_46_1</v>
          </cell>
          <cell r="CN4990" t="str">
            <v>Eqt + options</v>
          </cell>
          <cell r="CO4990" t="str">
            <v>Official VaR</v>
          </cell>
          <cell r="CP4990">
            <v>0</v>
          </cell>
          <cell r="CQ4990">
            <v>46</v>
          </cell>
          <cell r="CR4990">
            <v>1</v>
          </cell>
        </row>
        <row r="4991">
          <cell r="CM4991" t="str">
            <v>5000204_51_1</v>
          </cell>
          <cell r="CN4991" t="str">
            <v>INT Hist simu contr</v>
          </cell>
          <cell r="CO4991" t="str">
            <v>Official VaR</v>
          </cell>
          <cell r="CP4991">
            <v>523479.71344876202</v>
          </cell>
          <cell r="CQ4991">
            <v>51</v>
          </cell>
          <cell r="CR4991">
            <v>1</v>
          </cell>
        </row>
        <row r="4992">
          <cell r="CM4992" t="str">
            <v>5000204_74_1</v>
          </cell>
          <cell r="CN4992" t="str">
            <v>Credit Spread</v>
          </cell>
          <cell r="CO4992" t="str">
            <v>Official VaR</v>
          </cell>
          <cell r="CP4992">
            <v>0</v>
          </cell>
          <cell r="CQ4992">
            <v>74</v>
          </cell>
          <cell r="CR4992">
            <v>1</v>
          </cell>
        </row>
        <row r="4993">
          <cell r="CM4993" t="str">
            <v>5000204_118_1</v>
          </cell>
          <cell r="CN4993" t="str">
            <v>FX risk incl options</v>
          </cell>
          <cell r="CO4993" t="str">
            <v>Official VaR</v>
          </cell>
          <cell r="CP4993">
            <v>11772.275258035581</v>
          </cell>
          <cell r="CQ4993">
            <v>118</v>
          </cell>
          <cell r="CR4993">
            <v>1</v>
          </cell>
        </row>
        <row r="4994">
          <cell r="CM4994" t="str">
            <v>5000204_119_1</v>
          </cell>
          <cell r="CN4994" t="str">
            <v>FX risk - HS part</v>
          </cell>
          <cell r="CO4994" t="str">
            <v>Official VaR</v>
          </cell>
          <cell r="CP4994">
            <v>11772.275258035581</v>
          </cell>
          <cell r="CQ4994">
            <v>119</v>
          </cell>
          <cell r="CR4994">
            <v>1</v>
          </cell>
        </row>
        <row r="4995">
          <cell r="CM4995" t="str">
            <v>5000204_133_1</v>
          </cell>
          <cell r="CN4995" t="str">
            <v>CS VaR Hist simu</v>
          </cell>
          <cell r="CO4995" t="str">
            <v>Official VaR</v>
          </cell>
          <cell r="CP4995">
            <v>0</v>
          </cell>
          <cell r="CQ4995">
            <v>133</v>
          </cell>
          <cell r="CR4995">
            <v>1</v>
          </cell>
        </row>
        <row r="4996">
          <cell r="CM4996" t="str">
            <v>5000204_139_1</v>
          </cell>
          <cell r="CN4996" t="str">
            <v>FX risk - Lin appr</v>
          </cell>
          <cell r="CO4996" t="str">
            <v>Official VaR</v>
          </cell>
          <cell r="CP4996">
            <v>11772.275258035581</v>
          </cell>
          <cell r="CQ4996">
            <v>139</v>
          </cell>
          <cell r="CR4996">
            <v>1</v>
          </cell>
        </row>
        <row r="4997">
          <cell r="CM4997" t="str">
            <v>5000204_242_1</v>
          </cell>
          <cell r="CN4997" t="str">
            <v>TOT HS part</v>
          </cell>
          <cell r="CO4997" t="str">
            <v>Official VaR</v>
          </cell>
          <cell r="CP4997">
            <v>522896.06951080222</v>
          </cell>
          <cell r="CQ4997">
            <v>242</v>
          </cell>
          <cell r="CR4997">
            <v>1</v>
          </cell>
        </row>
        <row r="4998">
          <cell r="CM4998" t="str">
            <v>5000204_407_1</v>
          </cell>
          <cell r="CN4998" t="str">
            <v>Oil risk</v>
          </cell>
          <cell r="CO4998" t="str">
            <v>Official VaR</v>
          </cell>
          <cell r="CP4998">
            <v>0</v>
          </cell>
          <cell r="CQ4998">
            <v>407</v>
          </cell>
          <cell r="CR4998">
            <v>1</v>
          </cell>
        </row>
        <row r="4999">
          <cell r="CM4999" t="str">
            <v>5000213_1_1</v>
          </cell>
          <cell r="CN4999" t="str">
            <v>Interest rate</v>
          </cell>
          <cell r="CO4999" t="str">
            <v>Official VaR</v>
          </cell>
          <cell r="CP4999">
            <v>0</v>
          </cell>
          <cell r="CQ4999">
            <v>1</v>
          </cell>
          <cell r="CR4999">
            <v>1</v>
          </cell>
        </row>
        <row r="5000">
          <cell r="CM5000" t="str">
            <v>5000213_3_1</v>
          </cell>
          <cell r="CN5000" t="str">
            <v>Equity (old)</v>
          </cell>
          <cell r="CO5000" t="str">
            <v>Official VaR</v>
          </cell>
          <cell r="CP5000">
            <v>0</v>
          </cell>
          <cell r="CQ5000">
            <v>3</v>
          </cell>
          <cell r="CR5000">
            <v>1</v>
          </cell>
        </row>
        <row r="5001">
          <cell r="CM5001" t="str">
            <v>5000213_13_1</v>
          </cell>
          <cell r="CN5001" t="str">
            <v>Total equity</v>
          </cell>
          <cell r="CO5001" t="str">
            <v>Official VaR</v>
          </cell>
          <cell r="CP5001">
            <v>0</v>
          </cell>
          <cell r="CQ5001">
            <v>13</v>
          </cell>
          <cell r="CR5001">
            <v>1</v>
          </cell>
        </row>
        <row r="5002">
          <cell r="CM5002" t="str">
            <v>5000213_16_1</v>
          </cell>
          <cell r="CN5002" t="str">
            <v>Total risk + EQopt</v>
          </cell>
          <cell r="CO5002" t="str">
            <v>Official VaR</v>
          </cell>
          <cell r="CP5002">
            <v>0</v>
          </cell>
          <cell r="CQ5002">
            <v>16</v>
          </cell>
          <cell r="CR5002">
            <v>1</v>
          </cell>
        </row>
        <row r="5003">
          <cell r="CM5003" t="str">
            <v>5000213_30_1</v>
          </cell>
          <cell r="CN5003" t="str">
            <v>Total IR risk</v>
          </cell>
          <cell r="CO5003" t="str">
            <v>Official VaR</v>
          </cell>
          <cell r="CP5003">
            <v>0</v>
          </cell>
          <cell r="CQ5003">
            <v>30</v>
          </cell>
          <cell r="CR5003">
            <v>1</v>
          </cell>
        </row>
        <row r="5004">
          <cell r="CM5004" t="str">
            <v>5000213_46_1</v>
          </cell>
          <cell r="CN5004" t="str">
            <v>Eqt + options</v>
          </cell>
          <cell r="CO5004" t="str">
            <v>Official VaR</v>
          </cell>
          <cell r="CP5004">
            <v>0</v>
          </cell>
          <cell r="CQ5004">
            <v>46</v>
          </cell>
          <cell r="CR5004">
            <v>1</v>
          </cell>
        </row>
        <row r="5005">
          <cell r="CM5005" t="str">
            <v>5000213_51_1</v>
          </cell>
          <cell r="CN5005" t="str">
            <v>INT Hist simu contr</v>
          </cell>
          <cell r="CO5005" t="str">
            <v>Official VaR</v>
          </cell>
          <cell r="CP5005">
            <v>0</v>
          </cell>
          <cell r="CQ5005">
            <v>51</v>
          </cell>
          <cell r="CR5005">
            <v>1</v>
          </cell>
        </row>
        <row r="5006">
          <cell r="CM5006" t="str">
            <v>5000213_74_1</v>
          </cell>
          <cell r="CN5006" t="str">
            <v>Credit Spread</v>
          </cell>
          <cell r="CO5006" t="str">
            <v>Official VaR</v>
          </cell>
          <cell r="CP5006">
            <v>0</v>
          </cell>
          <cell r="CQ5006">
            <v>74</v>
          </cell>
          <cell r="CR5006">
            <v>1</v>
          </cell>
        </row>
        <row r="5007">
          <cell r="CM5007" t="str">
            <v>5000213_118_1</v>
          </cell>
          <cell r="CN5007" t="str">
            <v>FX risk incl options</v>
          </cell>
          <cell r="CO5007" t="str">
            <v>Official VaR</v>
          </cell>
          <cell r="CP5007">
            <v>0</v>
          </cell>
          <cell r="CQ5007">
            <v>118</v>
          </cell>
          <cell r="CR5007">
            <v>1</v>
          </cell>
        </row>
        <row r="5008">
          <cell r="CM5008" t="str">
            <v>5000213_119_1</v>
          </cell>
          <cell r="CN5008" t="str">
            <v>FX risk - HS part</v>
          </cell>
          <cell r="CO5008" t="str">
            <v>Official VaR</v>
          </cell>
          <cell r="CP5008">
            <v>0</v>
          </cell>
          <cell r="CQ5008">
            <v>119</v>
          </cell>
          <cell r="CR5008">
            <v>1</v>
          </cell>
        </row>
        <row r="5009">
          <cell r="CM5009" t="str">
            <v>5000213_133_1</v>
          </cell>
          <cell r="CN5009" t="str">
            <v>CS VaR Hist simu</v>
          </cell>
          <cell r="CO5009" t="str">
            <v>Official VaR</v>
          </cell>
          <cell r="CP5009">
            <v>0</v>
          </cell>
          <cell r="CQ5009">
            <v>133</v>
          </cell>
          <cell r="CR5009">
            <v>1</v>
          </cell>
        </row>
        <row r="5010">
          <cell r="CM5010" t="str">
            <v>5000213_139_1</v>
          </cell>
          <cell r="CN5010" t="str">
            <v>FX risk - Lin appr</v>
          </cell>
          <cell r="CO5010" t="str">
            <v>Official VaR</v>
          </cell>
          <cell r="CP5010">
            <v>0</v>
          </cell>
          <cell r="CQ5010">
            <v>139</v>
          </cell>
          <cell r="CR5010">
            <v>1</v>
          </cell>
        </row>
        <row r="5011">
          <cell r="CM5011" t="str">
            <v>5000213_242_1</v>
          </cell>
          <cell r="CN5011" t="str">
            <v>TOT HS part</v>
          </cell>
          <cell r="CO5011" t="str">
            <v>Official VaR</v>
          </cell>
          <cell r="CP5011">
            <v>0</v>
          </cell>
          <cell r="CQ5011">
            <v>242</v>
          </cell>
          <cell r="CR5011">
            <v>1</v>
          </cell>
        </row>
        <row r="5012">
          <cell r="CM5012" t="str">
            <v>5000213_407_1</v>
          </cell>
          <cell r="CN5012" t="str">
            <v>Oil risk</v>
          </cell>
          <cell r="CO5012" t="str">
            <v>Official VaR</v>
          </cell>
          <cell r="CP5012">
            <v>0</v>
          </cell>
          <cell r="CQ5012">
            <v>407</v>
          </cell>
          <cell r="CR5012">
            <v>1</v>
          </cell>
        </row>
        <row r="5013">
          <cell r="CM5013" t="str">
            <v>5000216_1_1</v>
          </cell>
          <cell r="CN5013" t="str">
            <v>Interest rate</v>
          </cell>
          <cell r="CO5013" t="str">
            <v>Official VaR</v>
          </cell>
          <cell r="CP5013">
            <v>3319.1282561250755</v>
          </cell>
          <cell r="CQ5013">
            <v>1</v>
          </cell>
          <cell r="CR5013">
            <v>1</v>
          </cell>
        </row>
        <row r="5014">
          <cell r="CM5014" t="str">
            <v>5000216_3_1</v>
          </cell>
          <cell r="CN5014" t="str">
            <v>Equity (old)</v>
          </cell>
          <cell r="CO5014" t="str">
            <v>Official VaR</v>
          </cell>
          <cell r="CP5014">
            <v>0</v>
          </cell>
          <cell r="CQ5014">
            <v>3</v>
          </cell>
          <cell r="CR5014">
            <v>1</v>
          </cell>
        </row>
        <row r="5015">
          <cell r="CM5015" t="str">
            <v>5000216_13_1</v>
          </cell>
          <cell r="CN5015" t="str">
            <v>Total equity</v>
          </cell>
          <cell r="CO5015" t="str">
            <v>Official VaR</v>
          </cell>
          <cell r="CP5015">
            <v>0</v>
          </cell>
          <cell r="CQ5015">
            <v>13</v>
          </cell>
          <cell r="CR5015">
            <v>1</v>
          </cell>
        </row>
        <row r="5016">
          <cell r="CM5016" t="str">
            <v>5000216_16_1</v>
          </cell>
          <cell r="CN5016" t="str">
            <v>Total risk + EQopt</v>
          </cell>
          <cell r="CO5016" t="str">
            <v>Official VaR</v>
          </cell>
          <cell r="CP5016">
            <v>3448.0430452273044</v>
          </cell>
          <cell r="CQ5016">
            <v>16</v>
          </cell>
          <cell r="CR5016">
            <v>1</v>
          </cell>
        </row>
        <row r="5017">
          <cell r="CM5017" t="str">
            <v>5000216_30_1</v>
          </cell>
          <cell r="CN5017" t="str">
            <v>Total IR risk</v>
          </cell>
          <cell r="CO5017" t="str">
            <v>Official VaR</v>
          </cell>
          <cell r="CP5017">
            <v>3319.1282561250755</v>
          </cell>
          <cell r="CQ5017">
            <v>30</v>
          </cell>
          <cell r="CR5017">
            <v>1</v>
          </cell>
        </row>
        <row r="5018">
          <cell r="CM5018" t="str">
            <v>5000216_46_1</v>
          </cell>
          <cell r="CN5018" t="str">
            <v>Eqt + options</v>
          </cell>
          <cell r="CO5018" t="str">
            <v>Official VaR</v>
          </cell>
          <cell r="CP5018">
            <v>0</v>
          </cell>
          <cell r="CQ5018">
            <v>46</v>
          </cell>
          <cell r="CR5018">
            <v>1</v>
          </cell>
        </row>
        <row r="5019">
          <cell r="CM5019" t="str">
            <v>5000216_51_1</v>
          </cell>
          <cell r="CN5019" t="str">
            <v>INT Hist simu contr</v>
          </cell>
          <cell r="CO5019" t="str">
            <v>Official VaR</v>
          </cell>
          <cell r="CP5019">
            <v>3319.1282561250755</v>
          </cell>
          <cell r="CQ5019">
            <v>51</v>
          </cell>
          <cell r="CR5019">
            <v>1</v>
          </cell>
        </row>
        <row r="5020">
          <cell r="CM5020" t="str">
            <v>5000216_74_1</v>
          </cell>
          <cell r="CN5020" t="str">
            <v>Credit Spread</v>
          </cell>
          <cell r="CO5020" t="str">
            <v>Official VaR</v>
          </cell>
          <cell r="CP5020">
            <v>0</v>
          </cell>
          <cell r="CQ5020">
            <v>74</v>
          </cell>
          <cell r="CR5020">
            <v>1</v>
          </cell>
        </row>
        <row r="5021">
          <cell r="CM5021" t="str">
            <v>5000216_118_1</v>
          </cell>
          <cell r="CN5021" t="str">
            <v>FX risk incl options</v>
          </cell>
          <cell r="CO5021" t="str">
            <v>Official VaR</v>
          </cell>
          <cell r="CP5021">
            <v>415.08292289754132</v>
          </cell>
          <cell r="CQ5021">
            <v>118</v>
          </cell>
          <cell r="CR5021">
            <v>1</v>
          </cell>
        </row>
        <row r="5022">
          <cell r="CM5022" t="str">
            <v>5000216_119_1</v>
          </cell>
          <cell r="CN5022" t="str">
            <v>FX risk - HS part</v>
          </cell>
          <cell r="CO5022" t="str">
            <v>Official VaR</v>
          </cell>
          <cell r="CP5022">
            <v>415.08292289754132</v>
          </cell>
          <cell r="CQ5022">
            <v>119</v>
          </cell>
          <cell r="CR5022">
            <v>1</v>
          </cell>
        </row>
        <row r="5023">
          <cell r="CM5023" t="str">
            <v>5000216_133_1</v>
          </cell>
          <cell r="CN5023" t="str">
            <v>CS VaR Hist simu</v>
          </cell>
          <cell r="CO5023" t="str">
            <v>Official VaR</v>
          </cell>
          <cell r="CP5023">
            <v>0</v>
          </cell>
          <cell r="CQ5023">
            <v>133</v>
          </cell>
          <cell r="CR5023">
            <v>1</v>
          </cell>
        </row>
        <row r="5024">
          <cell r="CM5024" t="str">
            <v>5000216_139_1</v>
          </cell>
          <cell r="CN5024" t="str">
            <v>FX risk - Lin appr</v>
          </cell>
          <cell r="CO5024" t="str">
            <v>Official VaR</v>
          </cell>
          <cell r="CP5024">
            <v>415.08292289754132</v>
          </cell>
          <cell r="CQ5024">
            <v>139</v>
          </cell>
          <cell r="CR5024">
            <v>1</v>
          </cell>
        </row>
        <row r="5025">
          <cell r="CM5025" t="str">
            <v>5000216_242_1</v>
          </cell>
          <cell r="CN5025" t="str">
            <v>TOT HS part</v>
          </cell>
          <cell r="CO5025" t="str">
            <v>Official VaR</v>
          </cell>
          <cell r="CP5025">
            <v>3448.0430452273044</v>
          </cell>
          <cell r="CQ5025">
            <v>242</v>
          </cell>
          <cell r="CR5025">
            <v>1</v>
          </cell>
        </row>
        <row r="5026">
          <cell r="CM5026" t="str">
            <v>5000216_407_1</v>
          </cell>
          <cell r="CN5026" t="str">
            <v>Oil risk</v>
          </cell>
          <cell r="CO5026" t="str">
            <v>Official VaR</v>
          </cell>
          <cell r="CP5026">
            <v>0</v>
          </cell>
          <cell r="CQ5026">
            <v>407</v>
          </cell>
          <cell r="CR5026">
            <v>1</v>
          </cell>
        </row>
        <row r="5027">
          <cell r="CM5027" t="str">
            <v>5000255_1_1</v>
          </cell>
          <cell r="CN5027" t="str">
            <v>Interest rate</v>
          </cell>
          <cell r="CO5027" t="str">
            <v>Official VaR</v>
          </cell>
          <cell r="CP5027">
            <v>1383.8023617262038</v>
          </cell>
          <cell r="CQ5027">
            <v>1</v>
          </cell>
          <cell r="CR5027">
            <v>1</v>
          </cell>
        </row>
        <row r="5028">
          <cell r="CM5028" t="str">
            <v>5000255_3_1</v>
          </cell>
          <cell r="CN5028" t="str">
            <v>Equity (old)</v>
          </cell>
          <cell r="CO5028" t="str">
            <v>Official VaR</v>
          </cell>
          <cell r="CP5028">
            <v>0</v>
          </cell>
          <cell r="CQ5028">
            <v>3</v>
          </cell>
          <cell r="CR5028">
            <v>1</v>
          </cell>
        </row>
        <row r="5029">
          <cell r="CM5029" t="str">
            <v>5000255_13_1</v>
          </cell>
          <cell r="CN5029" t="str">
            <v>Total equity</v>
          </cell>
          <cell r="CO5029" t="str">
            <v>Official VaR</v>
          </cell>
          <cell r="CP5029">
            <v>0</v>
          </cell>
          <cell r="CQ5029">
            <v>13</v>
          </cell>
          <cell r="CR5029">
            <v>1</v>
          </cell>
        </row>
        <row r="5030">
          <cell r="CM5030" t="str">
            <v>5000255_16_1</v>
          </cell>
          <cell r="CN5030" t="str">
            <v>Total risk + EQopt</v>
          </cell>
          <cell r="CO5030" t="str">
            <v>Official VaR</v>
          </cell>
          <cell r="CP5030">
            <v>1026164.8357896002</v>
          </cell>
          <cell r="CQ5030">
            <v>16</v>
          </cell>
          <cell r="CR5030">
            <v>1</v>
          </cell>
        </row>
        <row r="5031">
          <cell r="CM5031" t="str">
            <v>5000255_30_1</v>
          </cell>
          <cell r="CN5031" t="str">
            <v>Total IR risk</v>
          </cell>
          <cell r="CO5031" t="str">
            <v>Official VaR</v>
          </cell>
          <cell r="CP5031">
            <v>1383.8023617262038</v>
          </cell>
          <cell r="CQ5031">
            <v>30</v>
          </cell>
          <cell r="CR5031">
            <v>1</v>
          </cell>
        </row>
        <row r="5032">
          <cell r="CM5032" t="str">
            <v>5000255_46_1</v>
          </cell>
          <cell r="CN5032" t="str">
            <v>Eqt + options</v>
          </cell>
          <cell r="CO5032" t="str">
            <v>Official VaR</v>
          </cell>
          <cell r="CP5032">
            <v>0</v>
          </cell>
          <cell r="CQ5032">
            <v>46</v>
          </cell>
          <cell r="CR5032">
            <v>1</v>
          </cell>
        </row>
        <row r="5033">
          <cell r="CM5033" t="str">
            <v>5000255_51_1</v>
          </cell>
          <cell r="CN5033" t="str">
            <v>INT Hist simu contr</v>
          </cell>
          <cell r="CO5033" t="str">
            <v>Official VaR</v>
          </cell>
          <cell r="CP5033">
            <v>1383.8023617262038</v>
          </cell>
          <cell r="CQ5033">
            <v>51</v>
          </cell>
          <cell r="CR5033">
            <v>1</v>
          </cell>
        </row>
        <row r="5034">
          <cell r="CM5034" t="str">
            <v>5000255_74_1</v>
          </cell>
          <cell r="CN5034" t="str">
            <v>Credit Spread</v>
          </cell>
          <cell r="CO5034" t="str">
            <v>Official VaR</v>
          </cell>
          <cell r="CP5034">
            <v>0</v>
          </cell>
          <cell r="CQ5034">
            <v>74</v>
          </cell>
          <cell r="CR5034">
            <v>1</v>
          </cell>
        </row>
        <row r="5035">
          <cell r="CM5035" t="str">
            <v>5000255_118_1</v>
          </cell>
          <cell r="CN5035" t="str">
            <v>FX risk incl options</v>
          </cell>
          <cell r="CO5035" t="str">
            <v>Official VaR</v>
          </cell>
          <cell r="CP5035">
            <v>1026319.9461859092</v>
          </cell>
          <cell r="CQ5035">
            <v>118</v>
          </cell>
          <cell r="CR5035">
            <v>1</v>
          </cell>
        </row>
        <row r="5036">
          <cell r="CM5036" t="str">
            <v>5000255_119_1</v>
          </cell>
          <cell r="CN5036" t="str">
            <v>FX risk - HS part</v>
          </cell>
          <cell r="CO5036" t="str">
            <v>Official VaR</v>
          </cell>
          <cell r="CP5036">
            <v>1026319.9461859092</v>
          </cell>
          <cell r="CQ5036">
            <v>119</v>
          </cell>
          <cell r="CR5036">
            <v>1</v>
          </cell>
        </row>
        <row r="5037">
          <cell r="CM5037" t="str">
            <v>5000255_133_1</v>
          </cell>
          <cell r="CN5037" t="str">
            <v>CS VaR Hist simu</v>
          </cell>
          <cell r="CO5037" t="str">
            <v>Official VaR</v>
          </cell>
          <cell r="CP5037">
            <v>0</v>
          </cell>
          <cell r="CQ5037">
            <v>133</v>
          </cell>
          <cell r="CR5037">
            <v>1</v>
          </cell>
        </row>
        <row r="5038">
          <cell r="CM5038" t="str">
            <v>5000255_139_1</v>
          </cell>
          <cell r="CN5038" t="str">
            <v>FX risk - Lin appr</v>
          </cell>
          <cell r="CO5038" t="str">
            <v>Official VaR</v>
          </cell>
          <cell r="CP5038">
            <v>1026319.9461859092</v>
          </cell>
          <cell r="CQ5038">
            <v>139</v>
          </cell>
          <cell r="CR5038">
            <v>1</v>
          </cell>
        </row>
        <row r="5039">
          <cell r="CM5039" t="str">
            <v>5000255_242_1</v>
          </cell>
          <cell r="CN5039" t="str">
            <v>TOT HS part</v>
          </cell>
          <cell r="CO5039" t="str">
            <v>Official VaR</v>
          </cell>
          <cell r="CP5039">
            <v>1026164.8357896002</v>
          </cell>
          <cell r="CQ5039">
            <v>242</v>
          </cell>
          <cell r="CR5039">
            <v>1</v>
          </cell>
        </row>
        <row r="5040">
          <cell r="CM5040" t="str">
            <v>5000255_407_1</v>
          </cell>
          <cell r="CN5040" t="str">
            <v>Oil risk</v>
          </cell>
          <cell r="CO5040" t="str">
            <v>Official VaR</v>
          </cell>
          <cell r="CP5040">
            <v>0</v>
          </cell>
          <cell r="CQ5040">
            <v>407</v>
          </cell>
          <cell r="CR5040">
            <v>1</v>
          </cell>
        </row>
        <row r="5041">
          <cell r="CM5041" t="str">
            <v>5000344_1_1</v>
          </cell>
          <cell r="CN5041" t="str">
            <v>Interest rate</v>
          </cell>
          <cell r="CO5041" t="str">
            <v>Official VaR</v>
          </cell>
          <cell r="CP5041">
            <v>300092.51094378164</v>
          </cell>
          <cell r="CQ5041">
            <v>1</v>
          </cell>
          <cell r="CR5041">
            <v>1</v>
          </cell>
        </row>
        <row r="5042">
          <cell r="CM5042" t="str">
            <v>5000344_3_1</v>
          </cell>
          <cell r="CN5042" t="str">
            <v>Equity (old)</v>
          </cell>
          <cell r="CO5042" t="str">
            <v>Official VaR</v>
          </cell>
          <cell r="CP5042">
            <v>0</v>
          </cell>
          <cell r="CQ5042">
            <v>3</v>
          </cell>
          <cell r="CR5042">
            <v>1</v>
          </cell>
        </row>
        <row r="5043">
          <cell r="CM5043" t="str">
            <v>5000344_13_1</v>
          </cell>
          <cell r="CN5043" t="str">
            <v>Total equity</v>
          </cell>
          <cell r="CO5043" t="str">
            <v>Official VaR</v>
          </cell>
          <cell r="CP5043">
            <v>0</v>
          </cell>
          <cell r="CQ5043">
            <v>13</v>
          </cell>
          <cell r="CR5043">
            <v>1</v>
          </cell>
        </row>
        <row r="5044">
          <cell r="CM5044" t="str">
            <v>5000344_16_1</v>
          </cell>
          <cell r="CN5044" t="str">
            <v>Total risk + EQopt</v>
          </cell>
          <cell r="CO5044" t="str">
            <v>Official VaR</v>
          </cell>
          <cell r="CP5044">
            <v>300092.51094378164</v>
          </cell>
          <cell r="CQ5044">
            <v>16</v>
          </cell>
          <cell r="CR5044">
            <v>1</v>
          </cell>
        </row>
        <row r="5045">
          <cell r="CM5045" t="str">
            <v>5000344_30_1</v>
          </cell>
          <cell r="CN5045" t="str">
            <v>Total IR risk</v>
          </cell>
          <cell r="CO5045" t="str">
            <v>Official VaR</v>
          </cell>
          <cell r="CP5045">
            <v>300092.51094378164</v>
          </cell>
          <cell r="CQ5045">
            <v>30</v>
          </cell>
          <cell r="CR5045">
            <v>1</v>
          </cell>
        </row>
        <row r="5046">
          <cell r="CM5046" t="str">
            <v>5000344_46_1</v>
          </cell>
          <cell r="CN5046" t="str">
            <v>Eqt + options</v>
          </cell>
          <cell r="CO5046" t="str">
            <v>Official VaR</v>
          </cell>
          <cell r="CP5046">
            <v>0</v>
          </cell>
          <cell r="CQ5046">
            <v>46</v>
          </cell>
          <cell r="CR5046">
            <v>1</v>
          </cell>
        </row>
        <row r="5047">
          <cell r="CM5047" t="str">
            <v>5000344_51_1</v>
          </cell>
          <cell r="CN5047" t="str">
            <v>INT Hist simu contr</v>
          </cell>
          <cell r="CO5047" t="str">
            <v>Official VaR</v>
          </cell>
          <cell r="CP5047">
            <v>300092.51094378164</v>
          </cell>
          <cell r="CQ5047">
            <v>51</v>
          </cell>
          <cell r="CR5047">
            <v>1</v>
          </cell>
        </row>
        <row r="5048">
          <cell r="CM5048" t="str">
            <v>5000344_74_1</v>
          </cell>
          <cell r="CN5048" t="str">
            <v>Credit Spread</v>
          </cell>
          <cell r="CO5048" t="str">
            <v>Official VaR</v>
          </cell>
          <cell r="CP5048">
            <v>0</v>
          </cell>
          <cell r="CQ5048">
            <v>74</v>
          </cell>
          <cell r="CR5048">
            <v>1</v>
          </cell>
        </row>
        <row r="5049">
          <cell r="CM5049" t="str">
            <v>5000344_118_1</v>
          </cell>
          <cell r="CN5049" t="str">
            <v>FX risk incl options</v>
          </cell>
          <cell r="CO5049" t="str">
            <v>Official VaR</v>
          </cell>
          <cell r="CP5049">
            <v>0</v>
          </cell>
          <cell r="CQ5049">
            <v>118</v>
          </cell>
          <cell r="CR5049">
            <v>1</v>
          </cell>
        </row>
        <row r="5050">
          <cell r="CM5050" t="str">
            <v>5000344_119_1</v>
          </cell>
          <cell r="CN5050" t="str">
            <v>FX risk - HS part</v>
          </cell>
          <cell r="CO5050" t="str">
            <v>Official VaR</v>
          </cell>
          <cell r="CP5050">
            <v>0</v>
          </cell>
          <cell r="CQ5050">
            <v>119</v>
          </cell>
          <cell r="CR5050">
            <v>1</v>
          </cell>
        </row>
        <row r="5051">
          <cell r="CM5051" t="str">
            <v>5000344_133_1</v>
          </cell>
          <cell r="CN5051" t="str">
            <v>CS VaR Hist simu</v>
          </cell>
          <cell r="CO5051" t="str">
            <v>Official VaR</v>
          </cell>
          <cell r="CP5051">
            <v>0</v>
          </cell>
          <cell r="CQ5051">
            <v>133</v>
          </cell>
          <cell r="CR5051">
            <v>1</v>
          </cell>
        </row>
        <row r="5052">
          <cell r="CM5052" t="str">
            <v>5000344_139_1</v>
          </cell>
          <cell r="CN5052" t="str">
            <v>FX risk - Lin appr</v>
          </cell>
          <cell r="CO5052" t="str">
            <v>Official VaR</v>
          </cell>
          <cell r="CP5052">
            <v>0</v>
          </cell>
          <cell r="CQ5052">
            <v>139</v>
          </cell>
          <cell r="CR5052">
            <v>1</v>
          </cell>
        </row>
        <row r="5053">
          <cell r="CM5053" t="str">
            <v>5000344_242_1</v>
          </cell>
          <cell r="CN5053" t="str">
            <v>TOT HS part</v>
          </cell>
          <cell r="CO5053" t="str">
            <v>Official VaR</v>
          </cell>
          <cell r="CP5053">
            <v>300092.51094378164</v>
          </cell>
          <cell r="CQ5053">
            <v>242</v>
          </cell>
          <cell r="CR5053">
            <v>1</v>
          </cell>
        </row>
        <row r="5054">
          <cell r="CM5054" t="str">
            <v>5000344_407_1</v>
          </cell>
          <cell r="CN5054" t="str">
            <v>Oil risk</v>
          </cell>
          <cell r="CO5054" t="str">
            <v>Official VaR</v>
          </cell>
          <cell r="CP5054">
            <v>0</v>
          </cell>
          <cell r="CQ5054">
            <v>407</v>
          </cell>
          <cell r="CR5054">
            <v>1</v>
          </cell>
        </row>
        <row r="5055">
          <cell r="CM5055" t="str">
            <v>5000478_1_1</v>
          </cell>
          <cell r="CN5055" t="str">
            <v>Interest rate</v>
          </cell>
          <cell r="CO5055" t="str">
            <v>Official VaR</v>
          </cell>
          <cell r="CP5055">
            <v>0</v>
          </cell>
          <cell r="CQ5055">
            <v>1</v>
          </cell>
          <cell r="CR5055">
            <v>1</v>
          </cell>
        </row>
        <row r="5056">
          <cell r="CM5056" t="str">
            <v>5000478_3_1</v>
          </cell>
          <cell r="CN5056" t="str">
            <v>Equity (old)</v>
          </cell>
          <cell r="CO5056" t="str">
            <v>Official VaR</v>
          </cell>
          <cell r="CP5056">
            <v>0</v>
          </cell>
          <cell r="CQ5056">
            <v>3</v>
          </cell>
          <cell r="CR5056">
            <v>1</v>
          </cell>
        </row>
        <row r="5057">
          <cell r="CM5057" t="str">
            <v>5000478_13_1</v>
          </cell>
          <cell r="CN5057" t="str">
            <v>Total equity</v>
          </cell>
          <cell r="CO5057" t="str">
            <v>Official VaR</v>
          </cell>
          <cell r="CP5057">
            <v>0</v>
          </cell>
          <cell r="CQ5057">
            <v>13</v>
          </cell>
          <cell r="CR5057">
            <v>1</v>
          </cell>
        </row>
        <row r="5058">
          <cell r="CM5058" t="str">
            <v>5000478_16_1</v>
          </cell>
          <cell r="CN5058" t="str">
            <v>Total risk + EQopt</v>
          </cell>
          <cell r="CO5058" t="str">
            <v>Official VaR</v>
          </cell>
          <cell r="CP5058">
            <v>0</v>
          </cell>
          <cell r="CQ5058">
            <v>16</v>
          </cell>
          <cell r="CR5058">
            <v>1</v>
          </cell>
        </row>
        <row r="5059">
          <cell r="CM5059" t="str">
            <v>5000478_30_1</v>
          </cell>
          <cell r="CN5059" t="str">
            <v>Total IR risk</v>
          </cell>
          <cell r="CO5059" t="str">
            <v>Official VaR</v>
          </cell>
          <cell r="CP5059">
            <v>0</v>
          </cell>
          <cell r="CQ5059">
            <v>30</v>
          </cell>
          <cell r="CR5059">
            <v>1</v>
          </cell>
        </row>
        <row r="5060">
          <cell r="CM5060" t="str">
            <v>5000478_46_1</v>
          </cell>
          <cell r="CN5060" t="str">
            <v>Eqt + options</v>
          </cell>
          <cell r="CO5060" t="str">
            <v>Official VaR</v>
          </cell>
          <cell r="CP5060">
            <v>0</v>
          </cell>
          <cell r="CQ5060">
            <v>46</v>
          </cell>
          <cell r="CR5060">
            <v>1</v>
          </cell>
        </row>
        <row r="5061">
          <cell r="CM5061" t="str">
            <v>5000478_51_1</v>
          </cell>
          <cell r="CN5061" t="str">
            <v>INT Hist simu contr</v>
          </cell>
          <cell r="CO5061" t="str">
            <v>Official VaR</v>
          </cell>
          <cell r="CP5061">
            <v>0</v>
          </cell>
          <cell r="CQ5061">
            <v>51</v>
          </cell>
          <cell r="CR5061">
            <v>1</v>
          </cell>
        </row>
        <row r="5062">
          <cell r="CM5062" t="str">
            <v>5000478_74_1</v>
          </cell>
          <cell r="CN5062" t="str">
            <v>Credit Spread</v>
          </cell>
          <cell r="CO5062" t="str">
            <v>Official VaR</v>
          </cell>
          <cell r="CP5062">
            <v>0</v>
          </cell>
          <cell r="CQ5062">
            <v>74</v>
          </cell>
          <cell r="CR5062">
            <v>1</v>
          </cell>
        </row>
        <row r="5063">
          <cell r="CM5063" t="str">
            <v>5000478_118_1</v>
          </cell>
          <cell r="CN5063" t="str">
            <v>FX risk incl options</v>
          </cell>
          <cell r="CO5063" t="str">
            <v>Official VaR</v>
          </cell>
          <cell r="CP5063">
            <v>0</v>
          </cell>
          <cell r="CQ5063">
            <v>118</v>
          </cell>
          <cell r="CR5063">
            <v>1</v>
          </cell>
        </row>
        <row r="5064">
          <cell r="CM5064" t="str">
            <v>5000478_119_1</v>
          </cell>
          <cell r="CN5064" t="str">
            <v>FX risk - HS part</v>
          </cell>
          <cell r="CO5064" t="str">
            <v>Official VaR</v>
          </cell>
          <cell r="CP5064">
            <v>0</v>
          </cell>
          <cell r="CQ5064">
            <v>119</v>
          </cell>
          <cell r="CR5064">
            <v>1</v>
          </cell>
        </row>
        <row r="5065">
          <cell r="CM5065" t="str">
            <v>5000478_133_1</v>
          </cell>
          <cell r="CN5065" t="str">
            <v>CS VaR Hist simu</v>
          </cell>
          <cell r="CO5065" t="str">
            <v>Official VaR</v>
          </cell>
          <cell r="CP5065">
            <v>0</v>
          </cell>
          <cell r="CQ5065">
            <v>133</v>
          </cell>
          <cell r="CR5065">
            <v>1</v>
          </cell>
        </row>
        <row r="5066">
          <cell r="CM5066" t="str">
            <v>5000478_139_1</v>
          </cell>
          <cell r="CN5066" t="str">
            <v>FX risk - Lin appr</v>
          </cell>
          <cell r="CO5066" t="str">
            <v>Official VaR</v>
          </cell>
          <cell r="CP5066">
            <v>0</v>
          </cell>
          <cell r="CQ5066">
            <v>139</v>
          </cell>
          <cell r="CR5066">
            <v>1</v>
          </cell>
        </row>
        <row r="5067">
          <cell r="CM5067" t="str">
            <v>5000478_242_1</v>
          </cell>
          <cell r="CN5067" t="str">
            <v>TOT HS part</v>
          </cell>
          <cell r="CO5067" t="str">
            <v>Official VaR</v>
          </cell>
          <cell r="CP5067">
            <v>0</v>
          </cell>
          <cell r="CQ5067">
            <v>242</v>
          </cell>
          <cell r="CR5067">
            <v>1</v>
          </cell>
        </row>
        <row r="5068">
          <cell r="CM5068" t="str">
            <v>5000478_407_1</v>
          </cell>
          <cell r="CN5068" t="str">
            <v>Oil risk</v>
          </cell>
          <cell r="CO5068" t="str">
            <v>Official VaR</v>
          </cell>
          <cell r="CP5068">
            <v>0</v>
          </cell>
          <cell r="CQ5068">
            <v>407</v>
          </cell>
          <cell r="CR5068">
            <v>1</v>
          </cell>
        </row>
        <row r="5069">
          <cell r="CM5069" t="str">
            <v>5000479_1_1</v>
          </cell>
          <cell r="CN5069" t="str">
            <v>Interest rate</v>
          </cell>
          <cell r="CO5069" t="str">
            <v>Official VaR</v>
          </cell>
          <cell r="CP5069">
            <v>4207659.8220923413</v>
          </cell>
          <cell r="CQ5069">
            <v>1</v>
          </cell>
          <cell r="CR5069">
            <v>1</v>
          </cell>
        </row>
        <row r="5070">
          <cell r="CM5070" t="str">
            <v>5000479_3_1</v>
          </cell>
          <cell r="CN5070" t="str">
            <v>Equity (old)</v>
          </cell>
          <cell r="CO5070" t="str">
            <v>Official VaR</v>
          </cell>
          <cell r="CP5070">
            <v>0</v>
          </cell>
          <cell r="CQ5070">
            <v>3</v>
          </cell>
          <cell r="CR5070">
            <v>1</v>
          </cell>
        </row>
        <row r="5071">
          <cell r="CM5071" t="str">
            <v>5000479_13_1</v>
          </cell>
          <cell r="CN5071" t="str">
            <v>Total equity</v>
          </cell>
          <cell r="CO5071" t="str">
            <v>Official VaR</v>
          </cell>
          <cell r="CP5071">
            <v>0</v>
          </cell>
          <cell r="CQ5071">
            <v>13</v>
          </cell>
          <cell r="CR5071">
            <v>1</v>
          </cell>
        </row>
        <row r="5072">
          <cell r="CM5072" t="str">
            <v>5000479_16_1</v>
          </cell>
          <cell r="CN5072" t="str">
            <v>Total risk + EQopt</v>
          </cell>
          <cell r="CO5072" t="str">
            <v>Official VaR</v>
          </cell>
          <cell r="CP5072">
            <v>4207659.8220923413</v>
          </cell>
          <cell r="CQ5072">
            <v>16</v>
          </cell>
          <cell r="CR5072">
            <v>1</v>
          </cell>
        </row>
        <row r="5073">
          <cell r="CM5073" t="str">
            <v>5000479_30_1</v>
          </cell>
          <cell r="CN5073" t="str">
            <v>Total IR risk</v>
          </cell>
          <cell r="CO5073" t="str">
            <v>Official VaR</v>
          </cell>
          <cell r="CP5073">
            <v>4207659.8220923413</v>
          </cell>
          <cell r="CQ5073">
            <v>30</v>
          </cell>
          <cell r="CR5073">
            <v>1</v>
          </cell>
        </row>
        <row r="5074">
          <cell r="CM5074" t="str">
            <v>5000479_46_1</v>
          </cell>
          <cell r="CN5074" t="str">
            <v>Eqt + options</v>
          </cell>
          <cell r="CO5074" t="str">
            <v>Official VaR</v>
          </cell>
          <cell r="CP5074">
            <v>0</v>
          </cell>
          <cell r="CQ5074">
            <v>46</v>
          </cell>
          <cell r="CR5074">
            <v>1</v>
          </cell>
        </row>
        <row r="5075">
          <cell r="CM5075" t="str">
            <v>5000479_51_1</v>
          </cell>
          <cell r="CN5075" t="str">
            <v>INT Hist simu contr</v>
          </cell>
          <cell r="CO5075" t="str">
            <v>Official VaR</v>
          </cell>
          <cell r="CP5075">
            <v>4207659.8220923413</v>
          </cell>
          <cell r="CQ5075">
            <v>51</v>
          </cell>
          <cell r="CR5075">
            <v>1</v>
          </cell>
        </row>
        <row r="5076">
          <cell r="CM5076" t="str">
            <v>5000479_74_1</v>
          </cell>
          <cell r="CN5076" t="str">
            <v>Credit Spread</v>
          </cell>
          <cell r="CO5076" t="str">
            <v>Official VaR</v>
          </cell>
          <cell r="CP5076">
            <v>0</v>
          </cell>
          <cell r="CQ5076">
            <v>74</v>
          </cell>
          <cell r="CR5076">
            <v>1</v>
          </cell>
        </row>
        <row r="5077">
          <cell r="CM5077" t="str">
            <v>5000479_118_1</v>
          </cell>
          <cell r="CN5077" t="str">
            <v>FX risk incl options</v>
          </cell>
          <cell r="CO5077" t="str">
            <v>Official VaR</v>
          </cell>
          <cell r="CP5077">
            <v>1.3251132096805014E-32</v>
          </cell>
          <cell r="CQ5077">
            <v>118</v>
          </cell>
          <cell r="CR5077">
            <v>1</v>
          </cell>
        </row>
        <row r="5078">
          <cell r="CM5078" t="str">
            <v>5000479_119_1</v>
          </cell>
          <cell r="CN5078" t="str">
            <v>FX risk - HS part</v>
          </cell>
          <cell r="CO5078" t="str">
            <v>Official VaR</v>
          </cell>
          <cell r="CP5078">
            <v>1.3251132096805014E-32</v>
          </cell>
          <cell r="CQ5078">
            <v>119</v>
          </cell>
          <cell r="CR5078">
            <v>1</v>
          </cell>
        </row>
        <row r="5079">
          <cell r="CM5079" t="str">
            <v>5000479_133_1</v>
          </cell>
          <cell r="CN5079" t="str">
            <v>CS VaR Hist simu</v>
          </cell>
          <cell r="CO5079" t="str">
            <v>Official VaR</v>
          </cell>
          <cell r="CP5079">
            <v>0</v>
          </cell>
          <cell r="CQ5079">
            <v>133</v>
          </cell>
          <cell r="CR5079">
            <v>1</v>
          </cell>
        </row>
        <row r="5080">
          <cell r="CM5080" t="str">
            <v>5000479_139_1</v>
          </cell>
          <cell r="CN5080" t="str">
            <v>FX risk - Lin appr</v>
          </cell>
          <cell r="CO5080" t="str">
            <v>Official VaR</v>
          </cell>
          <cell r="CP5080">
            <v>1.3251132096805014E-32</v>
          </cell>
          <cell r="CQ5080">
            <v>139</v>
          </cell>
          <cell r="CR5080">
            <v>1</v>
          </cell>
        </row>
        <row r="5081">
          <cell r="CM5081" t="str">
            <v>5000479_242_1</v>
          </cell>
          <cell r="CN5081" t="str">
            <v>TOT HS part</v>
          </cell>
          <cell r="CO5081" t="str">
            <v>Official VaR</v>
          </cell>
          <cell r="CP5081">
            <v>4207659.8220923413</v>
          </cell>
          <cell r="CQ5081">
            <v>242</v>
          </cell>
          <cell r="CR5081">
            <v>1</v>
          </cell>
        </row>
        <row r="5082">
          <cell r="CM5082" t="str">
            <v>5000479_407_1</v>
          </cell>
          <cell r="CN5082" t="str">
            <v>Oil risk</v>
          </cell>
          <cell r="CO5082" t="str">
            <v>Official VaR</v>
          </cell>
          <cell r="CP5082">
            <v>0</v>
          </cell>
          <cell r="CQ5082">
            <v>407</v>
          </cell>
          <cell r="CR5082">
            <v>1</v>
          </cell>
        </row>
        <row r="5083">
          <cell r="CM5083" t="str">
            <v>5000771_1_1</v>
          </cell>
          <cell r="CN5083" t="str">
            <v>Interest rate</v>
          </cell>
          <cell r="CO5083" t="str">
            <v>Official VaR</v>
          </cell>
          <cell r="CP5083">
            <v>0</v>
          </cell>
          <cell r="CQ5083">
            <v>1</v>
          </cell>
          <cell r="CR5083">
            <v>1</v>
          </cell>
        </row>
        <row r="5084">
          <cell r="CM5084" t="str">
            <v>5000771_3_1</v>
          </cell>
          <cell r="CN5084" t="str">
            <v>Equity (old)</v>
          </cell>
          <cell r="CO5084" t="str">
            <v>Official VaR</v>
          </cell>
          <cell r="CP5084">
            <v>0</v>
          </cell>
          <cell r="CQ5084">
            <v>3</v>
          </cell>
          <cell r="CR5084">
            <v>1</v>
          </cell>
        </row>
        <row r="5085">
          <cell r="CM5085" t="str">
            <v>5000771_13_1</v>
          </cell>
          <cell r="CN5085" t="str">
            <v>Total equity</v>
          </cell>
          <cell r="CO5085" t="str">
            <v>Official VaR</v>
          </cell>
          <cell r="CP5085">
            <v>0</v>
          </cell>
          <cell r="CQ5085">
            <v>13</v>
          </cell>
          <cell r="CR5085">
            <v>1</v>
          </cell>
        </row>
        <row r="5086">
          <cell r="CM5086" t="str">
            <v>5000771_16_1</v>
          </cell>
          <cell r="CN5086" t="str">
            <v>Total risk + EQopt</v>
          </cell>
          <cell r="CO5086" t="str">
            <v>Official VaR</v>
          </cell>
          <cell r="CP5086">
            <v>3.1622776601683791E-38</v>
          </cell>
          <cell r="CQ5086">
            <v>16</v>
          </cell>
          <cell r="CR5086">
            <v>1</v>
          </cell>
        </row>
        <row r="5087">
          <cell r="CM5087" t="str">
            <v>5000771_30_1</v>
          </cell>
          <cell r="CN5087" t="str">
            <v>Total IR risk</v>
          </cell>
          <cell r="CO5087" t="str">
            <v>Official VaR</v>
          </cell>
          <cell r="CP5087">
            <v>0</v>
          </cell>
          <cell r="CQ5087">
            <v>30</v>
          </cell>
          <cell r="CR5087">
            <v>1</v>
          </cell>
        </row>
        <row r="5088">
          <cell r="CM5088" t="str">
            <v>5000771_46_1</v>
          </cell>
          <cell r="CN5088" t="str">
            <v>Eqt + options</v>
          </cell>
          <cell r="CO5088" t="str">
            <v>Official VaR</v>
          </cell>
          <cell r="CP5088">
            <v>0</v>
          </cell>
          <cell r="CQ5088">
            <v>46</v>
          </cell>
          <cell r="CR5088">
            <v>1</v>
          </cell>
        </row>
        <row r="5089">
          <cell r="CM5089" t="str">
            <v>5000771_51_1</v>
          </cell>
          <cell r="CN5089" t="str">
            <v>INT Hist simu contr</v>
          </cell>
          <cell r="CO5089" t="str">
            <v>Official VaR</v>
          </cell>
          <cell r="CP5089">
            <v>0</v>
          </cell>
          <cell r="CQ5089">
            <v>51</v>
          </cell>
          <cell r="CR5089">
            <v>1</v>
          </cell>
        </row>
        <row r="5090">
          <cell r="CM5090" t="str">
            <v>5000771_74_1</v>
          </cell>
          <cell r="CN5090" t="str">
            <v>Credit Spread</v>
          </cell>
          <cell r="CO5090" t="str">
            <v>Official VaR</v>
          </cell>
          <cell r="CP5090">
            <v>0</v>
          </cell>
          <cell r="CQ5090">
            <v>74</v>
          </cell>
          <cell r="CR5090">
            <v>1</v>
          </cell>
        </row>
        <row r="5091">
          <cell r="CM5091" t="str">
            <v>5000771_118_1</v>
          </cell>
          <cell r="CN5091" t="str">
            <v>FX risk incl options</v>
          </cell>
          <cell r="CO5091" t="str">
            <v>Official VaR</v>
          </cell>
          <cell r="CP5091">
            <v>3.1622776601683791E-38</v>
          </cell>
          <cell r="CQ5091">
            <v>118</v>
          </cell>
          <cell r="CR5091">
            <v>1</v>
          </cell>
        </row>
        <row r="5092">
          <cell r="CM5092" t="str">
            <v>5000771_119_1</v>
          </cell>
          <cell r="CN5092" t="str">
            <v>FX risk - HS part</v>
          </cell>
          <cell r="CO5092" t="str">
            <v>Official VaR</v>
          </cell>
          <cell r="CP5092">
            <v>3.1622776601683791E-38</v>
          </cell>
          <cell r="CQ5092">
            <v>119</v>
          </cell>
          <cell r="CR5092">
            <v>1</v>
          </cell>
        </row>
        <row r="5093">
          <cell r="CM5093" t="str">
            <v>5000771_133_1</v>
          </cell>
          <cell r="CN5093" t="str">
            <v>CS VaR Hist simu</v>
          </cell>
          <cell r="CO5093" t="str">
            <v>Official VaR</v>
          </cell>
          <cell r="CP5093">
            <v>0</v>
          </cell>
          <cell r="CQ5093">
            <v>133</v>
          </cell>
          <cell r="CR5093">
            <v>1</v>
          </cell>
        </row>
        <row r="5094">
          <cell r="CM5094" t="str">
            <v>5000771_139_1</v>
          </cell>
          <cell r="CN5094" t="str">
            <v>FX risk - Lin appr</v>
          </cell>
          <cell r="CO5094" t="str">
            <v>Official VaR</v>
          </cell>
          <cell r="CP5094">
            <v>3.1622776601683791E-38</v>
          </cell>
          <cell r="CQ5094">
            <v>139</v>
          </cell>
          <cell r="CR5094">
            <v>1</v>
          </cell>
        </row>
        <row r="5095">
          <cell r="CM5095" t="str">
            <v>5000771_242_1</v>
          </cell>
          <cell r="CN5095" t="str">
            <v>TOT HS part</v>
          </cell>
          <cell r="CO5095" t="str">
            <v>Official VaR</v>
          </cell>
          <cell r="CP5095">
            <v>3.1622776601683791E-38</v>
          </cell>
          <cell r="CQ5095">
            <v>242</v>
          </cell>
          <cell r="CR5095">
            <v>1</v>
          </cell>
        </row>
        <row r="5096">
          <cell r="CM5096" t="str">
            <v>5000771_407_1</v>
          </cell>
          <cell r="CN5096" t="str">
            <v>Oil risk</v>
          </cell>
          <cell r="CO5096" t="str">
            <v>Official VaR</v>
          </cell>
          <cell r="CP5096">
            <v>0</v>
          </cell>
          <cell r="CQ5096">
            <v>407</v>
          </cell>
          <cell r="CR5096">
            <v>1</v>
          </cell>
        </row>
        <row r="5097">
          <cell r="CM5097" t="str">
            <v>5001695_1_1</v>
          </cell>
          <cell r="CN5097" t="str">
            <v>Interest rate</v>
          </cell>
          <cell r="CO5097" t="str">
            <v>Official VaR</v>
          </cell>
          <cell r="CP5097">
            <v>0</v>
          </cell>
          <cell r="CQ5097">
            <v>1</v>
          </cell>
          <cell r="CR5097">
            <v>1</v>
          </cell>
        </row>
        <row r="5098">
          <cell r="CM5098" t="str">
            <v>5001695_3_1</v>
          </cell>
          <cell r="CN5098" t="str">
            <v>Equity (old)</v>
          </cell>
          <cell r="CO5098" t="str">
            <v>Official VaR</v>
          </cell>
          <cell r="CP5098">
            <v>0</v>
          </cell>
          <cell r="CQ5098">
            <v>3</v>
          </cell>
          <cell r="CR5098">
            <v>1</v>
          </cell>
        </row>
        <row r="5099">
          <cell r="CM5099" t="str">
            <v>5001695_13_1</v>
          </cell>
          <cell r="CN5099" t="str">
            <v>Total equity</v>
          </cell>
          <cell r="CO5099" t="str">
            <v>Official VaR</v>
          </cell>
          <cell r="CP5099">
            <v>0</v>
          </cell>
          <cell r="CQ5099">
            <v>13</v>
          </cell>
          <cell r="CR5099">
            <v>1</v>
          </cell>
        </row>
        <row r="5100">
          <cell r="CM5100" t="str">
            <v>5001695_16_1</v>
          </cell>
          <cell r="CN5100" t="str">
            <v>Total risk + EQopt</v>
          </cell>
          <cell r="CO5100" t="str">
            <v>Official VaR</v>
          </cell>
          <cell r="CP5100">
            <v>0</v>
          </cell>
          <cell r="CQ5100">
            <v>16</v>
          </cell>
          <cell r="CR5100">
            <v>1</v>
          </cell>
        </row>
        <row r="5101">
          <cell r="CM5101" t="str">
            <v>5001695_30_1</v>
          </cell>
          <cell r="CN5101" t="str">
            <v>Total IR risk</v>
          </cell>
          <cell r="CO5101" t="str">
            <v>Official VaR</v>
          </cell>
          <cell r="CP5101">
            <v>0</v>
          </cell>
          <cell r="CQ5101">
            <v>30</v>
          </cell>
          <cell r="CR5101">
            <v>1</v>
          </cell>
        </row>
        <row r="5102">
          <cell r="CM5102" t="str">
            <v>5001695_46_1</v>
          </cell>
          <cell r="CN5102" t="str">
            <v>Eqt + options</v>
          </cell>
          <cell r="CO5102" t="str">
            <v>Official VaR</v>
          </cell>
          <cell r="CP5102">
            <v>0</v>
          </cell>
          <cell r="CQ5102">
            <v>46</v>
          </cell>
          <cell r="CR5102">
            <v>1</v>
          </cell>
        </row>
        <row r="5103">
          <cell r="CM5103" t="str">
            <v>5001695_51_1</v>
          </cell>
          <cell r="CN5103" t="str">
            <v>INT Hist simu contr</v>
          </cell>
          <cell r="CO5103" t="str">
            <v>Official VaR</v>
          </cell>
          <cell r="CP5103">
            <v>0</v>
          </cell>
          <cell r="CQ5103">
            <v>51</v>
          </cell>
          <cell r="CR5103">
            <v>1</v>
          </cell>
        </row>
        <row r="5104">
          <cell r="CM5104" t="str">
            <v>5001695_74_1</v>
          </cell>
          <cell r="CN5104" t="str">
            <v>Credit Spread</v>
          </cell>
          <cell r="CO5104" t="str">
            <v>Official VaR</v>
          </cell>
          <cell r="CP5104">
            <v>0</v>
          </cell>
          <cell r="CQ5104">
            <v>74</v>
          </cell>
          <cell r="CR5104">
            <v>1</v>
          </cell>
        </row>
        <row r="5105">
          <cell r="CM5105" t="str">
            <v>5001695_118_1</v>
          </cell>
          <cell r="CN5105" t="str">
            <v>FX risk incl options</v>
          </cell>
          <cell r="CO5105" t="str">
            <v>Official VaR</v>
          </cell>
          <cell r="CP5105">
            <v>0</v>
          </cell>
          <cell r="CQ5105">
            <v>118</v>
          </cell>
          <cell r="CR5105">
            <v>1</v>
          </cell>
        </row>
        <row r="5106">
          <cell r="CM5106" t="str">
            <v>5001695_119_1</v>
          </cell>
          <cell r="CN5106" t="str">
            <v>FX risk - HS part</v>
          </cell>
          <cell r="CO5106" t="str">
            <v>Official VaR</v>
          </cell>
          <cell r="CP5106">
            <v>0</v>
          </cell>
          <cell r="CQ5106">
            <v>119</v>
          </cell>
          <cell r="CR5106">
            <v>1</v>
          </cell>
        </row>
        <row r="5107">
          <cell r="CM5107" t="str">
            <v>5001695_133_1</v>
          </cell>
          <cell r="CN5107" t="str">
            <v>CS VaR Hist simu</v>
          </cell>
          <cell r="CO5107" t="str">
            <v>Official VaR</v>
          </cell>
          <cell r="CP5107">
            <v>0</v>
          </cell>
          <cell r="CQ5107">
            <v>133</v>
          </cell>
          <cell r="CR5107">
            <v>1</v>
          </cell>
        </row>
        <row r="5108">
          <cell r="CM5108" t="str">
            <v>5001695_139_1</v>
          </cell>
          <cell r="CN5108" t="str">
            <v>FX risk - Lin appr</v>
          </cell>
          <cell r="CO5108" t="str">
            <v>Official VaR</v>
          </cell>
          <cell r="CP5108">
            <v>0</v>
          </cell>
          <cell r="CQ5108">
            <v>139</v>
          </cell>
          <cell r="CR5108">
            <v>1</v>
          </cell>
        </row>
        <row r="5109">
          <cell r="CM5109" t="str">
            <v>5001695_242_1</v>
          </cell>
          <cell r="CN5109" t="str">
            <v>TOT HS part</v>
          </cell>
          <cell r="CO5109" t="str">
            <v>Official VaR</v>
          </cell>
          <cell r="CP5109">
            <v>0</v>
          </cell>
          <cell r="CQ5109">
            <v>242</v>
          </cell>
          <cell r="CR5109">
            <v>1</v>
          </cell>
        </row>
        <row r="5110">
          <cell r="CM5110" t="str">
            <v>5001695_407_1</v>
          </cell>
          <cell r="CN5110" t="str">
            <v>Oil risk</v>
          </cell>
          <cell r="CO5110" t="str">
            <v>Official VaR</v>
          </cell>
          <cell r="CP5110">
            <v>0</v>
          </cell>
          <cell r="CQ5110">
            <v>407</v>
          </cell>
          <cell r="CR5110">
            <v>1</v>
          </cell>
        </row>
        <row r="5111">
          <cell r="CM5111" t="str">
            <v>5001962_1_1</v>
          </cell>
          <cell r="CN5111" t="str">
            <v>Interest rate</v>
          </cell>
          <cell r="CO5111" t="str">
            <v>Official VaR</v>
          </cell>
          <cell r="CP5111">
            <v>5125464.4914886663</v>
          </cell>
          <cell r="CQ5111">
            <v>1</v>
          </cell>
          <cell r="CR5111">
            <v>1</v>
          </cell>
        </row>
        <row r="5112">
          <cell r="CM5112" t="str">
            <v>5001962_3_1</v>
          </cell>
          <cell r="CN5112" t="str">
            <v>Equity (old)</v>
          </cell>
          <cell r="CO5112" t="str">
            <v>Official VaR</v>
          </cell>
          <cell r="CP5112">
            <v>0</v>
          </cell>
          <cell r="CQ5112">
            <v>3</v>
          </cell>
          <cell r="CR5112">
            <v>1</v>
          </cell>
        </row>
        <row r="5113">
          <cell r="CM5113" t="str">
            <v>5001962_13_1</v>
          </cell>
          <cell r="CN5113" t="str">
            <v>Total equity</v>
          </cell>
          <cell r="CO5113" t="str">
            <v>Official VaR</v>
          </cell>
          <cell r="CP5113">
            <v>0</v>
          </cell>
          <cell r="CQ5113">
            <v>13</v>
          </cell>
          <cell r="CR5113">
            <v>1</v>
          </cell>
        </row>
        <row r="5114">
          <cell r="CM5114" t="str">
            <v>5001962_16_1</v>
          </cell>
          <cell r="CN5114" t="str">
            <v>Total risk + EQopt</v>
          </cell>
          <cell r="CO5114" t="str">
            <v>Official VaR</v>
          </cell>
          <cell r="CP5114">
            <v>5125452.8064563414</v>
          </cell>
          <cell r="CQ5114">
            <v>16</v>
          </cell>
          <cell r="CR5114">
            <v>1</v>
          </cell>
        </row>
        <row r="5115">
          <cell r="CM5115" t="str">
            <v>5001962_30_1</v>
          </cell>
          <cell r="CN5115" t="str">
            <v>Total IR risk</v>
          </cell>
          <cell r="CO5115" t="str">
            <v>Official VaR</v>
          </cell>
          <cell r="CP5115">
            <v>5125464.4914886663</v>
          </cell>
          <cell r="CQ5115">
            <v>30</v>
          </cell>
          <cell r="CR5115">
            <v>1</v>
          </cell>
        </row>
        <row r="5116">
          <cell r="CM5116" t="str">
            <v>5001962_46_1</v>
          </cell>
          <cell r="CN5116" t="str">
            <v>Eqt + options</v>
          </cell>
          <cell r="CO5116" t="str">
            <v>Official VaR</v>
          </cell>
          <cell r="CP5116">
            <v>0</v>
          </cell>
          <cell r="CQ5116">
            <v>46</v>
          </cell>
          <cell r="CR5116">
            <v>1</v>
          </cell>
        </row>
        <row r="5117">
          <cell r="CM5117" t="str">
            <v>5001962_51_1</v>
          </cell>
          <cell r="CN5117" t="str">
            <v>INT Hist simu contr</v>
          </cell>
          <cell r="CO5117" t="str">
            <v>Official VaR</v>
          </cell>
          <cell r="CP5117">
            <v>5125464.4914886663</v>
          </cell>
          <cell r="CQ5117">
            <v>51</v>
          </cell>
          <cell r="CR5117">
            <v>1</v>
          </cell>
        </row>
        <row r="5118">
          <cell r="CM5118" t="str">
            <v>5001962_74_1</v>
          </cell>
          <cell r="CN5118" t="str">
            <v>Credit Spread</v>
          </cell>
          <cell r="CO5118" t="str">
            <v>Official VaR</v>
          </cell>
          <cell r="CP5118">
            <v>0</v>
          </cell>
          <cell r="CQ5118">
            <v>74</v>
          </cell>
          <cell r="CR5118">
            <v>1</v>
          </cell>
        </row>
        <row r="5119">
          <cell r="CM5119" t="str">
            <v>5001962_118_1</v>
          </cell>
          <cell r="CN5119" t="str">
            <v>FX risk incl options</v>
          </cell>
          <cell r="CO5119" t="str">
            <v>Official VaR</v>
          </cell>
          <cell r="CP5119">
            <v>264.54008916302581</v>
          </cell>
          <cell r="CQ5119">
            <v>118</v>
          </cell>
          <cell r="CR5119">
            <v>1</v>
          </cell>
        </row>
        <row r="5120">
          <cell r="CM5120" t="str">
            <v>5001962_119_1</v>
          </cell>
          <cell r="CN5120" t="str">
            <v>FX risk - HS part</v>
          </cell>
          <cell r="CO5120" t="str">
            <v>Official VaR</v>
          </cell>
          <cell r="CP5120">
            <v>264.54008916302581</v>
          </cell>
          <cell r="CQ5120">
            <v>119</v>
          </cell>
          <cell r="CR5120">
            <v>1</v>
          </cell>
        </row>
        <row r="5121">
          <cell r="CM5121" t="str">
            <v>5001962_133_1</v>
          </cell>
          <cell r="CN5121" t="str">
            <v>CS VaR Hist simu</v>
          </cell>
          <cell r="CO5121" t="str">
            <v>Official VaR</v>
          </cell>
          <cell r="CP5121">
            <v>0</v>
          </cell>
          <cell r="CQ5121">
            <v>133</v>
          </cell>
          <cell r="CR5121">
            <v>1</v>
          </cell>
        </row>
        <row r="5122">
          <cell r="CM5122" t="str">
            <v>5001962_139_1</v>
          </cell>
          <cell r="CN5122" t="str">
            <v>FX risk - Lin appr</v>
          </cell>
          <cell r="CO5122" t="str">
            <v>Official VaR</v>
          </cell>
          <cell r="CP5122">
            <v>264.54008916302581</v>
          </cell>
          <cell r="CQ5122">
            <v>139</v>
          </cell>
          <cell r="CR5122">
            <v>1</v>
          </cell>
        </row>
        <row r="5123">
          <cell r="CM5123" t="str">
            <v>5001962_242_1</v>
          </cell>
          <cell r="CN5123" t="str">
            <v>TOT HS part</v>
          </cell>
          <cell r="CO5123" t="str">
            <v>Official VaR</v>
          </cell>
          <cell r="CP5123">
            <v>5125452.8064563414</v>
          </cell>
          <cell r="CQ5123">
            <v>242</v>
          </cell>
          <cell r="CR5123">
            <v>1</v>
          </cell>
        </row>
        <row r="5124">
          <cell r="CM5124" t="str">
            <v>5001962_407_1</v>
          </cell>
          <cell r="CN5124" t="str">
            <v>Oil risk</v>
          </cell>
          <cell r="CO5124" t="str">
            <v>Official VaR</v>
          </cell>
          <cell r="CP5124">
            <v>0</v>
          </cell>
          <cell r="CQ5124">
            <v>407</v>
          </cell>
          <cell r="CR5124">
            <v>1</v>
          </cell>
        </row>
        <row r="5125">
          <cell r="CM5125" t="str">
            <v>5005343_1_1</v>
          </cell>
          <cell r="CN5125" t="str">
            <v>Interest rate</v>
          </cell>
          <cell r="CO5125" t="str">
            <v>Official VaR</v>
          </cell>
          <cell r="CP5125">
            <v>0</v>
          </cell>
          <cell r="CQ5125">
            <v>1</v>
          </cell>
          <cell r="CR5125">
            <v>1</v>
          </cell>
        </row>
        <row r="5126">
          <cell r="CM5126" t="str">
            <v>5005343_3_1</v>
          </cell>
          <cell r="CN5126" t="str">
            <v>Equity (old)</v>
          </cell>
          <cell r="CO5126" t="str">
            <v>Official VaR</v>
          </cell>
          <cell r="CP5126">
            <v>0</v>
          </cell>
          <cell r="CQ5126">
            <v>3</v>
          </cell>
          <cell r="CR5126">
            <v>1</v>
          </cell>
        </row>
        <row r="5127">
          <cell r="CM5127" t="str">
            <v>5005343_8_1</v>
          </cell>
          <cell r="CN5127" t="str">
            <v>Equity, non-listed</v>
          </cell>
          <cell r="CO5127" t="str">
            <v>Official VaR</v>
          </cell>
          <cell r="CP5127">
            <v>0</v>
          </cell>
          <cell r="CQ5127">
            <v>8</v>
          </cell>
          <cell r="CR5127">
            <v>1</v>
          </cell>
        </row>
        <row r="5128">
          <cell r="CM5128" t="str">
            <v>5005343_13_1</v>
          </cell>
          <cell r="CN5128" t="str">
            <v>Total equity</v>
          </cell>
          <cell r="CO5128" t="str">
            <v>Official VaR</v>
          </cell>
          <cell r="CP5128">
            <v>0</v>
          </cell>
          <cell r="CQ5128">
            <v>13</v>
          </cell>
          <cell r="CR5128">
            <v>1</v>
          </cell>
        </row>
        <row r="5129">
          <cell r="CM5129" t="str">
            <v>5005343_16_1</v>
          </cell>
          <cell r="CN5129" t="str">
            <v>Total risk + EQopt</v>
          </cell>
          <cell r="CO5129" t="str">
            <v>Official VaR</v>
          </cell>
          <cell r="CP5129">
            <v>15499.943053940404</v>
          </cell>
          <cell r="CQ5129">
            <v>16</v>
          </cell>
          <cell r="CR5129">
            <v>1</v>
          </cell>
        </row>
        <row r="5130">
          <cell r="CM5130" t="str">
            <v>5005343_26_1</v>
          </cell>
          <cell r="CN5130" t="str">
            <v xml:space="preserve">CS VaR </v>
          </cell>
          <cell r="CO5130" t="str">
            <v>Official VaR</v>
          </cell>
          <cell r="CP5130">
            <v>0</v>
          </cell>
          <cell r="CQ5130">
            <v>26</v>
          </cell>
          <cell r="CR5130">
            <v>1</v>
          </cell>
        </row>
        <row r="5131">
          <cell r="CM5131" t="str">
            <v>5005343_30_1</v>
          </cell>
          <cell r="CN5131" t="str">
            <v>Total IR risk</v>
          </cell>
          <cell r="CO5131" t="str">
            <v>Official VaR</v>
          </cell>
          <cell r="CP5131">
            <v>0</v>
          </cell>
          <cell r="CQ5131">
            <v>30</v>
          </cell>
          <cell r="CR5131">
            <v>1</v>
          </cell>
        </row>
        <row r="5132">
          <cell r="CM5132" t="str">
            <v>5005343_34_1</v>
          </cell>
          <cell r="CN5132" t="str">
            <v>Equity, listed</v>
          </cell>
          <cell r="CO5132" t="str">
            <v>Official VaR</v>
          </cell>
          <cell r="CP5132">
            <v>0</v>
          </cell>
          <cell r="CQ5132">
            <v>34</v>
          </cell>
          <cell r="CR5132">
            <v>1</v>
          </cell>
        </row>
        <row r="5133">
          <cell r="CM5133" t="str">
            <v>5005343_46_1</v>
          </cell>
          <cell r="CN5133" t="str">
            <v>Eqt + options</v>
          </cell>
          <cell r="CO5133" t="str">
            <v>Official VaR</v>
          </cell>
          <cell r="CP5133">
            <v>0</v>
          </cell>
          <cell r="CQ5133">
            <v>46</v>
          </cell>
          <cell r="CR5133">
            <v>1</v>
          </cell>
        </row>
        <row r="5134">
          <cell r="CM5134" t="str">
            <v>5005343_51_1</v>
          </cell>
          <cell r="CN5134" t="str">
            <v>INT Hist simu contr</v>
          </cell>
          <cell r="CO5134" t="str">
            <v>Official VaR</v>
          </cell>
          <cell r="CP5134">
            <v>0</v>
          </cell>
          <cell r="CQ5134">
            <v>51</v>
          </cell>
          <cell r="CR5134">
            <v>1</v>
          </cell>
        </row>
        <row r="5135">
          <cell r="CM5135" t="str">
            <v>5005343_74_1</v>
          </cell>
          <cell r="CN5135" t="str">
            <v>Credit Spread</v>
          </cell>
          <cell r="CO5135" t="str">
            <v>Official VaR</v>
          </cell>
          <cell r="CP5135">
            <v>0</v>
          </cell>
          <cell r="CQ5135">
            <v>74</v>
          </cell>
          <cell r="CR5135">
            <v>1</v>
          </cell>
        </row>
        <row r="5136">
          <cell r="CM5136" t="str">
            <v>5005343_118_1</v>
          </cell>
          <cell r="CN5136" t="str">
            <v>FX risk incl options</v>
          </cell>
          <cell r="CO5136" t="str">
            <v>Official VaR</v>
          </cell>
          <cell r="CP5136">
            <v>15499.943053940404</v>
          </cell>
          <cell r="CQ5136">
            <v>118</v>
          </cell>
          <cell r="CR5136">
            <v>1</v>
          </cell>
        </row>
        <row r="5137">
          <cell r="CM5137" t="str">
            <v>5005343_119_1</v>
          </cell>
          <cell r="CN5137" t="str">
            <v>FX risk - HS part</v>
          </cell>
          <cell r="CO5137" t="str">
            <v>Official VaR</v>
          </cell>
          <cell r="CP5137">
            <v>15499.943053940404</v>
          </cell>
          <cell r="CQ5137">
            <v>119</v>
          </cell>
          <cell r="CR5137">
            <v>1</v>
          </cell>
        </row>
        <row r="5138">
          <cell r="CM5138" t="str">
            <v>5005343_133_1</v>
          </cell>
          <cell r="CN5138" t="str">
            <v>CS VaR Hist simu</v>
          </cell>
          <cell r="CO5138" t="str">
            <v>Official VaR</v>
          </cell>
          <cell r="CP5138">
            <v>0</v>
          </cell>
          <cell r="CQ5138">
            <v>133</v>
          </cell>
          <cell r="CR5138">
            <v>1</v>
          </cell>
        </row>
        <row r="5139">
          <cell r="CM5139" t="str">
            <v>5005343_139_1</v>
          </cell>
          <cell r="CN5139" t="str">
            <v>FX risk - Lin appr</v>
          </cell>
          <cell r="CO5139" t="str">
            <v>Official VaR</v>
          </cell>
          <cell r="CP5139">
            <v>15499.943053940404</v>
          </cell>
          <cell r="CQ5139">
            <v>139</v>
          </cell>
          <cell r="CR5139">
            <v>1</v>
          </cell>
        </row>
        <row r="5140">
          <cell r="CM5140" t="str">
            <v>5005343_242_1</v>
          </cell>
          <cell r="CN5140" t="str">
            <v>TOT HS part</v>
          </cell>
          <cell r="CO5140" t="str">
            <v>Official VaR</v>
          </cell>
          <cell r="CP5140">
            <v>15499.943053940404</v>
          </cell>
          <cell r="CQ5140">
            <v>242</v>
          </cell>
          <cell r="CR5140">
            <v>1</v>
          </cell>
        </row>
        <row r="5141">
          <cell r="CM5141" t="str">
            <v>5005343_407_1</v>
          </cell>
          <cell r="CN5141" t="str">
            <v>Oil risk</v>
          </cell>
          <cell r="CO5141" t="str">
            <v>Official VaR</v>
          </cell>
          <cell r="CP5141">
            <v>0</v>
          </cell>
          <cell r="CQ5141">
            <v>407</v>
          </cell>
          <cell r="CR5141">
            <v>1</v>
          </cell>
        </row>
        <row r="5142">
          <cell r="CM5142" t="str">
            <v>5005345_1_1</v>
          </cell>
          <cell r="CN5142" t="str">
            <v>Interest rate</v>
          </cell>
          <cell r="CO5142" t="str">
            <v>Official VaR</v>
          </cell>
          <cell r="CP5142">
            <v>219706.41157870984</v>
          </cell>
          <cell r="CQ5142">
            <v>1</v>
          </cell>
          <cell r="CR5142">
            <v>1</v>
          </cell>
        </row>
        <row r="5143">
          <cell r="CM5143" t="str">
            <v>5005345_3_1</v>
          </cell>
          <cell r="CN5143" t="str">
            <v>Equity (old)</v>
          </cell>
          <cell r="CO5143" t="str">
            <v>Official VaR</v>
          </cell>
          <cell r="CP5143">
            <v>0</v>
          </cell>
          <cell r="CQ5143">
            <v>3</v>
          </cell>
          <cell r="CR5143">
            <v>1</v>
          </cell>
        </row>
        <row r="5144">
          <cell r="CM5144" t="str">
            <v>5005345_13_1</v>
          </cell>
          <cell r="CN5144" t="str">
            <v>Total equity</v>
          </cell>
          <cell r="CO5144" t="str">
            <v>Official VaR</v>
          </cell>
          <cell r="CP5144">
            <v>0</v>
          </cell>
          <cell r="CQ5144">
            <v>13</v>
          </cell>
          <cell r="CR5144">
            <v>1</v>
          </cell>
        </row>
        <row r="5145">
          <cell r="CM5145" t="str">
            <v>5005345_16_1</v>
          </cell>
          <cell r="CN5145" t="str">
            <v>Total risk + EQopt</v>
          </cell>
          <cell r="CO5145" t="str">
            <v>Official VaR</v>
          </cell>
          <cell r="CP5145">
            <v>208614.97062094937</v>
          </cell>
          <cell r="CQ5145">
            <v>16</v>
          </cell>
          <cell r="CR5145">
            <v>1</v>
          </cell>
        </row>
        <row r="5146">
          <cell r="CM5146" t="str">
            <v>5005345_30_1</v>
          </cell>
          <cell r="CN5146" t="str">
            <v>Total IR risk</v>
          </cell>
          <cell r="CO5146" t="str">
            <v>Official VaR</v>
          </cell>
          <cell r="CP5146">
            <v>219706.41157870984</v>
          </cell>
          <cell r="CQ5146">
            <v>30</v>
          </cell>
          <cell r="CR5146">
            <v>1</v>
          </cell>
        </row>
        <row r="5147">
          <cell r="CM5147" t="str">
            <v>5005345_46_1</v>
          </cell>
          <cell r="CN5147" t="str">
            <v>Eqt + options</v>
          </cell>
          <cell r="CO5147" t="str">
            <v>Official VaR</v>
          </cell>
          <cell r="CP5147">
            <v>0</v>
          </cell>
          <cell r="CQ5147">
            <v>46</v>
          </cell>
          <cell r="CR5147">
            <v>1</v>
          </cell>
        </row>
        <row r="5148">
          <cell r="CM5148" t="str">
            <v>5005345_51_1</v>
          </cell>
          <cell r="CN5148" t="str">
            <v>INT Hist simu contr</v>
          </cell>
          <cell r="CO5148" t="str">
            <v>Official VaR</v>
          </cell>
          <cell r="CP5148">
            <v>219706.41157870984</v>
          </cell>
          <cell r="CQ5148">
            <v>51</v>
          </cell>
          <cell r="CR5148">
            <v>1</v>
          </cell>
        </row>
        <row r="5149">
          <cell r="CM5149" t="str">
            <v>5005345_74_1</v>
          </cell>
          <cell r="CN5149" t="str">
            <v>Credit Spread</v>
          </cell>
          <cell r="CO5149" t="str">
            <v>Official VaR</v>
          </cell>
          <cell r="CP5149">
            <v>0</v>
          </cell>
          <cell r="CQ5149">
            <v>74</v>
          </cell>
          <cell r="CR5149">
            <v>1</v>
          </cell>
        </row>
        <row r="5150">
          <cell r="CM5150" t="str">
            <v>5005345_118_1</v>
          </cell>
          <cell r="CN5150" t="str">
            <v>FX risk incl options</v>
          </cell>
          <cell r="CO5150" t="str">
            <v>Official VaR</v>
          </cell>
          <cell r="CP5150">
            <v>40538.593766343918</v>
          </cell>
          <cell r="CQ5150">
            <v>118</v>
          </cell>
          <cell r="CR5150">
            <v>1</v>
          </cell>
        </row>
        <row r="5151">
          <cell r="CM5151" t="str">
            <v>5005345_119_1</v>
          </cell>
          <cell r="CN5151" t="str">
            <v>FX risk - HS part</v>
          </cell>
          <cell r="CO5151" t="str">
            <v>Official VaR</v>
          </cell>
          <cell r="CP5151">
            <v>40538.593766343918</v>
          </cell>
          <cell r="CQ5151">
            <v>119</v>
          </cell>
          <cell r="CR5151">
            <v>1</v>
          </cell>
        </row>
        <row r="5152">
          <cell r="CM5152" t="str">
            <v>5005345_133_1</v>
          </cell>
          <cell r="CN5152" t="str">
            <v>CS VaR Hist simu</v>
          </cell>
          <cell r="CO5152" t="str">
            <v>Official VaR</v>
          </cell>
          <cell r="CP5152">
            <v>0</v>
          </cell>
          <cell r="CQ5152">
            <v>133</v>
          </cell>
          <cell r="CR5152">
            <v>1</v>
          </cell>
        </row>
        <row r="5153">
          <cell r="CM5153" t="str">
            <v>5005345_139_1</v>
          </cell>
          <cell r="CN5153" t="str">
            <v>FX risk - Lin appr</v>
          </cell>
          <cell r="CO5153" t="str">
            <v>Official VaR</v>
          </cell>
          <cell r="CP5153">
            <v>40538.593766343918</v>
          </cell>
          <cell r="CQ5153">
            <v>139</v>
          </cell>
          <cell r="CR5153">
            <v>1</v>
          </cell>
        </row>
        <row r="5154">
          <cell r="CM5154" t="str">
            <v>5005345_242_1</v>
          </cell>
          <cell r="CN5154" t="str">
            <v>TOT HS part</v>
          </cell>
          <cell r="CO5154" t="str">
            <v>Official VaR</v>
          </cell>
          <cell r="CP5154">
            <v>208614.97062094937</v>
          </cell>
          <cell r="CQ5154">
            <v>242</v>
          </cell>
          <cell r="CR5154">
            <v>1</v>
          </cell>
        </row>
        <row r="5155">
          <cell r="CM5155" t="str">
            <v>5005345_407_1</v>
          </cell>
          <cell r="CN5155" t="str">
            <v>Oil risk</v>
          </cell>
          <cell r="CO5155" t="str">
            <v>Official VaR</v>
          </cell>
          <cell r="CP5155">
            <v>0</v>
          </cell>
          <cell r="CQ5155">
            <v>407</v>
          </cell>
          <cell r="CR5155">
            <v>1</v>
          </cell>
        </row>
        <row r="5156">
          <cell r="CM5156" t="str">
            <v>5005675_1_1</v>
          </cell>
          <cell r="CN5156" t="str">
            <v>Interest rate</v>
          </cell>
          <cell r="CO5156" t="str">
            <v>Official VaR</v>
          </cell>
          <cell r="CP5156">
            <v>0</v>
          </cell>
          <cell r="CQ5156">
            <v>1</v>
          </cell>
          <cell r="CR5156">
            <v>1</v>
          </cell>
        </row>
        <row r="5157">
          <cell r="CM5157" t="str">
            <v>5005675_3_1</v>
          </cell>
          <cell r="CN5157" t="str">
            <v>Equity (old)</v>
          </cell>
          <cell r="CO5157" t="str">
            <v>Official VaR</v>
          </cell>
          <cell r="CP5157">
            <v>0</v>
          </cell>
          <cell r="CQ5157">
            <v>3</v>
          </cell>
          <cell r="CR5157">
            <v>1</v>
          </cell>
        </row>
        <row r="5158">
          <cell r="CM5158" t="str">
            <v>5005675_13_1</v>
          </cell>
          <cell r="CN5158" t="str">
            <v>Total equity</v>
          </cell>
          <cell r="CO5158" t="str">
            <v>Official VaR</v>
          </cell>
          <cell r="CP5158">
            <v>0</v>
          </cell>
          <cell r="CQ5158">
            <v>13</v>
          </cell>
          <cell r="CR5158">
            <v>1</v>
          </cell>
        </row>
        <row r="5159">
          <cell r="CM5159" t="str">
            <v>5005675_16_1</v>
          </cell>
          <cell r="CN5159" t="str">
            <v>Total risk + EQopt</v>
          </cell>
          <cell r="CO5159" t="str">
            <v>Official VaR</v>
          </cell>
          <cell r="CP5159">
            <v>0.16474540939864715</v>
          </cell>
          <cell r="CQ5159">
            <v>16</v>
          </cell>
          <cell r="CR5159">
            <v>1</v>
          </cell>
        </row>
        <row r="5160">
          <cell r="CM5160" t="str">
            <v>5005675_30_1</v>
          </cell>
          <cell r="CN5160" t="str">
            <v>Total IR risk</v>
          </cell>
          <cell r="CO5160" t="str">
            <v>Official VaR</v>
          </cell>
          <cell r="CP5160">
            <v>0</v>
          </cell>
          <cell r="CQ5160">
            <v>30</v>
          </cell>
          <cell r="CR5160">
            <v>1</v>
          </cell>
        </row>
        <row r="5161">
          <cell r="CM5161" t="str">
            <v>5005675_46_1</v>
          </cell>
          <cell r="CN5161" t="str">
            <v>Eqt + options</v>
          </cell>
          <cell r="CO5161" t="str">
            <v>Official VaR</v>
          </cell>
          <cell r="CP5161">
            <v>0</v>
          </cell>
          <cell r="CQ5161">
            <v>46</v>
          </cell>
          <cell r="CR5161">
            <v>1</v>
          </cell>
        </row>
        <row r="5162">
          <cell r="CM5162" t="str">
            <v>5005675_51_1</v>
          </cell>
          <cell r="CN5162" t="str">
            <v>INT Hist simu contr</v>
          </cell>
          <cell r="CO5162" t="str">
            <v>Official VaR</v>
          </cell>
          <cell r="CP5162">
            <v>0</v>
          </cell>
          <cell r="CQ5162">
            <v>51</v>
          </cell>
          <cell r="CR5162">
            <v>1</v>
          </cell>
        </row>
        <row r="5163">
          <cell r="CM5163" t="str">
            <v>5005675_74_1</v>
          </cell>
          <cell r="CN5163" t="str">
            <v>Credit Spread</v>
          </cell>
          <cell r="CO5163" t="str">
            <v>Official VaR</v>
          </cell>
          <cell r="CP5163">
            <v>0</v>
          </cell>
          <cell r="CQ5163">
            <v>74</v>
          </cell>
          <cell r="CR5163">
            <v>1</v>
          </cell>
        </row>
        <row r="5164">
          <cell r="CM5164" t="str">
            <v>5005675_118_1</v>
          </cell>
          <cell r="CN5164" t="str">
            <v>FX risk incl options</v>
          </cell>
          <cell r="CO5164" t="str">
            <v>Official VaR</v>
          </cell>
          <cell r="CP5164">
            <v>0.16474540939864715</v>
          </cell>
          <cell r="CQ5164">
            <v>118</v>
          </cell>
          <cell r="CR5164">
            <v>1</v>
          </cell>
        </row>
        <row r="5165">
          <cell r="CM5165" t="str">
            <v>5005675_119_1</v>
          </cell>
          <cell r="CN5165" t="str">
            <v>FX risk - HS part</v>
          </cell>
          <cell r="CO5165" t="str">
            <v>Official VaR</v>
          </cell>
          <cell r="CP5165">
            <v>0.16474540939864715</v>
          </cell>
          <cell r="CQ5165">
            <v>119</v>
          </cell>
          <cell r="CR5165">
            <v>1</v>
          </cell>
        </row>
        <row r="5166">
          <cell r="CM5166" t="str">
            <v>5005675_133_1</v>
          </cell>
          <cell r="CN5166" t="str">
            <v>CS VaR Hist simu</v>
          </cell>
          <cell r="CO5166" t="str">
            <v>Official VaR</v>
          </cell>
          <cell r="CP5166">
            <v>0</v>
          </cell>
          <cell r="CQ5166">
            <v>133</v>
          </cell>
          <cell r="CR5166">
            <v>1</v>
          </cell>
        </row>
        <row r="5167">
          <cell r="CM5167" t="str">
            <v>5005675_139_1</v>
          </cell>
          <cell r="CN5167" t="str">
            <v>FX risk - Lin appr</v>
          </cell>
          <cell r="CO5167" t="str">
            <v>Official VaR</v>
          </cell>
          <cell r="CP5167">
            <v>0.16474540939864715</v>
          </cell>
          <cell r="CQ5167">
            <v>139</v>
          </cell>
          <cell r="CR5167">
            <v>1</v>
          </cell>
        </row>
        <row r="5168">
          <cell r="CM5168" t="str">
            <v>5005675_242_1</v>
          </cell>
          <cell r="CN5168" t="str">
            <v>TOT HS part</v>
          </cell>
          <cell r="CO5168" t="str">
            <v>Official VaR</v>
          </cell>
          <cell r="CP5168">
            <v>0.16474540939864715</v>
          </cell>
          <cell r="CQ5168">
            <v>242</v>
          </cell>
          <cell r="CR5168">
            <v>1</v>
          </cell>
        </row>
        <row r="5169">
          <cell r="CM5169" t="str">
            <v>5005675_407_1</v>
          </cell>
          <cell r="CN5169" t="str">
            <v>Oil risk</v>
          </cell>
          <cell r="CO5169" t="str">
            <v>Official VaR</v>
          </cell>
          <cell r="CP5169">
            <v>0</v>
          </cell>
          <cell r="CQ5169">
            <v>407</v>
          </cell>
          <cell r="CR5169">
            <v>1</v>
          </cell>
        </row>
        <row r="5170">
          <cell r="CM5170" t="str">
            <v>5005682_74_1</v>
          </cell>
          <cell r="CN5170" t="str">
            <v>Credit Spread</v>
          </cell>
          <cell r="CO5170" t="str">
            <v>Official VaR</v>
          </cell>
          <cell r="CP5170">
            <v>0</v>
          </cell>
          <cell r="CQ5170">
            <v>74</v>
          </cell>
          <cell r="CR5170">
            <v>1</v>
          </cell>
        </row>
        <row r="5171">
          <cell r="CM5171" t="str">
            <v>5005682_133_1</v>
          </cell>
          <cell r="CN5171" t="str">
            <v>CS VaR Hist simu</v>
          </cell>
          <cell r="CO5171" t="str">
            <v>Official VaR</v>
          </cell>
          <cell r="CP5171">
            <v>0</v>
          </cell>
          <cell r="CQ5171">
            <v>133</v>
          </cell>
          <cell r="CR5171">
            <v>1</v>
          </cell>
        </row>
        <row r="5172">
          <cell r="CM5172" t="str">
            <v>5005698_1_1</v>
          </cell>
          <cell r="CN5172" t="str">
            <v>Interest rate</v>
          </cell>
          <cell r="CO5172" t="str">
            <v>Official VaR</v>
          </cell>
          <cell r="CP5172">
            <v>0</v>
          </cell>
          <cell r="CQ5172">
            <v>1</v>
          </cell>
          <cell r="CR5172">
            <v>1</v>
          </cell>
        </row>
        <row r="5173">
          <cell r="CM5173" t="str">
            <v>5005698_3_1</v>
          </cell>
          <cell r="CN5173" t="str">
            <v>Equity (old)</v>
          </cell>
          <cell r="CO5173" t="str">
            <v>Official VaR</v>
          </cell>
          <cell r="CP5173">
            <v>0</v>
          </cell>
          <cell r="CQ5173">
            <v>3</v>
          </cell>
          <cell r="CR5173">
            <v>1</v>
          </cell>
        </row>
        <row r="5174">
          <cell r="CM5174" t="str">
            <v>5005698_13_1</v>
          </cell>
          <cell r="CN5174" t="str">
            <v>Total equity</v>
          </cell>
          <cell r="CO5174" t="str">
            <v>Official VaR</v>
          </cell>
          <cell r="CP5174">
            <v>0</v>
          </cell>
          <cell r="CQ5174">
            <v>13</v>
          </cell>
          <cell r="CR5174">
            <v>1</v>
          </cell>
        </row>
        <row r="5175">
          <cell r="CM5175" t="str">
            <v>5005698_16_1</v>
          </cell>
          <cell r="CN5175" t="str">
            <v>Total risk + EQopt</v>
          </cell>
          <cell r="CO5175" t="str">
            <v>Official VaR</v>
          </cell>
          <cell r="CP5175">
            <v>0</v>
          </cell>
          <cell r="CQ5175">
            <v>16</v>
          </cell>
          <cell r="CR5175">
            <v>1</v>
          </cell>
        </row>
        <row r="5176">
          <cell r="CM5176" t="str">
            <v>5005698_26_1</v>
          </cell>
          <cell r="CN5176" t="str">
            <v xml:space="preserve">CS VaR </v>
          </cell>
          <cell r="CO5176" t="str">
            <v>Official VaR</v>
          </cell>
          <cell r="CP5176">
            <v>0</v>
          </cell>
          <cell r="CQ5176">
            <v>26</v>
          </cell>
          <cell r="CR5176">
            <v>1</v>
          </cell>
        </row>
        <row r="5177">
          <cell r="CM5177" t="str">
            <v>5005698_30_1</v>
          </cell>
          <cell r="CN5177" t="str">
            <v>Total IR risk</v>
          </cell>
          <cell r="CO5177" t="str">
            <v>Official VaR</v>
          </cell>
          <cell r="CP5177">
            <v>0</v>
          </cell>
          <cell r="CQ5177">
            <v>30</v>
          </cell>
          <cell r="CR5177">
            <v>1</v>
          </cell>
        </row>
        <row r="5178">
          <cell r="CM5178" t="str">
            <v>5005698_46_1</v>
          </cell>
          <cell r="CN5178" t="str">
            <v>Eqt + options</v>
          </cell>
          <cell r="CO5178" t="str">
            <v>Official VaR</v>
          </cell>
          <cell r="CP5178">
            <v>0</v>
          </cell>
          <cell r="CQ5178">
            <v>46</v>
          </cell>
          <cell r="CR5178">
            <v>1</v>
          </cell>
        </row>
        <row r="5179">
          <cell r="CM5179" t="str">
            <v>5005698_51_1</v>
          </cell>
          <cell r="CN5179" t="str">
            <v>INT Hist simu contr</v>
          </cell>
          <cell r="CO5179" t="str">
            <v>Official VaR</v>
          </cell>
          <cell r="CP5179">
            <v>0</v>
          </cell>
          <cell r="CQ5179">
            <v>51</v>
          </cell>
          <cell r="CR5179">
            <v>1</v>
          </cell>
        </row>
        <row r="5180">
          <cell r="CM5180" t="str">
            <v>5005698_69_1</v>
          </cell>
          <cell r="CN5180" t="str">
            <v>Traded debt instr</v>
          </cell>
          <cell r="CO5180" t="str">
            <v>Official VaR</v>
          </cell>
          <cell r="CP5180">
            <v>0</v>
          </cell>
          <cell r="CQ5180">
            <v>69</v>
          </cell>
          <cell r="CR5180">
            <v>1</v>
          </cell>
        </row>
        <row r="5181">
          <cell r="CM5181" t="str">
            <v>5005698_74_1</v>
          </cell>
          <cell r="CN5181" t="str">
            <v>Credit Spread</v>
          </cell>
          <cell r="CO5181" t="str">
            <v>Official VaR</v>
          </cell>
          <cell r="CP5181">
            <v>0</v>
          </cell>
          <cell r="CQ5181">
            <v>74</v>
          </cell>
          <cell r="CR5181">
            <v>1</v>
          </cell>
        </row>
        <row r="5182">
          <cell r="CM5182" t="str">
            <v>5005698_118_1</v>
          </cell>
          <cell r="CN5182" t="str">
            <v>FX risk incl options</v>
          </cell>
          <cell r="CO5182" t="str">
            <v>Official VaR</v>
          </cell>
          <cell r="CP5182">
            <v>0</v>
          </cell>
          <cell r="CQ5182">
            <v>118</v>
          </cell>
          <cell r="CR5182">
            <v>1</v>
          </cell>
        </row>
        <row r="5183">
          <cell r="CM5183" t="str">
            <v>5005698_119_1</v>
          </cell>
          <cell r="CN5183" t="str">
            <v>FX risk - HS part</v>
          </cell>
          <cell r="CO5183" t="str">
            <v>Official VaR</v>
          </cell>
          <cell r="CP5183">
            <v>0</v>
          </cell>
          <cell r="CQ5183">
            <v>119</v>
          </cell>
          <cell r="CR5183">
            <v>1</v>
          </cell>
        </row>
        <row r="5184">
          <cell r="CM5184" t="str">
            <v>5005698_133_1</v>
          </cell>
          <cell r="CN5184" t="str">
            <v>CS VaR Hist simu</v>
          </cell>
          <cell r="CO5184" t="str">
            <v>Official VaR</v>
          </cell>
          <cell r="CP5184">
            <v>0</v>
          </cell>
          <cell r="CQ5184">
            <v>133</v>
          </cell>
          <cell r="CR5184">
            <v>1</v>
          </cell>
        </row>
        <row r="5185">
          <cell r="CM5185" t="str">
            <v>5005698_139_1</v>
          </cell>
          <cell r="CN5185" t="str">
            <v>FX risk - Lin appr</v>
          </cell>
          <cell r="CO5185" t="str">
            <v>Official VaR</v>
          </cell>
          <cell r="CP5185">
            <v>0</v>
          </cell>
          <cell r="CQ5185">
            <v>139</v>
          </cell>
          <cell r="CR5185">
            <v>1</v>
          </cell>
        </row>
        <row r="5186">
          <cell r="CM5186" t="str">
            <v>5005698_242_1</v>
          </cell>
          <cell r="CN5186" t="str">
            <v>TOT HS part</v>
          </cell>
          <cell r="CO5186" t="str">
            <v>Official VaR</v>
          </cell>
          <cell r="CP5186">
            <v>0</v>
          </cell>
          <cell r="CQ5186">
            <v>242</v>
          </cell>
          <cell r="CR5186">
            <v>1</v>
          </cell>
        </row>
        <row r="5187">
          <cell r="CM5187" t="str">
            <v>5005698_273_1</v>
          </cell>
          <cell r="CN5187" t="str">
            <v>Traded debt instr TO</v>
          </cell>
          <cell r="CO5187" t="str">
            <v>Official VaR</v>
          </cell>
          <cell r="CP5187">
            <v>0</v>
          </cell>
          <cell r="CQ5187">
            <v>273</v>
          </cell>
          <cell r="CR5187">
            <v>1</v>
          </cell>
        </row>
        <row r="5188">
          <cell r="CM5188" t="str">
            <v>5005698_407_1</v>
          </cell>
          <cell r="CN5188" t="str">
            <v>Oil risk</v>
          </cell>
          <cell r="CO5188" t="str">
            <v>Official VaR</v>
          </cell>
          <cell r="CP5188">
            <v>0</v>
          </cell>
          <cell r="CQ5188">
            <v>407</v>
          </cell>
          <cell r="CR5188">
            <v>1</v>
          </cell>
        </row>
        <row r="5189">
          <cell r="CM5189" t="str">
            <v>5005709_74_1</v>
          </cell>
          <cell r="CN5189" t="str">
            <v>Credit Spread</v>
          </cell>
          <cell r="CO5189" t="str">
            <v>Official VaR</v>
          </cell>
          <cell r="CP5189">
            <v>0</v>
          </cell>
          <cell r="CQ5189">
            <v>74</v>
          </cell>
          <cell r="CR5189">
            <v>1</v>
          </cell>
        </row>
        <row r="5190">
          <cell r="CM5190" t="str">
            <v>5005709_133_1</v>
          </cell>
          <cell r="CN5190" t="str">
            <v>CS VaR Hist simu</v>
          </cell>
          <cell r="CO5190" t="str">
            <v>Official VaR</v>
          </cell>
          <cell r="CP5190">
            <v>0</v>
          </cell>
          <cell r="CQ5190">
            <v>133</v>
          </cell>
          <cell r="CR5190">
            <v>1</v>
          </cell>
        </row>
        <row r="5191">
          <cell r="CM5191" t="str">
            <v>5005712_74_1</v>
          </cell>
          <cell r="CN5191" t="str">
            <v>Credit Spread</v>
          </cell>
          <cell r="CO5191" t="str">
            <v>Official VaR</v>
          </cell>
          <cell r="CP5191">
            <v>0</v>
          </cell>
          <cell r="CQ5191">
            <v>74</v>
          </cell>
          <cell r="CR5191">
            <v>1</v>
          </cell>
        </row>
        <row r="5192">
          <cell r="CM5192" t="str">
            <v>5005712_133_1</v>
          </cell>
          <cell r="CN5192" t="str">
            <v>CS VaR Hist simu</v>
          </cell>
          <cell r="CO5192" t="str">
            <v>Official VaR</v>
          </cell>
          <cell r="CP5192">
            <v>0</v>
          </cell>
          <cell r="CQ5192">
            <v>133</v>
          </cell>
          <cell r="CR5192">
            <v>1</v>
          </cell>
        </row>
        <row r="5193">
          <cell r="CM5193" t="str">
            <v>5005714_1_1</v>
          </cell>
          <cell r="CN5193" t="str">
            <v>Interest rate</v>
          </cell>
          <cell r="CO5193" t="str">
            <v>Official VaR</v>
          </cell>
          <cell r="CP5193">
            <v>0</v>
          </cell>
          <cell r="CQ5193">
            <v>1</v>
          </cell>
          <cell r="CR5193">
            <v>1</v>
          </cell>
        </row>
        <row r="5194">
          <cell r="CM5194" t="str">
            <v>5005714_3_1</v>
          </cell>
          <cell r="CN5194" t="str">
            <v>Equity (old)</v>
          </cell>
          <cell r="CO5194" t="str">
            <v>Official VaR</v>
          </cell>
          <cell r="CP5194">
            <v>0</v>
          </cell>
          <cell r="CQ5194">
            <v>3</v>
          </cell>
          <cell r="CR5194">
            <v>1</v>
          </cell>
        </row>
        <row r="5195">
          <cell r="CM5195" t="str">
            <v>5005714_13_1</v>
          </cell>
          <cell r="CN5195" t="str">
            <v>Total equity</v>
          </cell>
          <cell r="CO5195" t="str">
            <v>Official VaR</v>
          </cell>
          <cell r="CP5195">
            <v>0</v>
          </cell>
          <cell r="CQ5195">
            <v>13</v>
          </cell>
          <cell r="CR5195">
            <v>1</v>
          </cell>
        </row>
        <row r="5196">
          <cell r="CM5196" t="str">
            <v>5005714_16_1</v>
          </cell>
          <cell r="CN5196" t="str">
            <v>Total risk + EQopt</v>
          </cell>
          <cell r="CO5196" t="str">
            <v>Official VaR</v>
          </cell>
          <cell r="CP5196">
            <v>0</v>
          </cell>
          <cell r="CQ5196">
            <v>16</v>
          </cell>
          <cell r="CR5196">
            <v>1</v>
          </cell>
        </row>
        <row r="5197">
          <cell r="CM5197" t="str">
            <v>5005714_30_1</v>
          </cell>
          <cell r="CN5197" t="str">
            <v>Total IR risk</v>
          </cell>
          <cell r="CO5197" t="str">
            <v>Official VaR</v>
          </cell>
          <cell r="CP5197">
            <v>0</v>
          </cell>
          <cell r="CQ5197">
            <v>30</v>
          </cell>
          <cell r="CR5197">
            <v>1</v>
          </cell>
        </row>
        <row r="5198">
          <cell r="CM5198" t="str">
            <v>5005714_46_1</v>
          </cell>
          <cell r="CN5198" t="str">
            <v>Eqt + options</v>
          </cell>
          <cell r="CO5198" t="str">
            <v>Official VaR</v>
          </cell>
          <cell r="CP5198">
            <v>0</v>
          </cell>
          <cell r="CQ5198">
            <v>46</v>
          </cell>
          <cell r="CR5198">
            <v>1</v>
          </cell>
        </row>
        <row r="5199">
          <cell r="CM5199" t="str">
            <v>5005714_51_1</v>
          </cell>
          <cell r="CN5199" t="str">
            <v>INT Hist simu contr</v>
          </cell>
          <cell r="CO5199" t="str">
            <v>Official VaR</v>
          </cell>
          <cell r="CP5199">
            <v>0</v>
          </cell>
          <cell r="CQ5199">
            <v>51</v>
          </cell>
          <cell r="CR5199">
            <v>1</v>
          </cell>
        </row>
        <row r="5200">
          <cell r="CM5200" t="str">
            <v>5005714_74_1</v>
          </cell>
          <cell r="CN5200" t="str">
            <v>Credit Spread</v>
          </cell>
          <cell r="CO5200" t="str">
            <v>Official VaR</v>
          </cell>
          <cell r="CP5200">
            <v>0</v>
          </cell>
          <cell r="CQ5200">
            <v>74</v>
          </cell>
          <cell r="CR5200">
            <v>1</v>
          </cell>
        </row>
        <row r="5201">
          <cell r="CM5201" t="str">
            <v>5005714_118_1</v>
          </cell>
          <cell r="CN5201" t="str">
            <v>FX risk incl options</v>
          </cell>
          <cell r="CO5201" t="str">
            <v>Official VaR</v>
          </cell>
          <cell r="CP5201">
            <v>0</v>
          </cell>
          <cell r="CQ5201">
            <v>118</v>
          </cell>
          <cell r="CR5201">
            <v>1</v>
          </cell>
        </row>
        <row r="5202">
          <cell r="CM5202" t="str">
            <v>5005714_119_1</v>
          </cell>
          <cell r="CN5202" t="str">
            <v>FX risk - HS part</v>
          </cell>
          <cell r="CO5202" t="str">
            <v>Official VaR</v>
          </cell>
          <cell r="CP5202">
            <v>0</v>
          </cell>
          <cell r="CQ5202">
            <v>119</v>
          </cell>
          <cell r="CR5202">
            <v>1</v>
          </cell>
        </row>
        <row r="5203">
          <cell r="CM5203" t="str">
            <v>5005714_133_1</v>
          </cell>
          <cell r="CN5203" t="str">
            <v>CS VaR Hist simu</v>
          </cell>
          <cell r="CO5203" t="str">
            <v>Official VaR</v>
          </cell>
          <cell r="CP5203">
            <v>0</v>
          </cell>
          <cell r="CQ5203">
            <v>133</v>
          </cell>
          <cell r="CR5203">
            <v>1</v>
          </cell>
        </row>
        <row r="5204">
          <cell r="CM5204" t="str">
            <v>5005714_139_1</v>
          </cell>
          <cell r="CN5204" t="str">
            <v>FX risk - Lin appr</v>
          </cell>
          <cell r="CO5204" t="str">
            <v>Official VaR</v>
          </cell>
          <cell r="CP5204">
            <v>0</v>
          </cell>
          <cell r="CQ5204">
            <v>139</v>
          </cell>
          <cell r="CR5204">
            <v>1</v>
          </cell>
        </row>
        <row r="5205">
          <cell r="CM5205" t="str">
            <v>5005714_242_1</v>
          </cell>
          <cell r="CN5205" t="str">
            <v>TOT HS part</v>
          </cell>
          <cell r="CO5205" t="str">
            <v>Official VaR</v>
          </cell>
          <cell r="CP5205">
            <v>0</v>
          </cell>
          <cell r="CQ5205">
            <v>242</v>
          </cell>
          <cell r="CR5205">
            <v>1</v>
          </cell>
        </row>
        <row r="5206">
          <cell r="CM5206" t="str">
            <v>5005714_407_1</v>
          </cell>
          <cell r="CN5206" t="str">
            <v>Oil risk</v>
          </cell>
          <cell r="CO5206" t="str">
            <v>Official VaR</v>
          </cell>
          <cell r="CP5206">
            <v>0</v>
          </cell>
          <cell r="CQ5206">
            <v>407</v>
          </cell>
          <cell r="CR5206">
            <v>1</v>
          </cell>
        </row>
        <row r="5207">
          <cell r="CM5207" t="str">
            <v>5005725_1_1</v>
          </cell>
          <cell r="CN5207" t="str">
            <v>Interest rate</v>
          </cell>
          <cell r="CO5207" t="str">
            <v>Official VaR</v>
          </cell>
          <cell r="CP5207">
            <v>0</v>
          </cell>
          <cell r="CQ5207">
            <v>1</v>
          </cell>
          <cell r="CR5207">
            <v>1</v>
          </cell>
        </row>
        <row r="5208">
          <cell r="CM5208" t="str">
            <v>5005725_3_1</v>
          </cell>
          <cell r="CN5208" t="str">
            <v>Equity (old)</v>
          </cell>
          <cell r="CO5208" t="str">
            <v>Official VaR</v>
          </cell>
          <cell r="CP5208">
            <v>0</v>
          </cell>
          <cell r="CQ5208">
            <v>3</v>
          </cell>
          <cell r="CR5208">
            <v>1</v>
          </cell>
        </row>
        <row r="5209">
          <cell r="CM5209" t="str">
            <v>5005725_13_1</v>
          </cell>
          <cell r="CN5209" t="str">
            <v>Total equity</v>
          </cell>
          <cell r="CO5209" t="str">
            <v>Official VaR</v>
          </cell>
          <cell r="CP5209">
            <v>0</v>
          </cell>
          <cell r="CQ5209">
            <v>13</v>
          </cell>
          <cell r="CR5209">
            <v>1</v>
          </cell>
        </row>
        <row r="5210">
          <cell r="CM5210" t="str">
            <v>5005725_16_1</v>
          </cell>
          <cell r="CN5210" t="str">
            <v>Total risk + EQopt</v>
          </cell>
          <cell r="CO5210" t="str">
            <v>Official VaR</v>
          </cell>
          <cell r="CP5210">
            <v>0</v>
          </cell>
          <cell r="CQ5210">
            <v>16</v>
          </cell>
          <cell r="CR5210">
            <v>1</v>
          </cell>
        </row>
        <row r="5211">
          <cell r="CM5211" t="str">
            <v>5005725_30_1</v>
          </cell>
          <cell r="CN5211" t="str">
            <v>Total IR risk</v>
          </cell>
          <cell r="CO5211" t="str">
            <v>Official VaR</v>
          </cell>
          <cell r="CP5211">
            <v>0</v>
          </cell>
          <cell r="CQ5211">
            <v>30</v>
          </cell>
          <cell r="CR5211">
            <v>1</v>
          </cell>
        </row>
        <row r="5212">
          <cell r="CM5212" t="str">
            <v>5005725_46_1</v>
          </cell>
          <cell r="CN5212" t="str">
            <v>Eqt + options</v>
          </cell>
          <cell r="CO5212" t="str">
            <v>Official VaR</v>
          </cell>
          <cell r="CP5212">
            <v>0</v>
          </cell>
          <cell r="CQ5212">
            <v>46</v>
          </cell>
          <cell r="CR5212">
            <v>1</v>
          </cell>
        </row>
        <row r="5213">
          <cell r="CM5213" t="str">
            <v>5005725_51_1</v>
          </cell>
          <cell r="CN5213" t="str">
            <v>INT Hist simu contr</v>
          </cell>
          <cell r="CO5213" t="str">
            <v>Official VaR</v>
          </cell>
          <cell r="CP5213">
            <v>0</v>
          </cell>
          <cell r="CQ5213">
            <v>51</v>
          </cell>
          <cell r="CR5213">
            <v>1</v>
          </cell>
        </row>
        <row r="5214">
          <cell r="CM5214" t="str">
            <v>5005725_74_1</v>
          </cell>
          <cell r="CN5214" t="str">
            <v>Credit Spread</v>
          </cell>
          <cell r="CO5214" t="str">
            <v>Official VaR</v>
          </cell>
          <cell r="CP5214">
            <v>0</v>
          </cell>
          <cell r="CQ5214">
            <v>74</v>
          </cell>
          <cell r="CR5214">
            <v>1</v>
          </cell>
        </row>
        <row r="5215">
          <cell r="CM5215" t="str">
            <v>5005725_118_1</v>
          </cell>
          <cell r="CN5215" t="str">
            <v>FX risk incl options</v>
          </cell>
          <cell r="CO5215" t="str">
            <v>Official VaR</v>
          </cell>
          <cell r="CP5215">
            <v>0</v>
          </cell>
          <cell r="CQ5215">
            <v>118</v>
          </cell>
          <cell r="CR5215">
            <v>1</v>
          </cell>
        </row>
        <row r="5216">
          <cell r="CM5216" t="str">
            <v>5005725_119_1</v>
          </cell>
          <cell r="CN5216" t="str">
            <v>FX risk - HS part</v>
          </cell>
          <cell r="CO5216" t="str">
            <v>Official VaR</v>
          </cell>
          <cell r="CP5216">
            <v>0</v>
          </cell>
          <cell r="CQ5216">
            <v>119</v>
          </cell>
          <cell r="CR5216">
            <v>1</v>
          </cell>
        </row>
        <row r="5217">
          <cell r="CM5217" t="str">
            <v>5005725_133_1</v>
          </cell>
          <cell r="CN5217" t="str">
            <v>CS VaR Hist simu</v>
          </cell>
          <cell r="CO5217" t="str">
            <v>Official VaR</v>
          </cell>
          <cell r="CP5217">
            <v>0</v>
          </cell>
          <cell r="CQ5217">
            <v>133</v>
          </cell>
          <cell r="CR5217">
            <v>1</v>
          </cell>
        </row>
        <row r="5218">
          <cell r="CM5218" t="str">
            <v>5005725_139_1</v>
          </cell>
          <cell r="CN5218" t="str">
            <v>FX risk - Lin appr</v>
          </cell>
          <cell r="CO5218" t="str">
            <v>Official VaR</v>
          </cell>
          <cell r="CP5218">
            <v>0</v>
          </cell>
          <cell r="CQ5218">
            <v>139</v>
          </cell>
          <cell r="CR5218">
            <v>1</v>
          </cell>
        </row>
        <row r="5219">
          <cell r="CM5219" t="str">
            <v>5005725_242_1</v>
          </cell>
          <cell r="CN5219" t="str">
            <v>TOT HS part</v>
          </cell>
          <cell r="CO5219" t="str">
            <v>Official VaR</v>
          </cell>
          <cell r="CP5219">
            <v>0</v>
          </cell>
          <cell r="CQ5219">
            <v>242</v>
          </cell>
          <cell r="CR5219">
            <v>1</v>
          </cell>
        </row>
        <row r="5220">
          <cell r="CM5220" t="str">
            <v>5005725_407_1</v>
          </cell>
          <cell r="CN5220" t="str">
            <v>Oil risk</v>
          </cell>
          <cell r="CO5220" t="str">
            <v>Official VaR</v>
          </cell>
          <cell r="CP5220">
            <v>0</v>
          </cell>
          <cell r="CQ5220">
            <v>407</v>
          </cell>
          <cell r="CR5220">
            <v>1</v>
          </cell>
        </row>
        <row r="5221">
          <cell r="CM5221" t="str">
            <v>5005741_1_1</v>
          </cell>
          <cell r="CN5221" t="str">
            <v>Interest rate</v>
          </cell>
          <cell r="CO5221" t="str">
            <v>Official VaR</v>
          </cell>
          <cell r="CP5221">
            <v>342435.82763956377</v>
          </cell>
          <cell r="CQ5221">
            <v>1</v>
          </cell>
          <cell r="CR5221">
            <v>1</v>
          </cell>
        </row>
        <row r="5222">
          <cell r="CM5222" t="str">
            <v>5005741_3_1</v>
          </cell>
          <cell r="CN5222" t="str">
            <v>Equity (old)</v>
          </cell>
          <cell r="CO5222" t="str">
            <v>Official VaR</v>
          </cell>
          <cell r="CP5222">
            <v>0</v>
          </cell>
          <cell r="CQ5222">
            <v>3</v>
          </cell>
          <cell r="CR5222">
            <v>1</v>
          </cell>
        </row>
        <row r="5223">
          <cell r="CM5223" t="str">
            <v>5005741_13_1</v>
          </cell>
          <cell r="CN5223" t="str">
            <v>Total equity</v>
          </cell>
          <cell r="CO5223" t="str">
            <v>Official VaR</v>
          </cell>
          <cell r="CP5223">
            <v>0</v>
          </cell>
          <cell r="CQ5223">
            <v>13</v>
          </cell>
          <cell r="CR5223">
            <v>1</v>
          </cell>
        </row>
        <row r="5224">
          <cell r="CM5224" t="str">
            <v>5005741_16_1</v>
          </cell>
          <cell r="CN5224" t="str">
            <v>Total risk + EQopt</v>
          </cell>
          <cell r="CO5224" t="str">
            <v>Official VaR</v>
          </cell>
          <cell r="CP5224">
            <v>343372.30666470947</v>
          </cell>
          <cell r="CQ5224">
            <v>16</v>
          </cell>
          <cell r="CR5224">
            <v>1</v>
          </cell>
        </row>
        <row r="5225">
          <cell r="CM5225" t="str">
            <v>5005741_30_1</v>
          </cell>
          <cell r="CN5225" t="str">
            <v>Total IR risk</v>
          </cell>
          <cell r="CO5225" t="str">
            <v>Official VaR</v>
          </cell>
          <cell r="CP5225">
            <v>342435.82763956377</v>
          </cell>
          <cell r="CQ5225">
            <v>30</v>
          </cell>
          <cell r="CR5225">
            <v>1</v>
          </cell>
        </row>
        <row r="5226">
          <cell r="CM5226" t="str">
            <v>5005741_46_1</v>
          </cell>
          <cell r="CN5226" t="str">
            <v>Eqt + options</v>
          </cell>
          <cell r="CO5226" t="str">
            <v>Official VaR</v>
          </cell>
          <cell r="CP5226">
            <v>0</v>
          </cell>
          <cell r="CQ5226">
            <v>46</v>
          </cell>
          <cell r="CR5226">
            <v>1</v>
          </cell>
        </row>
        <row r="5227">
          <cell r="CM5227" t="str">
            <v>5005741_51_1</v>
          </cell>
          <cell r="CN5227" t="str">
            <v>INT Hist simu contr</v>
          </cell>
          <cell r="CO5227" t="str">
            <v>Official VaR</v>
          </cell>
          <cell r="CP5227">
            <v>342435.82763956377</v>
          </cell>
          <cell r="CQ5227">
            <v>51</v>
          </cell>
          <cell r="CR5227">
            <v>1</v>
          </cell>
        </row>
        <row r="5228">
          <cell r="CM5228" t="str">
            <v>5005741_74_1</v>
          </cell>
          <cell r="CN5228" t="str">
            <v>Credit Spread</v>
          </cell>
          <cell r="CO5228" t="str">
            <v>Official VaR</v>
          </cell>
          <cell r="CP5228">
            <v>0</v>
          </cell>
          <cell r="CQ5228">
            <v>74</v>
          </cell>
          <cell r="CR5228">
            <v>1</v>
          </cell>
        </row>
        <row r="5229">
          <cell r="CM5229" t="str">
            <v>5005741_118_1</v>
          </cell>
          <cell r="CN5229" t="str">
            <v>FX risk incl options</v>
          </cell>
          <cell r="CO5229" t="str">
            <v>Official VaR</v>
          </cell>
          <cell r="CP5229">
            <v>3371.9015051923398</v>
          </cell>
          <cell r="CQ5229">
            <v>118</v>
          </cell>
          <cell r="CR5229">
            <v>1</v>
          </cell>
        </row>
        <row r="5230">
          <cell r="CM5230" t="str">
            <v>5005741_119_1</v>
          </cell>
          <cell r="CN5230" t="str">
            <v>FX risk - HS part</v>
          </cell>
          <cell r="CO5230" t="str">
            <v>Official VaR</v>
          </cell>
          <cell r="CP5230">
            <v>3371.9015051923398</v>
          </cell>
          <cell r="CQ5230">
            <v>119</v>
          </cell>
          <cell r="CR5230">
            <v>1</v>
          </cell>
        </row>
        <row r="5231">
          <cell r="CM5231" t="str">
            <v>5005741_133_1</v>
          </cell>
          <cell r="CN5231" t="str">
            <v>CS VaR Hist simu</v>
          </cell>
          <cell r="CO5231" t="str">
            <v>Official VaR</v>
          </cell>
          <cell r="CP5231">
            <v>0</v>
          </cell>
          <cell r="CQ5231">
            <v>133</v>
          </cell>
          <cell r="CR5231">
            <v>1</v>
          </cell>
        </row>
        <row r="5232">
          <cell r="CM5232" t="str">
            <v>5005741_139_1</v>
          </cell>
          <cell r="CN5232" t="str">
            <v>FX risk - Lin appr</v>
          </cell>
          <cell r="CO5232" t="str">
            <v>Official VaR</v>
          </cell>
          <cell r="CP5232">
            <v>3371.9015051923398</v>
          </cell>
          <cell r="CQ5232">
            <v>139</v>
          </cell>
          <cell r="CR5232">
            <v>1</v>
          </cell>
        </row>
        <row r="5233">
          <cell r="CM5233" t="str">
            <v>5005741_242_1</v>
          </cell>
          <cell r="CN5233" t="str">
            <v>TOT HS part</v>
          </cell>
          <cell r="CO5233" t="str">
            <v>Official VaR</v>
          </cell>
          <cell r="CP5233">
            <v>343372.30666470947</v>
          </cell>
          <cell r="CQ5233">
            <v>242</v>
          </cell>
          <cell r="CR5233">
            <v>1</v>
          </cell>
        </row>
        <row r="5234">
          <cell r="CM5234" t="str">
            <v>5005741_407_1</v>
          </cell>
          <cell r="CN5234" t="str">
            <v>Oil risk</v>
          </cell>
          <cell r="CO5234" t="str">
            <v>Official VaR</v>
          </cell>
          <cell r="CP5234">
            <v>0</v>
          </cell>
          <cell r="CQ5234">
            <v>407</v>
          </cell>
          <cell r="CR5234">
            <v>1</v>
          </cell>
        </row>
        <row r="5235">
          <cell r="CM5235" t="str">
            <v>5005742_1_1</v>
          </cell>
          <cell r="CN5235" t="str">
            <v>Interest rate</v>
          </cell>
          <cell r="CO5235" t="str">
            <v>Official VaR</v>
          </cell>
          <cell r="CP5235">
            <v>258351.66719764165</v>
          </cell>
          <cell r="CQ5235">
            <v>1</v>
          </cell>
          <cell r="CR5235">
            <v>1</v>
          </cell>
        </row>
        <row r="5236">
          <cell r="CM5236" t="str">
            <v>5005742_3_1</v>
          </cell>
          <cell r="CN5236" t="str">
            <v>Equity (old)</v>
          </cell>
          <cell r="CO5236" t="str">
            <v>Official VaR</v>
          </cell>
          <cell r="CP5236">
            <v>0</v>
          </cell>
          <cell r="CQ5236">
            <v>3</v>
          </cell>
          <cell r="CR5236">
            <v>1</v>
          </cell>
        </row>
        <row r="5237">
          <cell r="CM5237" t="str">
            <v>5005742_13_1</v>
          </cell>
          <cell r="CN5237" t="str">
            <v>Total equity</v>
          </cell>
          <cell r="CO5237" t="str">
            <v>Official VaR</v>
          </cell>
          <cell r="CP5237">
            <v>0</v>
          </cell>
          <cell r="CQ5237">
            <v>13</v>
          </cell>
          <cell r="CR5237">
            <v>1</v>
          </cell>
        </row>
        <row r="5238">
          <cell r="CM5238" t="str">
            <v>5005742_16_1</v>
          </cell>
          <cell r="CN5238" t="str">
            <v>Total risk + EQopt</v>
          </cell>
          <cell r="CO5238" t="str">
            <v>Official VaR</v>
          </cell>
          <cell r="CP5238">
            <v>258038.4612091991</v>
          </cell>
          <cell r="CQ5238">
            <v>16</v>
          </cell>
          <cell r="CR5238">
            <v>1</v>
          </cell>
        </row>
        <row r="5239">
          <cell r="CM5239" t="str">
            <v>5005742_30_1</v>
          </cell>
          <cell r="CN5239" t="str">
            <v>Total IR risk</v>
          </cell>
          <cell r="CO5239" t="str">
            <v>Official VaR</v>
          </cell>
          <cell r="CP5239">
            <v>258351.66719764165</v>
          </cell>
          <cell r="CQ5239">
            <v>30</v>
          </cell>
          <cell r="CR5239">
            <v>1</v>
          </cell>
        </row>
        <row r="5240">
          <cell r="CM5240" t="str">
            <v>5005742_46_1</v>
          </cell>
          <cell r="CN5240" t="str">
            <v>Eqt + options</v>
          </cell>
          <cell r="CO5240" t="str">
            <v>Official VaR</v>
          </cell>
          <cell r="CP5240">
            <v>0</v>
          </cell>
          <cell r="CQ5240">
            <v>46</v>
          </cell>
          <cell r="CR5240">
            <v>1</v>
          </cell>
        </row>
        <row r="5241">
          <cell r="CM5241" t="str">
            <v>5005742_51_1</v>
          </cell>
          <cell r="CN5241" t="str">
            <v>INT Hist simu contr</v>
          </cell>
          <cell r="CO5241" t="str">
            <v>Official VaR</v>
          </cell>
          <cell r="CP5241">
            <v>258351.66719764165</v>
          </cell>
          <cell r="CQ5241">
            <v>51</v>
          </cell>
          <cell r="CR5241">
            <v>1</v>
          </cell>
        </row>
        <row r="5242">
          <cell r="CM5242" t="str">
            <v>5005742_74_1</v>
          </cell>
          <cell r="CN5242" t="str">
            <v>Credit Spread</v>
          </cell>
          <cell r="CO5242" t="str">
            <v>Official VaR</v>
          </cell>
          <cell r="CP5242">
            <v>0</v>
          </cell>
          <cell r="CQ5242">
            <v>74</v>
          </cell>
          <cell r="CR5242">
            <v>1</v>
          </cell>
        </row>
        <row r="5243">
          <cell r="CM5243" t="str">
            <v>5005742_118_1</v>
          </cell>
          <cell r="CN5243" t="str">
            <v>FX risk incl options</v>
          </cell>
          <cell r="CO5243" t="str">
            <v>Official VaR</v>
          </cell>
          <cell r="CP5243">
            <v>21618.074249799865</v>
          </cell>
          <cell r="CQ5243">
            <v>118</v>
          </cell>
          <cell r="CR5243">
            <v>1</v>
          </cell>
        </row>
        <row r="5244">
          <cell r="CM5244" t="str">
            <v>5005742_119_1</v>
          </cell>
          <cell r="CN5244" t="str">
            <v>FX risk - HS part</v>
          </cell>
          <cell r="CO5244" t="str">
            <v>Official VaR</v>
          </cell>
          <cell r="CP5244">
            <v>21618.074249799865</v>
          </cell>
          <cell r="CQ5244">
            <v>119</v>
          </cell>
          <cell r="CR5244">
            <v>1</v>
          </cell>
        </row>
        <row r="5245">
          <cell r="CM5245" t="str">
            <v>5005742_133_1</v>
          </cell>
          <cell r="CN5245" t="str">
            <v>CS VaR Hist simu</v>
          </cell>
          <cell r="CO5245" t="str">
            <v>Official VaR</v>
          </cell>
          <cell r="CP5245">
            <v>0</v>
          </cell>
          <cell r="CQ5245">
            <v>133</v>
          </cell>
          <cell r="CR5245">
            <v>1</v>
          </cell>
        </row>
        <row r="5246">
          <cell r="CM5246" t="str">
            <v>5005742_139_1</v>
          </cell>
          <cell r="CN5246" t="str">
            <v>FX risk - Lin appr</v>
          </cell>
          <cell r="CO5246" t="str">
            <v>Official VaR</v>
          </cell>
          <cell r="CP5246">
            <v>21618.074249799865</v>
          </cell>
          <cell r="CQ5246">
            <v>139</v>
          </cell>
          <cell r="CR5246">
            <v>1</v>
          </cell>
        </row>
        <row r="5247">
          <cell r="CM5247" t="str">
            <v>5005742_242_1</v>
          </cell>
          <cell r="CN5247" t="str">
            <v>TOT HS part</v>
          </cell>
          <cell r="CO5247" t="str">
            <v>Official VaR</v>
          </cell>
          <cell r="CP5247">
            <v>258038.4612091991</v>
          </cell>
          <cell r="CQ5247">
            <v>242</v>
          </cell>
          <cell r="CR5247">
            <v>1</v>
          </cell>
        </row>
        <row r="5248">
          <cell r="CM5248" t="str">
            <v>5005742_407_1</v>
          </cell>
          <cell r="CN5248" t="str">
            <v>Oil risk</v>
          </cell>
          <cell r="CO5248" t="str">
            <v>Official VaR</v>
          </cell>
          <cell r="CP5248">
            <v>0</v>
          </cell>
          <cell r="CQ5248">
            <v>407</v>
          </cell>
          <cell r="CR5248">
            <v>1</v>
          </cell>
        </row>
        <row r="5249">
          <cell r="CM5249" t="str">
            <v>5006442_1_1</v>
          </cell>
          <cell r="CN5249" t="str">
            <v>Interest rate</v>
          </cell>
          <cell r="CO5249" t="str">
            <v>Official VaR</v>
          </cell>
          <cell r="CP5249">
            <v>0</v>
          </cell>
          <cell r="CQ5249">
            <v>1</v>
          </cell>
          <cell r="CR5249">
            <v>1</v>
          </cell>
        </row>
        <row r="5250">
          <cell r="CM5250" t="str">
            <v>5006442_3_1</v>
          </cell>
          <cell r="CN5250" t="str">
            <v>Equity (old)</v>
          </cell>
          <cell r="CO5250" t="str">
            <v>Official VaR</v>
          </cell>
          <cell r="CP5250">
            <v>0</v>
          </cell>
          <cell r="CQ5250">
            <v>3</v>
          </cell>
          <cell r="CR5250">
            <v>1</v>
          </cell>
        </row>
        <row r="5251">
          <cell r="CM5251" t="str">
            <v>5006442_13_1</v>
          </cell>
          <cell r="CN5251" t="str">
            <v>Total equity</v>
          </cell>
          <cell r="CO5251" t="str">
            <v>Official VaR</v>
          </cell>
          <cell r="CP5251">
            <v>0</v>
          </cell>
          <cell r="CQ5251">
            <v>13</v>
          </cell>
          <cell r="CR5251">
            <v>1</v>
          </cell>
        </row>
        <row r="5252">
          <cell r="CM5252" t="str">
            <v>5006442_16_1</v>
          </cell>
          <cell r="CN5252" t="str">
            <v>Total risk + EQopt</v>
          </cell>
          <cell r="CO5252" t="str">
            <v>Official VaR</v>
          </cell>
          <cell r="CP5252">
            <v>0</v>
          </cell>
          <cell r="CQ5252">
            <v>16</v>
          </cell>
          <cell r="CR5252">
            <v>1</v>
          </cell>
        </row>
        <row r="5253">
          <cell r="CM5253" t="str">
            <v>5006442_30_1</v>
          </cell>
          <cell r="CN5253" t="str">
            <v>Total IR risk</v>
          </cell>
          <cell r="CO5253" t="str">
            <v>Official VaR</v>
          </cell>
          <cell r="CP5253">
            <v>0</v>
          </cell>
          <cell r="CQ5253">
            <v>30</v>
          </cell>
          <cell r="CR5253">
            <v>1</v>
          </cell>
        </row>
        <row r="5254">
          <cell r="CM5254" t="str">
            <v>5006442_46_1</v>
          </cell>
          <cell r="CN5254" t="str">
            <v>Eqt + options</v>
          </cell>
          <cell r="CO5254" t="str">
            <v>Official VaR</v>
          </cell>
          <cell r="CP5254">
            <v>0</v>
          </cell>
          <cell r="CQ5254">
            <v>46</v>
          </cell>
          <cell r="CR5254">
            <v>1</v>
          </cell>
        </row>
        <row r="5255">
          <cell r="CM5255" t="str">
            <v>5006442_51_1</v>
          </cell>
          <cell r="CN5255" t="str">
            <v>INT Hist simu contr</v>
          </cell>
          <cell r="CO5255" t="str">
            <v>Official VaR</v>
          </cell>
          <cell r="CP5255">
            <v>0</v>
          </cell>
          <cell r="CQ5255">
            <v>51</v>
          </cell>
          <cell r="CR5255">
            <v>1</v>
          </cell>
        </row>
        <row r="5256">
          <cell r="CM5256" t="str">
            <v>5006442_74_1</v>
          </cell>
          <cell r="CN5256" t="str">
            <v>Credit Spread</v>
          </cell>
          <cell r="CO5256" t="str">
            <v>Official VaR</v>
          </cell>
          <cell r="CP5256">
            <v>0</v>
          </cell>
          <cell r="CQ5256">
            <v>74</v>
          </cell>
          <cell r="CR5256">
            <v>1</v>
          </cell>
        </row>
        <row r="5257">
          <cell r="CM5257" t="str">
            <v>5006442_118_1</v>
          </cell>
          <cell r="CN5257" t="str">
            <v>FX risk incl options</v>
          </cell>
          <cell r="CO5257" t="str">
            <v>Official VaR</v>
          </cell>
          <cell r="CP5257">
            <v>0</v>
          </cell>
          <cell r="CQ5257">
            <v>118</v>
          </cell>
          <cell r="CR5257">
            <v>1</v>
          </cell>
        </row>
        <row r="5258">
          <cell r="CM5258" t="str">
            <v>5006442_119_1</v>
          </cell>
          <cell r="CN5258" t="str">
            <v>FX risk - HS part</v>
          </cell>
          <cell r="CO5258" t="str">
            <v>Official VaR</v>
          </cell>
          <cell r="CP5258">
            <v>0</v>
          </cell>
          <cell r="CQ5258">
            <v>119</v>
          </cell>
          <cell r="CR5258">
            <v>1</v>
          </cell>
        </row>
        <row r="5259">
          <cell r="CM5259" t="str">
            <v>5006442_133_1</v>
          </cell>
          <cell r="CN5259" t="str">
            <v>CS VaR Hist simu</v>
          </cell>
          <cell r="CO5259" t="str">
            <v>Official VaR</v>
          </cell>
          <cell r="CP5259">
            <v>0</v>
          </cell>
          <cell r="CQ5259">
            <v>133</v>
          </cell>
          <cell r="CR5259">
            <v>1</v>
          </cell>
        </row>
        <row r="5260">
          <cell r="CM5260" t="str">
            <v>5006442_139_1</v>
          </cell>
          <cell r="CN5260" t="str">
            <v>FX risk - Lin appr</v>
          </cell>
          <cell r="CO5260" t="str">
            <v>Official VaR</v>
          </cell>
          <cell r="CP5260">
            <v>0</v>
          </cell>
          <cell r="CQ5260">
            <v>139</v>
          </cell>
          <cell r="CR5260">
            <v>1</v>
          </cell>
        </row>
        <row r="5261">
          <cell r="CM5261" t="str">
            <v>5006442_242_1</v>
          </cell>
          <cell r="CN5261" t="str">
            <v>TOT HS part</v>
          </cell>
          <cell r="CO5261" t="str">
            <v>Official VaR</v>
          </cell>
          <cell r="CP5261">
            <v>0</v>
          </cell>
          <cell r="CQ5261">
            <v>242</v>
          </cell>
          <cell r="CR5261">
            <v>1</v>
          </cell>
        </row>
        <row r="5262">
          <cell r="CM5262" t="str">
            <v>5006442_407_1</v>
          </cell>
          <cell r="CN5262" t="str">
            <v>Oil risk</v>
          </cell>
          <cell r="CO5262" t="str">
            <v>Official VaR</v>
          </cell>
          <cell r="CP5262">
            <v>0</v>
          </cell>
          <cell r="CQ5262">
            <v>407</v>
          </cell>
          <cell r="CR5262">
            <v>1</v>
          </cell>
        </row>
        <row r="5263">
          <cell r="CM5263" t="str">
            <v>5006443_1_1</v>
          </cell>
          <cell r="CN5263" t="str">
            <v>Interest rate</v>
          </cell>
          <cell r="CO5263" t="str">
            <v>Official VaR</v>
          </cell>
          <cell r="CP5263">
            <v>0</v>
          </cell>
          <cell r="CQ5263">
            <v>1</v>
          </cell>
          <cell r="CR5263">
            <v>1</v>
          </cell>
        </row>
        <row r="5264">
          <cell r="CM5264" t="str">
            <v>5006443_3_1</v>
          </cell>
          <cell r="CN5264" t="str">
            <v>Equity (old)</v>
          </cell>
          <cell r="CO5264" t="str">
            <v>Official VaR</v>
          </cell>
          <cell r="CP5264">
            <v>0</v>
          </cell>
          <cell r="CQ5264">
            <v>3</v>
          </cell>
          <cell r="CR5264">
            <v>1</v>
          </cell>
        </row>
        <row r="5265">
          <cell r="CM5265" t="str">
            <v>5006443_13_1</v>
          </cell>
          <cell r="CN5265" t="str">
            <v>Total equity</v>
          </cell>
          <cell r="CO5265" t="str">
            <v>Official VaR</v>
          </cell>
          <cell r="CP5265">
            <v>0</v>
          </cell>
          <cell r="CQ5265">
            <v>13</v>
          </cell>
          <cell r="CR5265">
            <v>1</v>
          </cell>
        </row>
        <row r="5266">
          <cell r="CM5266" t="str">
            <v>5006443_16_1</v>
          </cell>
          <cell r="CN5266" t="str">
            <v>Total risk + EQopt</v>
          </cell>
          <cell r="CO5266" t="str">
            <v>Official VaR</v>
          </cell>
          <cell r="CP5266">
            <v>0</v>
          </cell>
          <cell r="CQ5266">
            <v>16</v>
          </cell>
          <cell r="CR5266">
            <v>1</v>
          </cell>
        </row>
        <row r="5267">
          <cell r="CM5267" t="str">
            <v>5006443_30_1</v>
          </cell>
          <cell r="CN5267" t="str">
            <v>Total IR risk</v>
          </cell>
          <cell r="CO5267" t="str">
            <v>Official VaR</v>
          </cell>
          <cell r="CP5267">
            <v>0</v>
          </cell>
          <cell r="CQ5267">
            <v>30</v>
          </cell>
          <cell r="CR5267">
            <v>1</v>
          </cell>
        </row>
        <row r="5268">
          <cell r="CM5268" t="str">
            <v>5006443_46_1</v>
          </cell>
          <cell r="CN5268" t="str">
            <v>Eqt + options</v>
          </cell>
          <cell r="CO5268" t="str">
            <v>Official VaR</v>
          </cell>
          <cell r="CP5268">
            <v>0</v>
          </cell>
          <cell r="CQ5268">
            <v>46</v>
          </cell>
          <cell r="CR5268">
            <v>1</v>
          </cell>
        </row>
        <row r="5269">
          <cell r="CM5269" t="str">
            <v>5006443_51_1</v>
          </cell>
          <cell r="CN5269" t="str">
            <v>INT Hist simu contr</v>
          </cell>
          <cell r="CO5269" t="str">
            <v>Official VaR</v>
          </cell>
          <cell r="CP5269">
            <v>0</v>
          </cell>
          <cell r="CQ5269">
            <v>51</v>
          </cell>
          <cell r="CR5269">
            <v>1</v>
          </cell>
        </row>
        <row r="5270">
          <cell r="CM5270" t="str">
            <v>5006443_74_1</v>
          </cell>
          <cell r="CN5270" t="str">
            <v>Credit Spread</v>
          </cell>
          <cell r="CO5270" t="str">
            <v>Official VaR</v>
          </cell>
          <cell r="CP5270">
            <v>0</v>
          </cell>
          <cell r="CQ5270">
            <v>74</v>
          </cell>
          <cell r="CR5270">
            <v>1</v>
          </cell>
        </row>
        <row r="5271">
          <cell r="CM5271" t="str">
            <v>5006443_118_1</v>
          </cell>
          <cell r="CN5271" t="str">
            <v>FX risk incl options</v>
          </cell>
          <cell r="CO5271" t="str">
            <v>Official VaR</v>
          </cell>
          <cell r="CP5271">
            <v>0</v>
          </cell>
          <cell r="CQ5271">
            <v>118</v>
          </cell>
          <cell r="CR5271">
            <v>1</v>
          </cell>
        </row>
        <row r="5272">
          <cell r="CM5272" t="str">
            <v>5006443_119_1</v>
          </cell>
          <cell r="CN5272" t="str">
            <v>FX risk - HS part</v>
          </cell>
          <cell r="CO5272" t="str">
            <v>Official VaR</v>
          </cell>
          <cell r="CP5272">
            <v>0</v>
          </cell>
          <cell r="CQ5272">
            <v>119</v>
          </cell>
          <cell r="CR5272">
            <v>1</v>
          </cell>
        </row>
        <row r="5273">
          <cell r="CM5273" t="str">
            <v>5006443_133_1</v>
          </cell>
          <cell r="CN5273" t="str">
            <v>CS VaR Hist simu</v>
          </cell>
          <cell r="CO5273" t="str">
            <v>Official VaR</v>
          </cell>
          <cell r="CP5273">
            <v>0</v>
          </cell>
          <cell r="CQ5273">
            <v>133</v>
          </cell>
          <cell r="CR5273">
            <v>1</v>
          </cell>
        </row>
        <row r="5274">
          <cell r="CM5274" t="str">
            <v>5006443_139_1</v>
          </cell>
          <cell r="CN5274" t="str">
            <v>FX risk - Lin appr</v>
          </cell>
          <cell r="CO5274" t="str">
            <v>Official VaR</v>
          </cell>
          <cell r="CP5274">
            <v>0</v>
          </cell>
          <cell r="CQ5274">
            <v>139</v>
          </cell>
          <cell r="CR5274">
            <v>1</v>
          </cell>
        </row>
        <row r="5275">
          <cell r="CM5275" t="str">
            <v>5006443_242_1</v>
          </cell>
          <cell r="CN5275" t="str">
            <v>TOT HS part</v>
          </cell>
          <cell r="CO5275" t="str">
            <v>Official VaR</v>
          </cell>
          <cell r="CP5275">
            <v>0</v>
          </cell>
          <cell r="CQ5275">
            <v>242</v>
          </cell>
          <cell r="CR5275">
            <v>1</v>
          </cell>
        </row>
        <row r="5276">
          <cell r="CM5276" t="str">
            <v>5006443_407_1</v>
          </cell>
          <cell r="CN5276" t="str">
            <v>Oil risk</v>
          </cell>
          <cell r="CO5276" t="str">
            <v>Official VaR</v>
          </cell>
          <cell r="CP5276">
            <v>0</v>
          </cell>
          <cell r="CQ5276">
            <v>407</v>
          </cell>
          <cell r="CR5276">
            <v>1</v>
          </cell>
        </row>
        <row r="5277">
          <cell r="CM5277" t="str">
            <v>5006444_1_1</v>
          </cell>
          <cell r="CN5277" t="str">
            <v>Interest rate</v>
          </cell>
          <cell r="CO5277" t="str">
            <v>Official VaR</v>
          </cell>
          <cell r="CP5277">
            <v>1047806.7292471373</v>
          </cell>
          <cell r="CQ5277">
            <v>1</v>
          </cell>
          <cell r="CR5277">
            <v>1</v>
          </cell>
        </row>
        <row r="5278">
          <cell r="CM5278" t="str">
            <v>5006444_3_1</v>
          </cell>
          <cell r="CN5278" t="str">
            <v>Equity (old)</v>
          </cell>
          <cell r="CO5278" t="str">
            <v>Official VaR</v>
          </cell>
          <cell r="CP5278">
            <v>0</v>
          </cell>
          <cell r="CQ5278">
            <v>3</v>
          </cell>
          <cell r="CR5278">
            <v>1</v>
          </cell>
        </row>
        <row r="5279">
          <cell r="CM5279" t="str">
            <v>5006444_13_1</v>
          </cell>
          <cell r="CN5279" t="str">
            <v>Total equity</v>
          </cell>
          <cell r="CO5279" t="str">
            <v>Official VaR</v>
          </cell>
          <cell r="CP5279">
            <v>0</v>
          </cell>
          <cell r="CQ5279">
            <v>13</v>
          </cell>
          <cell r="CR5279">
            <v>1</v>
          </cell>
        </row>
        <row r="5280">
          <cell r="CM5280" t="str">
            <v>5006444_16_1</v>
          </cell>
          <cell r="CN5280" t="str">
            <v>Total risk + EQopt</v>
          </cell>
          <cell r="CO5280" t="str">
            <v>Official VaR</v>
          </cell>
          <cell r="CP5280">
            <v>1187793.3516823105</v>
          </cell>
          <cell r="CQ5280">
            <v>16</v>
          </cell>
          <cell r="CR5280">
            <v>1</v>
          </cell>
        </row>
        <row r="5281">
          <cell r="CM5281" t="str">
            <v>5006444_30_1</v>
          </cell>
          <cell r="CN5281" t="str">
            <v>Total IR risk</v>
          </cell>
          <cell r="CO5281" t="str">
            <v>Official VaR</v>
          </cell>
          <cell r="CP5281">
            <v>1047806.7292471373</v>
          </cell>
          <cell r="CQ5281">
            <v>30</v>
          </cell>
          <cell r="CR5281">
            <v>1</v>
          </cell>
        </row>
        <row r="5282">
          <cell r="CM5282" t="str">
            <v>5006444_46_1</v>
          </cell>
          <cell r="CN5282" t="str">
            <v>Eqt + options</v>
          </cell>
          <cell r="CO5282" t="str">
            <v>Official VaR</v>
          </cell>
          <cell r="CP5282">
            <v>0</v>
          </cell>
          <cell r="CQ5282">
            <v>46</v>
          </cell>
          <cell r="CR5282">
            <v>1</v>
          </cell>
        </row>
        <row r="5283">
          <cell r="CM5283" t="str">
            <v>5006444_51_1</v>
          </cell>
          <cell r="CN5283" t="str">
            <v>INT Hist simu contr</v>
          </cell>
          <cell r="CO5283" t="str">
            <v>Official VaR</v>
          </cell>
          <cell r="CP5283">
            <v>1047806.7292471373</v>
          </cell>
          <cell r="CQ5283">
            <v>51</v>
          </cell>
          <cell r="CR5283">
            <v>1</v>
          </cell>
        </row>
        <row r="5284">
          <cell r="CM5284" t="str">
            <v>5006444_74_1</v>
          </cell>
          <cell r="CN5284" t="str">
            <v>Credit Spread</v>
          </cell>
          <cell r="CO5284" t="str">
            <v>Official VaR</v>
          </cell>
          <cell r="CP5284">
            <v>0</v>
          </cell>
          <cell r="CQ5284">
            <v>74</v>
          </cell>
          <cell r="CR5284">
            <v>1</v>
          </cell>
        </row>
        <row r="5285">
          <cell r="CM5285" t="str">
            <v>5006444_118_1</v>
          </cell>
          <cell r="CN5285" t="str">
            <v>FX risk incl options</v>
          </cell>
          <cell r="CO5285" t="str">
            <v>Official VaR</v>
          </cell>
          <cell r="CP5285">
            <v>1216617.0678324352</v>
          </cell>
          <cell r="CQ5285">
            <v>118</v>
          </cell>
          <cell r="CR5285">
            <v>1</v>
          </cell>
        </row>
        <row r="5286">
          <cell r="CM5286" t="str">
            <v>5006444_119_1</v>
          </cell>
          <cell r="CN5286" t="str">
            <v>FX risk - HS part</v>
          </cell>
          <cell r="CO5286" t="str">
            <v>Official VaR</v>
          </cell>
          <cell r="CP5286">
            <v>1216617.0678324352</v>
          </cell>
          <cell r="CQ5286">
            <v>119</v>
          </cell>
          <cell r="CR5286">
            <v>1</v>
          </cell>
        </row>
        <row r="5287">
          <cell r="CM5287" t="str">
            <v>5006444_133_1</v>
          </cell>
          <cell r="CN5287" t="str">
            <v>CS VaR Hist simu</v>
          </cell>
          <cell r="CO5287" t="str">
            <v>Official VaR</v>
          </cell>
          <cell r="CP5287">
            <v>0</v>
          </cell>
          <cell r="CQ5287">
            <v>133</v>
          </cell>
          <cell r="CR5287">
            <v>1</v>
          </cell>
        </row>
        <row r="5288">
          <cell r="CM5288" t="str">
            <v>5006444_139_1</v>
          </cell>
          <cell r="CN5288" t="str">
            <v>FX risk - Lin appr</v>
          </cell>
          <cell r="CO5288" t="str">
            <v>Official VaR</v>
          </cell>
          <cell r="CP5288">
            <v>1216617.0678324352</v>
          </cell>
          <cell r="CQ5288">
            <v>139</v>
          </cell>
          <cell r="CR5288">
            <v>1</v>
          </cell>
        </row>
        <row r="5289">
          <cell r="CM5289" t="str">
            <v>5006444_242_1</v>
          </cell>
          <cell r="CN5289" t="str">
            <v>TOT HS part</v>
          </cell>
          <cell r="CO5289" t="str">
            <v>Official VaR</v>
          </cell>
          <cell r="CP5289">
            <v>1187793.3516823105</v>
          </cell>
          <cell r="CQ5289">
            <v>242</v>
          </cell>
          <cell r="CR5289">
            <v>1</v>
          </cell>
        </row>
        <row r="5290">
          <cell r="CM5290" t="str">
            <v>5006444_407_1</v>
          </cell>
          <cell r="CN5290" t="str">
            <v>Oil risk</v>
          </cell>
          <cell r="CO5290" t="str">
            <v>Official VaR</v>
          </cell>
          <cell r="CP5290">
            <v>0</v>
          </cell>
          <cell r="CQ5290">
            <v>407</v>
          </cell>
          <cell r="CR5290">
            <v>1</v>
          </cell>
        </row>
        <row r="5291">
          <cell r="CM5291" t="str">
            <v>5006445_1_1</v>
          </cell>
          <cell r="CN5291" t="str">
            <v>Interest rate</v>
          </cell>
          <cell r="CO5291" t="str">
            <v>Official VaR</v>
          </cell>
          <cell r="CP5291">
            <v>615688.88795181015</v>
          </cell>
          <cell r="CQ5291">
            <v>1</v>
          </cell>
          <cell r="CR5291">
            <v>1</v>
          </cell>
        </row>
        <row r="5292">
          <cell r="CM5292" t="str">
            <v>5006445_3_1</v>
          </cell>
          <cell r="CN5292" t="str">
            <v>Equity (old)</v>
          </cell>
          <cell r="CO5292" t="str">
            <v>Official VaR</v>
          </cell>
          <cell r="CP5292">
            <v>0</v>
          </cell>
          <cell r="CQ5292">
            <v>3</v>
          </cell>
          <cell r="CR5292">
            <v>1</v>
          </cell>
        </row>
        <row r="5293">
          <cell r="CM5293" t="str">
            <v>5006445_13_1</v>
          </cell>
          <cell r="CN5293" t="str">
            <v>Total equity</v>
          </cell>
          <cell r="CO5293" t="str">
            <v>Official VaR</v>
          </cell>
          <cell r="CP5293">
            <v>0</v>
          </cell>
          <cell r="CQ5293">
            <v>13</v>
          </cell>
          <cell r="CR5293">
            <v>1</v>
          </cell>
        </row>
        <row r="5294">
          <cell r="CM5294" t="str">
            <v>5006445_16_1</v>
          </cell>
          <cell r="CN5294" t="str">
            <v>Total risk + EQopt</v>
          </cell>
          <cell r="CO5294" t="str">
            <v>Official VaR</v>
          </cell>
          <cell r="CP5294">
            <v>1219073.6316203943</v>
          </cell>
          <cell r="CQ5294">
            <v>16</v>
          </cell>
          <cell r="CR5294">
            <v>1</v>
          </cell>
        </row>
        <row r="5295">
          <cell r="CM5295" t="str">
            <v>5006445_30_1</v>
          </cell>
          <cell r="CN5295" t="str">
            <v>Total IR risk</v>
          </cell>
          <cell r="CO5295" t="str">
            <v>Official VaR</v>
          </cell>
          <cell r="CP5295">
            <v>615688.88795181015</v>
          </cell>
          <cell r="CQ5295">
            <v>30</v>
          </cell>
          <cell r="CR5295">
            <v>1</v>
          </cell>
        </row>
        <row r="5296">
          <cell r="CM5296" t="str">
            <v>5006445_46_1</v>
          </cell>
          <cell r="CN5296" t="str">
            <v>Eqt + options</v>
          </cell>
          <cell r="CO5296" t="str">
            <v>Official VaR</v>
          </cell>
          <cell r="CP5296">
            <v>0</v>
          </cell>
          <cell r="CQ5296">
            <v>46</v>
          </cell>
          <cell r="CR5296">
            <v>1</v>
          </cell>
        </row>
        <row r="5297">
          <cell r="CM5297" t="str">
            <v>5006445_51_1</v>
          </cell>
          <cell r="CN5297" t="str">
            <v>INT Hist simu contr</v>
          </cell>
          <cell r="CO5297" t="str">
            <v>Official VaR</v>
          </cell>
          <cell r="CP5297">
            <v>615688.88795181015</v>
          </cell>
          <cell r="CQ5297">
            <v>51</v>
          </cell>
          <cell r="CR5297">
            <v>1</v>
          </cell>
        </row>
        <row r="5298">
          <cell r="CM5298" t="str">
            <v>5006445_74_1</v>
          </cell>
          <cell r="CN5298" t="str">
            <v>Credit Spread</v>
          </cell>
          <cell r="CO5298" t="str">
            <v>Official VaR</v>
          </cell>
          <cell r="CP5298">
            <v>1501434.0105792033</v>
          </cell>
          <cell r="CQ5298">
            <v>74</v>
          </cell>
          <cell r="CR5298">
            <v>1</v>
          </cell>
        </row>
        <row r="5299">
          <cell r="CM5299" t="str">
            <v>5006445_118_1</v>
          </cell>
          <cell r="CN5299" t="str">
            <v>FX risk incl options</v>
          </cell>
          <cell r="CO5299" t="str">
            <v>Official VaR</v>
          </cell>
          <cell r="CP5299">
            <v>88196.791405053926</v>
          </cell>
          <cell r="CQ5299">
            <v>118</v>
          </cell>
          <cell r="CR5299">
            <v>1</v>
          </cell>
        </row>
        <row r="5300">
          <cell r="CM5300" t="str">
            <v>5006445_119_1</v>
          </cell>
          <cell r="CN5300" t="str">
            <v>FX risk - HS part</v>
          </cell>
          <cell r="CO5300" t="str">
            <v>Official VaR</v>
          </cell>
          <cell r="CP5300">
            <v>88196.791405053926</v>
          </cell>
          <cell r="CQ5300">
            <v>119</v>
          </cell>
          <cell r="CR5300">
            <v>1</v>
          </cell>
        </row>
        <row r="5301">
          <cell r="CM5301" t="str">
            <v>5006445_133_1</v>
          </cell>
          <cell r="CN5301" t="str">
            <v>CS VaR Hist simu</v>
          </cell>
          <cell r="CO5301" t="str">
            <v>Official VaR</v>
          </cell>
          <cell r="CP5301">
            <v>1501434.0105792033</v>
          </cell>
          <cell r="CQ5301">
            <v>133</v>
          </cell>
          <cell r="CR5301">
            <v>1</v>
          </cell>
        </row>
        <row r="5302">
          <cell r="CM5302" t="str">
            <v>5006445_139_1</v>
          </cell>
          <cell r="CN5302" t="str">
            <v>FX risk - Lin appr</v>
          </cell>
          <cell r="CO5302" t="str">
            <v>Official VaR</v>
          </cell>
          <cell r="CP5302">
            <v>88196.791405053926</v>
          </cell>
          <cell r="CQ5302">
            <v>139</v>
          </cell>
          <cell r="CR5302">
            <v>1</v>
          </cell>
        </row>
        <row r="5303">
          <cell r="CM5303" t="str">
            <v>5006445_242_1</v>
          </cell>
          <cell r="CN5303" t="str">
            <v>TOT HS part</v>
          </cell>
          <cell r="CO5303" t="str">
            <v>Official VaR</v>
          </cell>
          <cell r="CP5303">
            <v>1219073.6316203943</v>
          </cell>
          <cell r="CQ5303">
            <v>242</v>
          </cell>
          <cell r="CR5303">
            <v>1</v>
          </cell>
        </row>
        <row r="5304">
          <cell r="CM5304" t="str">
            <v>5006445_407_1</v>
          </cell>
          <cell r="CN5304" t="str">
            <v>Oil risk</v>
          </cell>
          <cell r="CO5304" t="str">
            <v>Official VaR</v>
          </cell>
          <cell r="CP5304">
            <v>0</v>
          </cell>
          <cell r="CQ5304">
            <v>407</v>
          </cell>
          <cell r="CR5304">
            <v>1</v>
          </cell>
        </row>
        <row r="5305">
          <cell r="CM5305" t="str">
            <v>5006473_1_1</v>
          </cell>
          <cell r="CN5305" t="str">
            <v>Interest rate</v>
          </cell>
          <cell r="CO5305" t="str">
            <v>Official VaR</v>
          </cell>
          <cell r="CP5305">
            <v>2850.5898105030615</v>
          </cell>
          <cell r="CQ5305">
            <v>1</v>
          </cell>
          <cell r="CR5305">
            <v>1</v>
          </cell>
        </row>
        <row r="5306">
          <cell r="CM5306" t="str">
            <v>5006473_3_1</v>
          </cell>
          <cell r="CN5306" t="str">
            <v>Equity (old)</v>
          </cell>
          <cell r="CO5306" t="str">
            <v>Official VaR</v>
          </cell>
          <cell r="CP5306">
            <v>0</v>
          </cell>
          <cell r="CQ5306">
            <v>3</v>
          </cell>
          <cell r="CR5306">
            <v>1</v>
          </cell>
        </row>
        <row r="5307">
          <cell r="CM5307" t="str">
            <v>5006473_13_1</v>
          </cell>
          <cell r="CN5307" t="str">
            <v>Total equity</v>
          </cell>
          <cell r="CO5307" t="str">
            <v>Official VaR</v>
          </cell>
          <cell r="CP5307">
            <v>0</v>
          </cell>
          <cell r="CQ5307">
            <v>13</v>
          </cell>
          <cell r="CR5307">
            <v>1</v>
          </cell>
        </row>
        <row r="5308">
          <cell r="CM5308" t="str">
            <v>5006473_16_1</v>
          </cell>
          <cell r="CN5308" t="str">
            <v>Total risk + EQopt</v>
          </cell>
          <cell r="CO5308" t="str">
            <v>Official VaR</v>
          </cell>
          <cell r="CP5308">
            <v>182929.43506925629</v>
          </cell>
          <cell r="CQ5308">
            <v>16</v>
          </cell>
          <cell r="CR5308">
            <v>1</v>
          </cell>
        </row>
        <row r="5309">
          <cell r="CM5309" t="str">
            <v>5006473_26_1</v>
          </cell>
          <cell r="CN5309" t="str">
            <v xml:space="preserve">CS VaR </v>
          </cell>
          <cell r="CO5309" t="str">
            <v>Official VaR</v>
          </cell>
          <cell r="CP5309">
            <v>182618.70305631982</v>
          </cell>
          <cell r="CQ5309">
            <v>26</v>
          </cell>
          <cell r="CR5309">
            <v>1</v>
          </cell>
        </row>
        <row r="5310">
          <cell r="CM5310" t="str">
            <v>5006473_30_1</v>
          </cell>
          <cell r="CN5310" t="str">
            <v>Total IR risk</v>
          </cell>
          <cell r="CO5310" t="str">
            <v>Official VaR</v>
          </cell>
          <cell r="CP5310">
            <v>2850.5898105030615</v>
          </cell>
          <cell r="CQ5310">
            <v>30</v>
          </cell>
          <cell r="CR5310">
            <v>1</v>
          </cell>
        </row>
        <row r="5311">
          <cell r="CM5311" t="str">
            <v>5006473_46_1</v>
          </cell>
          <cell r="CN5311" t="str">
            <v>Eqt + options</v>
          </cell>
          <cell r="CO5311" t="str">
            <v>Official VaR</v>
          </cell>
          <cell r="CP5311">
            <v>0</v>
          </cell>
          <cell r="CQ5311">
            <v>46</v>
          </cell>
          <cell r="CR5311">
            <v>1</v>
          </cell>
        </row>
        <row r="5312">
          <cell r="CM5312" t="str">
            <v>5006473_51_1</v>
          </cell>
          <cell r="CN5312" t="str">
            <v>INT Hist simu contr</v>
          </cell>
          <cell r="CO5312" t="str">
            <v>Official VaR</v>
          </cell>
          <cell r="CP5312">
            <v>2850.5898105030615</v>
          </cell>
          <cell r="CQ5312">
            <v>51</v>
          </cell>
          <cell r="CR5312">
            <v>1</v>
          </cell>
        </row>
        <row r="5313">
          <cell r="CM5313" t="str">
            <v>5006473_69_1</v>
          </cell>
          <cell r="CN5313" t="str">
            <v>Traded debt instr</v>
          </cell>
          <cell r="CO5313" t="str">
            <v>Official VaR</v>
          </cell>
          <cell r="CP5313">
            <v>2850.5898105030615</v>
          </cell>
          <cell r="CQ5313">
            <v>69</v>
          </cell>
          <cell r="CR5313">
            <v>1</v>
          </cell>
        </row>
        <row r="5314">
          <cell r="CM5314" t="str">
            <v>5006473_74_1</v>
          </cell>
          <cell r="CN5314" t="str">
            <v>Credit Spread</v>
          </cell>
          <cell r="CO5314" t="str">
            <v>Official VaR</v>
          </cell>
          <cell r="CP5314">
            <v>182618.70305631982</v>
          </cell>
          <cell r="CQ5314">
            <v>74</v>
          </cell>
          <cell r="CR5314">
            <v>1</v>
          </cell>
        </row>
        <row r="5315">
          <cell r="CM5315" t="str">
            <v>5006473_118_1</v>
          </cell>
          <cell r="CN5315" t="str">
            <v>FX risk incl options</v>
          </cell>
          <cell r="CO5315" t="str">
            <v>Official VaR</v>
          </cell>
          <cell r="CP5315">
            <v>0</v>
          </cell>
          <cell r="CQ5315">
            <v>118</v>
          </cell>
          <cell r="CR5315">
            <v>1</v>
          </cell>
        </row>
        <row r="5316">
          <cell r="CM5316" t="str">
            <v>5006473_119_1</v>
          </cell>
          <cell r="CN5316" t="str">
            <v>FX risk - HS part</v>
          </cell>
          <cell r="CO5316" t="str">
            <v>Official VaR</v>
          </cell>
          <cell r="CP5316">
            <v>0</v>
          </cell>
          <cell r="CQ5316">
            <v>119</v>
          </cell>
          <cell r="CR5316">
            <v>1</v>
          </cell>
        </row>
        <row r="5317">
          <cell r="CM5317" t="str">
            <v>5006473_133_1</v>
          </cell>
          <cell r="CN5317" t="str">
            <v>CS VaR Hist simu</v>
          </cell>
          <cell r="CO5317" t="str">
            <v>Official VaR</v>
          </cell>
          <cell r="CP5317">
            <v>182618.70305631982</v>
          </cell>
          <cell r="CQ5317">
            <v>133</v>
          </cell>
          <cell r="CR5317">
            <v>1</v>
          </cell>
        </row>
        <row r="5318">
          <cell r="CM5318" t="str">
            <v>5006473_139_1</v>
          </cell>
          <cell r="CN5318" t="str">
            <v>FX risk - Lin appr</v>
          </cell>
          <cell r="CO5318" t="str">
            <v>Official VaR</v>
          </cell>
          <cell r="CP5318">
            <v>0</v>
          </cell>
          <cell r="CQ5318">
            <v>139</v>
          </cell>
          <cell r="CR5318">
            <v>1</v>
          </cell>
        </row>
        <row r="5319">
          <cell r="CM5319" t="str">
            <v>5006473_242_1</v>
          </cell>
          <cell r="CN5319" t="str">
            <v>TOT HS part</v>
          </cell>
          <cell r="CO5319" t="str">
            <v>Official VaR</v>
          </cell>
          <cell r="CP5319">
            <v>182929.43506925629</v>
          </cell>
          <cell r="CQ5319">
            <v>242</v>
          </cell>
          <cell r="CR5319">
            <v>1</v>
          </cell>
        </row>
        <row r="5320">
          <cell r="CM5320" t="str">
            <v>5006473_273_1</v>
          </cell>
          <cell r="CN5320" t="str">
            <v>Traded debt instr TO</v>
          </cell>
          <cell r="CO5320" t="str">
            <v>Official VaR</v>
          </cell>
          <cell r="CP5320">
            <v>2850.5898105030615</v>
          </cell>
          <cell r="CQ5320">
            <v>273</v>
          </cell>
          <cell r="CR5320">
            <v>1</v>
          </cell>
        </row>
        <row r="5321">
          <cell r="CM5321" t="str">
            <v>5006473_407_1</v>
          </cell>
          <cell r="CN5321" t="str">
            <v>Oil risk</v>
          </cell>
          <cell r="CO5321" t="str">
            <v>Official VaR</v>
          </cell>
          <cell r="CP5321">
            <v>0</v>
          </cell>
          <cell r="CQ5321">
            <v>407</v>
          </cell>
          <cell r="CR5321">
            <v>1</v>
          </cell>
        </row>
        <row r="5322">
          <cell r="CM5322" t="str">
            <v>5006481_1_1</v>
          </cell>
          <cell r="CN5322" t="str">
            <v>Interest rate</v>
          </cell>
          <cell r="CO5322" t="str">
            <v>Official VaR</v>
          </cell>
          <cell r="CP5322">
            <v>18137.077423258797</v>
          </cell>
          <cell r="CQ5322">
            <v>1</v>
          </cell>
          <cell r="CR5322">
            <v>1</v>
          </cell>
        </row>
        <row r="5323">
          <cell r="CM5323" t="str">
            <v>5006481_3_1</v>
          </cell>
          <cell r="CN5323" t="str">
            <v>Equity (old)</v>
          </cell>
          <cell r="CO5323" t="str">
            <v>Official VaR</v>
          </cell>
          <cell r="CP5323">
            <v>0</v>
          </cell>
          <cell r="CQ5323">
            <v>3</v>
          </cell>
          <cell r="CR5323">
            <v>1</v>
          </cell>
        </row>
        <row r="5324">
          <cell r="CM5324" t="str">
            <v>5006481_13_1</v>
          </cell>
          <cell r="CN5324" t="str">
            <v>Total equity</v>
          </cell>
          <cell r="CO5324" t="str">
            <v>Official VaR</v>
          </cell>
          <cell r="CP5324">
            <v>0</v>
          </cell>
          <cell r="CQ5324">
            <v>13</v>
          </cell>
          <cell r="CR5324">
            <v>1</v>
          </cell>
        </row>
        <row r="5325">
          <cell r="CM5325" t="str">
            <v>5006481_16_1</v>
          </cell>
          <cell r="CN5325" t="str">
            <v>Total risk + EQopt</v>
          </cell>
          <cell r="CO5325" t="str">
            <v>Official VaR</v>
          </cell>
          <cell r="CP5325">
            <v>152307.01776230769</v>
          </cell>
          <cell r="CQ5325">
            <v>16</v>
          </cell>
          <cell r="CR5325">
            <v>1</v>
          </cell>
        </row>
        <row r="5326">
          <cell r="CM5326" t="str">
            <v>5006481_30_1</v>
          </cell>
          <cell r="CN5326" t="str">
            <v>Total IR risk</v>
          </cell>
          <cell r="CO5326" t="str">
            <v>Official VaR</v>
          </cell>
          <cell r="CP5326">
            <v>18137.077423258797</v>
          </cell>
          <cell r="CQ5326">
            <v>30</v>
          </cell>
          <cell r="CR5326">
            <v>1</v>
          </cell>
        </row>
        <row r="5327">
          <cell r="CM5327" t="str">
            <v>5006481_46_1</v>
          </cell>
          <cell r="CN5327" t="str">
            <v>Eqt + options</v>
          </cell>
          <cell r="CO5327" t="str">
            <v>Official VaR</v>
          </cell>
          <cell r="CP5327">
            <v>0</v>
          </cell>
          <cell r="CQ5327">
            <v>46</v>
          </cell>
          <cell r="CR5327">
            <v>1</v>
          </cell>
        </row>
        <row r="5328">
          <cell r="CM5328" t="str">
            <v>5006481_51_1</v>
          </cell>
          <cell r="CN5328" t="str">
            <v>INT Hist simu contr</v>
          </cell>
          <cell r="CO5328" t="str">
            <v>Official VaR</v>
          </cell>
          <cell r="CP5328">
            <v>18137.077423258797</v>
          </cell>
          <cell r="CQ5328">
            <v>51</v>
          </cell>
          <cell r="CR5328">
            <v>1</v>
          </cell>
        </row>
        <row r="5329">
          <cell r="CM5329" t="str">
            <v>5006481_74_1</v>
          </cell>
          <cell r="CN5329" t="str">
            <v>Credit Spread</v>
          </cell>
          <cell r="CO5329" t="str">
            <v>Official VaR</v>
          </cell>
          <cell r="CP5329">
            <v>144657.46506417249</v>
          </cell>
          <cell r="CQ5329">
            <v>74</v>
          </cell>
          <cell r="CR5329">
            <v>1</v>
          </cell>
        </row>
        <row r="5330">
          <cell r="CM5330" t="str">
            <v>5006481_118_1</v>
          </cell>
          <cell r="CN5330" t="str">
            <v>FX risk incl options</v>
          </cell>
          <cell r="CO5330" t="str">
            <v>Official VaR</v>
          </cell>
          <cell r="CP5330">
            <v>30906.402504988197</v>
          </cell>
          <cell r="CQ5330">
            <v>118</v>
          </cell>
          <cell r="CR5330">
            <v>1</v>
          </cell>
        </row>
        <row r="5331">
          <cell r="CM5331" t="str">
            <v>5006481_119_1</v>
          </cell>
          <cell r="CN5331" t="str">
            <v>FX risk - HS part</v>
          </cell>
          <cell r="CO5331" t="str">
            <v>Official VaR</v>
          </cell>
          <cell r="CP5331">
            <v>30906.402504988197</v>
          </cell>
          <cell r="CQ5331">
            <v>119</v>
          </cell>
          <cell r="CR5331">
            <v>1</v>
          </cell>
        </row>
        <row r="5332">
          <cell r="CM5332" t="str">
            <v>5006481_133_1</v>
          </cell>
          <cell r="CN5332" t="str">
            <v>CS VaR Hist simu</v>
          </cell>
          <cell r="CO5332" t="str">
            <v>Official VaR</v>
          </cell>
          <cell r="CP5332">
            <v>144657.46506417249</v>
          </cell>
          <cell r="CQ5332">
            <v>133</v>
          </cell>
          <cell r="CR5332">
            <v>1</v>
          </cell>
        </row>
        <row r="5333">
          <cell r="CM5333" t="str">
            <v>5006481_139_1</v>
          </cell>
          <cell r="CN5333" t="str">
            <v>FX risk - Lin appr</v>
          </cell>
          <cell r="CO5333" t="str">
            <v>Official VaR</v>
          </cell>
          <cell r="CP5333">
            <v>30906.402504988197</v>
          </cell>
          <cell r="CQ5333">
            <v>139</v>
          </cell>
          <cell r="CR5333">
            <v>1</v>
          </cell>
        </row>
        <row r="5334">
          <cell r="CM5334" t="str">
            <v>5006481_242_1</v>
          </cell>
          <cell r="CN5334" t="str">
            <v>TOT HS part</v>
          </cell>
          <cell r="CO5334" t="str">
            <v>Official VaR</v>
          </cell>
          <cell r="CP5334">
            <v>152307.01776230769</v>
          </cell>
          <cell r="CQ5334">
            <v>242</v>
          </cell>
          <cell r="CR5334">
            <v>1</v>
          </cell>
        </row>
        <row r="5335">
          <cell r="CM5335" t="str">
            <v>5006481_407_1</v>
          </cell>
          <cell r="CN5335" t="str">
            <v>Oil risk</v>
          </cell>
          <cell r="CO5335" t="str">
            <v>Official VaR</v>
          </cell>
          <cell r="CP5335">
            <v>0</v>
          </cell>
          <cell r="CQ5335">
            <v>407</v>
          </cell>
          <cell r="CR5335">
            <v>1</v>
          </cell>
        </row>
        <row r="5336">
          <cell r="CM5336" t="str">
            <v>5006482_1_1</v>
          </cell>
          <cell r="CN5336" t="str">
            <v>Interest rate</v>
          </cell>
          <cell r="CO5336" t="str">
            <v>Official VaR</v>
          </cell>
          <cell r="CP5336">
            <v>0</v>
          </cell>
          <cell r="CQ5336">
            <v>1</v>
          </cell>
          <cell r="CR5336">
            <v>1</v>
          </cell>
        </row>
        <row r="5337">
          <cell r="CM5337" t="str">
            <v>5006482_3_1</v>
          </cell>
          <cell r="CN5337" t="str">
            <v>Equity (old)</v>
          </cell>
          <cell r="CO5337" t="str">
            <v>Official VaR</v>
          </cell>
          <cell r="CP5337">
            <v>0</v>
          </cell>
          <cell r="CQ5337">
            <v>3</v>
          </cell>
          <cell r="CR5337">
            <v>1</v>
          </cell>
        </row>
        <row r="5338">
          <cell r="CM5338" t="str">
            <v>5006482_13_1</v>
          </cell>
          <cell r="CN5338" t="str">
            <v>Total equity</v>
          </cell>
          <cell r="CO5338" t="str">
            <v>Official VaR</v>
          </cell>
          <cell r="CP5338">
            <v>0</v>
          </cell>
          <cell r="CQ5338">
            <v>13</v>
          </cell>
          <cell r="CR5338">
            <v>1</v>
          </cell>
        </row>
        <row r="5339">
          <cell r="CM5339" t="str">
            <v>5006482_16_1</v>
          </cell>
          <cell r="CN5339" t="str">
            <v>Total risk + EQopt</v>
          </cell>
          <cell r="CO5339" t="str">
            <v>Official VaR</v>
          </cell>
          <cell r="CP5339">
            <v>0</v>
          </cell>
          <cell r="CQ5339">
            <v>16</v>
          </cell>
          <cell r="CR5339">
            <v>1</v>
          </cell>
        </row>
        <row r="5340">
          <cell r="CM5340" t="str">
            <v>5006482_30_1</v>
          </cell>
          <cell r="CN5340" t="str">
            <v>Total IR risk</v>
          </cell>
          <cell r="CO5340" t="str">
            <v>Official VaR</v>
          </cell>
          <cell r="CP5340">
            <v>0</v>
          </cell>
          <cell r="CQ5340">
            <v>30</v>
          </cell>
          <cell r="CR5340">
            <v>1</v>
          </cell>
        </row>
        <row r="5341">
          <cell r="CM5341" t="str">
            <v>5006482_46_1</v>
          </cell>
          <cell r="CN5341" t="str">
            <v>Eqt + options</v>
          </cell>
          <cell r="CO5341" t="str">
            <v>Official VaR</v>
          </cell>
          <cell r="CP5341">
            <v>0</v>
          </cell>
          <cell r="CQ5341">
            <v>46</v>
          </cell>
          <cell r="CR5341">
            <v>1</v>
          </cell>
        </row>
        <row r="5342">
          <cell r="CM5342" t="str">
            <v>5006482_51_1</v>
          </cell>
          <cell r="CN5342" t="str">
            <v>INT Hist simu contr</v>
          </cell>
          <cell r="CO5342" t="str">
            <v>Official VaR</v>
          </cell>
          <cell r="CP5342">
            <v>0</v>
          </cell>
          <cell r="CQ5342">
            <v>51</v>
          </cell>
          <cell r="CR5342">
            <v>1</v>
          </cell>
        </row>
        <row r="5343">
          <cell r="CM5343" t="str">
            <v>5006482_74_1</v>
          </cell>
          <cell r="CN5343" t="str">
            <v>Credit Spread</v>
          </cell>
          <cell r="CO5343" t="str">
            <v>Official VaR</v>
          </cell>
          <cell r="CP5343">
            <v>0</v>
          </cell>
          <cell r="CQ5343">
            <v>74</v>
          </cell>
          <cell r="CR5343">
            <v>1</v>
          </cell>
        </row>
        <row r="5344">
          <cell r="CM5344" t="str">
            <v>5006482_118_1</v>
          </cell>
          <cell r="CN5344" t="str">
            <v>FX risk incl options</v>
          </cell>
          <cell r="CO5344" t="str">
            <v>Official VaR</v>
          </cell>
          <cell r="CP5344">
            <v>0</v>
          </cell>
          <cell r="CQ5344">
            <v>118</v>
          </cell>
          <cell r="CR5344">
            <v>1</v>
          </cell>
        </row>
        <row r="5345">
          <cell r="CM5345" t="str">
            <v>5006482_119_1</v>
          </cell>
          <cell r="CN5345" t="str">
            <v>FX risk - HS part</v>
          </cell>
          <cell r="CO5345" t="str">
            <v>Official VaR</v>
          </cell>
          <cell r="CP5345">
            <v>0</v>
          </cell>
          <cell r="CQ5345">
            <v>119</v>
          </cell>
          <cell r="CR5345">
            <v>1</v>
          </cell>
        </row>
        <row r="5346">
          <cell r="CM5346" t="str">
            <v>5006482_133_1</v>
          </cell>
          <cell r="CN5346" t="str">
            <v>CS VaR Hist simu</v>
          </cell>
          <cell r="CO5346" t="str">
            <v>Official VaR</v>
          </cell>
          <cell r="CP5346">
            <v>0</v>
          </cell>
          <cell r="CQ5346">
            <v>133</v>
          </cell>
          <cell r="CR5346">
            <v>1</v>
          </cell>
        </row>
        <row r="5347">
          <cell r="CM5347" t="str">
            <v>5006482_139_1</v>
          </cell>
          <cell r="CN5347" t="str">
            <v>FX risk - Lin appr</v>
          </cell>
          <cell r="CO5347" t="str">
            <v>Official VaR</v>
          </cell>
          <cell r="CP5347">
            <v>0</v>
          </cell>
          <cell r="CQ5347">
            <v>139</v>
          </cell>
          <cell r="CR5347">
            <v>1</v>
          </cell>
        </row>
        <row r="5348">
          <cell r="CM5348" t="str">
            <v>5006482_242_1</v>
          </cell>
          <cell r="CN5348" t="str">
            <v>TOT HS part</v>
          </cell>
          <cell r="CO5348" t="str">
            <v>Official VaR</v>
          </cell>
          <cell r="CP5348">
            <v>0</v>
          </cell>
          <cell r="CQ5348">
            <v>242</v>
          </cell>
          <cell r="CR5348">
            <v>1</v>
          </cell>
        </row>
        <row r="5349">
          <cell r="CM5349" t="str">
            <v>5006482_407_1</v>
          </cell>
          <cell r="CN5349" t="str">
            <v>Oil risk</v>
          </cell>
          <cell r="CO5349" t="str">
            <v>Official VaR</v>
          </cell>
          <cell r="CP5349">
            <v>0</v>
          </cell>
          <cell r="CQ5349">
            <v>407</v>
          </cell>
          <cell r="CR5349">
            <v>1</v>
          </cell>
        </row>
        <row r="5350">
          <cell r="CM5350" t="str">
            <v>5006486_1_1</v>
          </cell>
          <cell r="CN5350" t="str">
            <v>Interest rate</v>
          </cell>
          <cell r="CO5350" t="str">
            <v>Official VaR</v>
          </cell>
          <cell r="CP5350">
            <v>52808.187318491182</v>
          </cell>
          <cell r="CQ5350">
            <v>1</v>
          </cell>
          <cell r="CR5350">
            <v>1</v>
          </cell>
        </row>
        <row r="5351">
          <cell r="CM5351" t="str">
            <v>5006486_3_1</v>
          </cell>
          <cell r="CN5351" t="str">
            <v>Equity (old)</v>
          </cell>
          <cell r="CO5351" t="str">
            <v>Official VaR</v>
          </cell>
          <cell r="CP5351">
            <v>0</v>
          </cell>
          <cell r="CQ5351">
            <v>3</v>
          </cell>
          <cell r="CR5351">
            <v>1</v>
          </cell>
        </row>
        <row r="5352">
          <cell r="CM5352" t="str">
            <v>5006486_13_1</v>
          </cell>
          <cell r="CN5352" t="str">
            <v>Total equity</v>
          </cell>
          <cell r="CO5352" t="str">
            <v>Official VaR</v>
          </cell>
          <cell r="CP5352">
            <v>0</v>
          </cell>
          <cell r="CQ5352">
            <v>13</v>
          </cell>
          <cell r="CR5352">
            <v>1</v>
          </cell>
        </row>
        <row r="5353">
          <cell r="CM5353" t="str">
            <v>5006486_16_1</v>
          </cell>
          <cell r="CN5353" t="str">
            <v>Total risk + EQopt</v>
          </cell>
          <cell r="CO5353" t="str">
            <v>Official VaR</v>
          </cell>
          <cell r="CP5353">
            <v>348812.52064989094</v>
          </cell>
          <cell r="CQ5353">
            <v>16</v>
          </cell>
          <cell r="CR5353">
            <v>1</v>
          </cell>
        </row>
        <row r="5354">
          <cell r="CM5354" t="str">
            <v>5006486_30_1</v>
          </cell>
          <cell r="CN5354" t="str">
            <v>Total IR risk</v>
          </cell>
          <cell r="CO5354" t="str">
            <v>Official VaR</v>
          </cell>
          <cell r="CP5354">
            <v>52808.187318491182</v>
          </cell>
          <cell r="CQ5354">
            <v>30</v>
          </cell>
          <cell r="CR5354">
            <v>1</v>
          </cell>
        </row>
        <row r="5355">
          <cell r="CM5355" t="str">
            <v>5006486_46_1</v>
          </cell>
          <cell r="CN5355" t="str">
            <v>Eqt + options</v>
          </cell>
          <cell r="CO5355" t="str">
            <v>Official VaR</v>
          </cell>
          <cell r="CP5355">
            <v>0</v>
          </cell>
          <cell r="CQ5355">
            <v>46</v>
          </cell>
          <cell r="CR5355">
            <v>1</v>
          </cell>
        </row>
        <row r="5356">
          <cell r="CM5356" t="str">
            <v>5006486_51_1</v>
          </cell>
          <cell r="CN5356" t="str">
            <v>INT Hist simu contr</v>
          </cell>
          <cell r="CO5356" t="str">
            <v>Official VaR</v>
          </cell>
          <cell r="CP5356">
            <v>52808.187318491182</v>
          </cell>
          <cell r="CQ5356">
            <v>51</v>
          </cell>
          <cell r="CR5356">
            <v>1</v>
          </cell>
        </row>
        <row r="5357">
          <cell r="CM5357" t="str">
            <v>5006486_74_1</v>
          </cell>
          <cell r="CN5357" t="str">
            <v>Credit Spread</v>
          </cell>
          <cell r="CO5357" t="str">
            <v>Official VaR</v>
          </cell>
          <cell r="CP5357">
            <v>342629.90936101048</v>
          </cell>
          <cell r="CQ5357">
            <v>74</v>
          </cell>
          <cell r="CR5357">
            <v>1</v>
          </cell>
        </row>
        <row r="5358">
          <cell r="CM5358" t="str">
            <v>5006486_118_1</v>
          </cell>
          <cell r="CN5358" t="str">
            <v>FX risk incl options</v>
          </cell>
          <cell r="CO5358" t="str">
            <v>Official VaR</v>
          </cell>
          <cell r="CP5358">
            <v>83829.835994352688</v>
          </cell>
          <cell r="CQ5358">
            <v>118</v>
          </cell>
          <cell r="CR5358">
            <v>1</v>
          </cell>
        </row>
        <row r="5359">
          <cell r="CM5359" t="str">
            <v>5006486_119_1</v>
          </cell>
          <cell r="CN5359" t="str">
            <v>FX risk - HS part</v>
          </cell>
          <cell r="CO5359" t="str">
            <v>Official VaR</v>
          </cell>
          <cell r="CP5359">
            <v>83829.835994352688</v>
          </cell>
          <cell r="CQ5359">
            <v>119</v>
          </cell>
          <cell r="CR5359">
            <v>1</v>
          </cell>
        </row>
        <row r="5360">
          <cell r="CM5360" t="str">
            <v>5006486_133_1</v>
          </cell>
          <cell r="CN5360" t="str">
            <v>CS VaR Hist simu</v>
          </cell>
          <cell r="CO5360" t="str">
            <v>Official VaR</v>
          </cell>
          <cell r="CP5360">
            <v>342629.90936101048</v>
          </cell>
          <cell r="CQ5360">
            <v>133</v>
          </cell>
          <cell r="CR5360">
            <v>1</v>
          </cell>
        </row>
        <row r="5361">
          <cell r="CM5361" t="str">
            <v>5006486_139_1</v>
          </cell>
          <cell r="CN5361" t="str">
            <v>FX risk - Lin appr</v>
          </cell>
          <cell r="CO5361" t="str">
            <v>Official VaR</v>
          </cell>
          <cell r="CP5361">
            <v>83829.835994352688</v>
          </cell>
          <cell r="CQ5361">
            <v>139</v>
          </cell>
          <cell r="CR5361">
            <v>1</v>
          </cell>
        </row>
        <row r="5362">
          <cell r="CM5362" t="str">
            <v>5006486_242_1</v>
          </cell>
          <cell r="CN5362" t="str">
            <v>TOT HS part</v>
          </cell>
          <cell r="CO5362" t="str">
            <v>Official VaR</v>
          </cell>
          <cell r="CP5362">
            <v>348812.52064989094</v>
          </cell>
          <cell r="CQ5362">
            <v>242</v>
          </cell>
          <cell r="CR5362">
            <v>1</v>
          </cell>
        </row>
        <row r="5363">
          <cell r="CM5363" t="str">
            <v>5006486_407_1</v>
          </cell>
          <cell r="CN5363" t="str">
            <v>Oil risk</v>
          </cell>
          <cell r="CO5363" t="str">
            <v>Official VaR</v>
          </cell>
          <cell r="CP5363">
            <v>0</v>
          </cell>
          <cell r="CQ5363">
            <v>407</v>
          </cell>
          <cell r="CR5363">
            <v>1</v>
          </cell>
        </row>
        <row r="5364">
          <cell r="CM5364" t="str">
            <v>5006505_1_1</v>
          </cell>
          <cell r="CN5364" t="str">
            <v>Interest rate</v>
          </cell>
          <cell r="CO5364" t="str">
            <v>Official VaR</v>
          </cell>
          <cell r="CP5364">
            <v>0</v>
          </cell>
          <cell r="CQ5364">
            <v>1</v>
          </cell>
          <cell r="CR5364">
            <v>1</v>
          </cell>
        </row>
        <row r="5365">
          <cell r="CM5365" t="str">
            <v>5006505_3_1</v>
          </cell>
          <cell r="CN5365" t="str">
            <v>Equity (old)</v>
          </cell>
          <cell r="CO5365" t="str">
            <v>Official VaR</v>
          </cell>
          <cell r="CP5365">
            <v>0</v>
          </cell>
          <cell r="CQ5365">
            <v>3</v>
          </cell>
          <cell r="CR5365">
            <v>1</v>
          </cell>
        </row>
        <row r="5366">
          <cell r="CM5366" t="str">
            <v>5006505_13_1</v>
          </cell>
          <cell r="CN5366" t="str">
            <v>Total equity</v>
          </cell>
          <cell r="CO5366" t="str">
            <v>Official VaR</v>
          </cell>
          <cell r="CP5366">
            <v>0</v>
          </cell>
          <cell r="CQ5366">
            <v>13</v>
          </cell>
          <cell r="CR5366">
            <v>1</v>
          </cell>
        </row>
        <row r="5367">
          <cell r="CM5367" t="str">
            <v>5006505_16_1</v>
          </cell>
          <cell r="CN5367" t="str">
            <v>Total risk + EQopt</v>
          </cell>
          <cell r="CO5367" t="str">
            <v>Official VaR</v>
          </cell>
          <cell r="CP5367">
            <v>0</v>
          </cell>
          <cell r="CQ5367">
            <v>16</v>
          </cell>
          <cell r="CR5367">
            <v>1</v>
          </cell>
        </row>
        <row r="5368">
          <cell r="CM5368" t="str">
            <v>5006505_30_1</v>
          </cell>
          <cell r="CN5368" t="str">
            <v>Total IR risk</v>
          </cell>
          <cell r="CO5368" t="str">
            <v>Official VaR</v>
          </cell>
          <cell r="CP5368">
            <v>0</v>
          </cell>
          <cell r="CQ5368">
            <v>30</v>
          </cell>
          <cell r="CR5368">
            <v>1</v>
          </cell>
        </row>
        <row r="5369">
          <cell r="CM5369" t="str">
            <v>5006505_46_1</v>
          </cell>
          <cell r="CN5369" t="str">
            <v>Eqt + options</v>
          </cell>
          <cell r="CO5369" t="str">
            <v>Official VaR</v>
          </cell>
          <cell r="CP5369">
            <v>0</v>
          </cell>
          <cell r="CQ5369">
            <v>46</v>
          </cell>
          <cell r="CR5369">
            <v>1</v>
          </cell>
        </row>
        <row r="5370">
          <cell r="CM5370" t="str">
            <v>5006505_51_1</v>
          </cell>
          <cell r="CN5370" t="str">
            <v>INT Hist simu contr</v>
          </cell>
          <cell r="CO5370" t="str">
            <v>Official VaR</v>
          </cell>
          <cell r="CP5370">
            <v>0</v>
          </cell>
          <cell r="CQ5370">
            <v>51</v>
          </cell>
          <cell r="CR5370">
            <v>1</v>
          </cell>
        </row>
        <row r="5371">
          <cell r="CM5371" t="str">
            <v>5006505_74_1</v>
          </cell>
          <cell r="CN5371" t="str">
            <v>Credit Spread</v>
          </cell>
          <cell r="CO5371" t="str">
            <v>Official VaR</v>
          </cell>
          <cell r="CP5371">
            <v>0</v>
          </cell>
          <cell r="CQ5371">
            <v>74</v>
          </cell>
          <cell r="CR5371">
            <v>1</v>
          </cell>
        </row>
        <row r="5372">
          <cell r="CM5372" t="str">
            <v>5006505_118_1</v>
          </cell>
          <cell r="CN5372" t="str">
            <v>FX risk incl options</v>
          </cell>
          <cell r="CO5372" t="str">
            <v>Official VaR</v>
          </cell>
          <cell r="CP5372">
            <v>0</v>
          </cell>
          <cell r="CQ5372">
            <v>118</v>
          </cell>
          <cell r="CR5372">
            <v>1</v>
          </cell>
        </row>
        <row r="5373">
          <cell r="CM5373" t="str">
            <v>5006505_119_1</v>
          </cell>
          <cell r="CN5373" t="str">
            <v>FX risk - HS part</v>
          </cell>
          <cell r="CO5373" t="str">
            <v>Official VaR</v>
          </cell>
          <cell r="CP5373">
            <v>0</v>
          </cell>
          <cell r="CQ5373">
            <v>119</v>
          </cell>
          <cell r="CR5373">
            <v>1</v>
          </cell>
        </row>
        <row r="5374">
          <cell r="CM5374" t="str">
            <v>5006505_133_1</v>
          </cell>
          <cell r="CN5374" t="str">
            <v>CS VaR Hist simu</v>
          </cell>
          <cell r="CO5374" t="str">
            <v>Official VaR</v>
          </cell>
          <cell r="CP5374">
            <v>0</v>
          </cell>
          <cell r="CQ5374">
            <v>133</v>
          </cell>
          <cell r="CR5374">
            <v>1</v>
          </cell>
        </row>
        <row r="5375">
          <cell r="CM5375" t="str">
            <v>5006505_139_1</v>
          </cell>
          <cell r="CN5375" t="str">
            <v>FX risk - Lin appr</v>
          </cell>
          <cell r="CO5375" t="str">
            <v>Official VaR</v>
          </cell>
          <cell r="CP5375">
            <v>0</v>
          </cell>
          <cell r="CQ5375">
            <v>139</v>
          </cell>
          <cell r="CR5375">
            <v>1</v>
          </cell>
        </row>
        <row r="5376">
          <cell r="CM5376" t="str">
            <v>5006505_242_1</v>
          </cell>
          <cell r="CN5376" t="str">
            <v>TOT HS part</v>
          </cell>
          <cell r="CO5376" t="str">
            <v>Official VaR</v>
          </cell>
          <cell r="CP5376">
            <v>0</v>
          </cell>
          <cell r="CQ5376">
            <v>242</v>
          </cell>
          <cell r="CR5376">
            <v>1</v>
          </cell>
        </row>
        <row r="5377">
          <cell r="CM5377" t="str">
            <v>5006505_407_1</v>
          </cell>
          <cell r="CN5377" t="str">
            <v>Oil risk</v>
          </cell>
          <cell r="CO5377" t="str">
            <v>Official VaR</v>
          </cell>
          <cell r="CP5377">
            <v>0</v>
          </cell>
          <cell r="CQ5377">
            <v>407</v>
          </cell>
          <cell r="CR5377">
            <v>1</v>
          </cell>
        </row>
        <row r="5378">
          <cell r="CM5378" t="str">
            <v>5006523_1_1</v>
          </cell>
          <cell r="CN5378" t="str">
            <v>Interest rate</v>
          </cell>
          <cell r="CO5378" t="str">
            <v>Official VaR</v>
          </cell>
          <cell r="CP5378">
            <v>0</v>
          </cell>
          <cell r="CQ5378">
            <v>1</v>
          </cell>
          <cell r="CR5378">
            <v>1</v>
          </cell>
        </row>
        <row r="5379">
          <cell r="CM5379" t="str">
            <v>5006523_3_1</v>
          </cell>
          <cell r="CN5379" t="str">
            <v>Equity (old)</v>
          </cell>
          <cell r="CO5379" t="str">
            <v>Official VaR</v>
          </cell>
          <cell r="CP5379">
            <v>0</v>
          </cell>
          <cell r="CQ5379">
            <v>3</v>
          </cell>
          <cell r="CR5379">
            <v>1</v>
          </cell>
        </row>
        <row r="5380">
          <cell r="CM5380" t="str">
            <v>5006523_13_1</v>
          </cell>
          <cell r="CN5380" t="str">
            <v>Total equity</v>
          </cell>
          <cell r="CO5380" t="str">
            <v>Official VaR</v>
          </cell>
          <cell r="CP5380">
            <v>0</v>
          </cell>
          <cell r="CQ5380">
            <v>13</v>
          </cell>
          <cell r="CR5380">
            <v>1</v>
          </cell>
        </row>
        <row r="5381">
          <cell r="CM5381" t="str">
            <v>5006523_16_1</v>
          </cell>
          <cell r="CN5381" t="str">
            <v>Total risk + EQopt</v>
          </cell>
          <cell r="CO5381" t="str">
            <v>Official VaR</v>
          </cell>
          <cell r="CP5381">
            <v>0</v>
          </cell>
          <cell r="CQ5381">
            <v>16</v>
          </cell>
          <cell r="CR5381">
            <v>1</v>
          </cell>
        </row>
        <row r="5382">
          <cell r="CM5382" t="str">
            <v>5006523_30_1</v>
          </cell>
          <cell r="CN5382" t="str">
            <v>Total IR risk</v>
          </cell>
          <cell r="CO5382" t="str">
            <v>Official VaR</v>
          </cell>
          <cell r="CP5382">
            <v>0</v>
          </cell>
          <cell r="CQ5382">
            <v>30</v>
          </cell>
          <cell r="CR5382">
            <v>1</v>
          </cell>
        </row>
        <row r="5383">
          <cell r="CM5383" t="str">
            <v>5006523_46_1</v>
          </cell>
          <cell r="CN5383" t="str">
            <v>Eqt + options</v>
          </cell>
          <cell r="CO5383" t="str">
            <v>Official VaR</v>
          </cell>
          <cell r="CP5383">
            <v>0</v>
          </cell>
          <cell r="CQ5383">
            <v>46</v>
          </cell>
          <cell r="CR5383">
            <v>1</v>
          </cell>
        </row>
        <row r="5384">
          <cell r="CM5384" t="str">
            <v>5006523_51_1</v>
          </cell>
          <cell r="CN5384" t="str">
            <v>INT Hist simu contr</v>
          </cell>
          <cell r="CO5384" t="str">
            <v>Official VaR</v>
          </cell>
          <cell r="CP5384">
            <v>0</v>
          </cell>
          <cell r="CQ5384">
            <v>51</v>
          </cell>
          <cell r="CR5384">
            <v>1</v>
          </cell>
        </row>
        <row r="5385">
          <cell r="CM5385" t="str">
            <v>5006523_74_1</v>
          </cell>
          <cell r="CN5385" t="str">
            <v>Credit Spread</v>
          </cell>
          <cell r="CO5385" t="str">
            <v>Official VaR</v>
          </cell>
          <cell r="CP5385">
            <v>0</v>
          </cell>
          <cell r="CQ5385">
            <v>74</v>
          </cell>
          <cell r="CR5385">
            <v>1</v>
          </cell>
        </row>
        <row r="5386">
          <cell r="CM5386" t="str">
            <v>5006523_118_1</v>
          </cell>
          <cell r="CN5386" t="str">
            <v>FX risk incl options</v>
          </cell>
          <cell r="CO5386" t="str">
            <v>Official VaR</v>
          </cell>
          <cell r="CP5386">
            <v>0</v>
          </cell>
          <cell r="CQ5386">
            <v>118</v>
          </cell>
          <cell r="CR5386">
            <v>1</v>
          </cell>
        </row>
        <row r="5387">
          <cell r="CM5387" t="str">
            <v>5006523_119_1</v>
          </cell>
          <cell r="CN5387" t="str">
            <v>FX risk - HS part</v>
          </cell>
          <cell r="CO5387" t="str">
            <v>Official VaR</v>
          </cell>
          <cell r="CP5387">
            <v>0</v>
          </cell>
          <cell r="CQ5387">
            <v>119</v>
          </cell>
          <cell r="CR5387">
            <v>1</v>
          </cell>
        </row>
        <row r="5388">
          <cell r="CM5388" t="str">
            <v>5006523_133_1</v>
          </cell>
          <cell r="CN5388" t="str">
            <v>CS VaR Hist simu</v>
          </cell>
          <cell r="CO5388" t="str">
            <v>Official VaR</v>
          </cell>
          <cell r="CP5388">
            <v>0</v>
          </cell>
          <cell r="CQ5388">
            <v>133</v>
          </cell>
          <cell r="CR5388">
            <v>1</v>
          </cell>
        </row>
        <row r="5389">
          <cell r="CM5389" t="str">
            <v>5006523_139_1</v>
          </cell>
          <cell r="CN5389" t="str">
            <v>FX risk - Lin appr</v>
          </cell>
          <cell r="CO5389" t="str">
            <v>Official VaR</v>
          </cell>
          <cell r="CP5389">
            <v>0</v>
          </cell>
          <cell r="CQ5389">
            <v>139</v>
          </cell>
          <cell r="CR5389">
            <v>1</v>
          </cell>
        </row>
        <row r="5390">
          <cell r="CM5390" t="str">
            <v>5006523_242_1</v>
          </cell>
          <cell r="CN5390" t="str">
            <v>TOT HS part</v>
          </cell>
          <cell r="CO5390" t="str">
            <v>Official VaR</v>
          </cell>
          <cell r="CP5390">
            <v>0</v>
          </cell>
          <cell r="CQ5390">
            <v>242</v>
          </cell>
          <cell r="CR5390">
            <v>1</v>
          </cell>
        </row>
        <row r="5391">
          <cell r="CM5391" t="str">
            <v>5006523_407_1</v>
          </cell>
          <cell r="CN5391" t="str">
            <v>Oil risk</v>
          </cell>
          <cell r="CO5391" t="str">
            <v>Official VaR</v>
          </cell>
          <cell r="CP5391">
            <v>0</v>
          </cell>
          <cell r="CQ5391">
            <v>407</v>
          </cell>
          <cell r="CR5391">
            <v>1</v>
          </cell>
        </row>
        <row r="5392">
          <cell r="CM5392" t="str">
            <v>5007220_1_1</v>
          </cell>
          <cell r="CN5392" t="str">
            <v>Interest rate</v>
          </cell>
          <cell r="CO5392" t="str">
            <v>Official VaR</v>
          </cell>
          <cell r="CP5392">
            <v>0</v>
          </cell>
          <cell r="CQ5392">
            <v>1</v>
          </cell>
          <cell r="CR5392">
            <v>1</v>
          </cell>
        </row>
        <row r="5393">
          <cell r="CM5393" t="str">
            <v>5007220_3_1</v>
          </cell>
          <cell r="CN5393" t="str">
            <v>Equity (old)</v>
          </cell>
          <cell r="CO5393" t="str">
            <v>Official VaR</v>
          </cell>
          <cell r="CP5393">
            <v>0</v>
          </cell>
          <cell r="CQ5393">
            <v>3</v>
          </cell>
          <cell r="CR5393">
            <v>1</v>
          </cell>
        </row>
        <row r="5394">
          <cell r="CM5394" t="str">
            <v>5007220_13_1</v>
          </cell>
          <cell r="CN5394" t="str">
            <v>Total equity</v>
          </cell>
          <cell r="CO5394" t="str">
            <v>Official VaR</v>
          </cell>
          <cell r="CP5394">
            <v>0</v>
          </cell>
          <cell r="CQ5394">
            <v>13</v>
          </cell>
          <cell r="CR5394">
            <v>1</v>
          </cell>
        </row>
        <row r="5395">
          <cell r="CM5395" t="str">
            <v>5007220_16_1</v>
          </cell>
          <cell r="CN5395" t="str">
            <v>Total risk + EQopt</v>
          </cell>
          <cell r="CO5395" t="str">
            <v>Official VaR</v>
          </cell>
          <cell r="CP5395">
            <v>11840.029675800268</v>
          </cell>
          <cell r="CQ5395">
            <v>16</v>
          </cell>
          <cell r="CR5395">
            <v>1</v>
          </cell>
        </row>
        <row r="5396">
          <cell r="CM5396" t="str">
            <v>5007220_30_1</v>
          </cell>
          <cell r="CN5396" t="str">
            <v>Total IR risk</v>
          </cell>
          <cell r="CO5396" t="str">
            <v>Official VaR</v>
          </cell>
          <cell r="CP5396">
            <v>0</v>
          </cell>
          <cell r="CQ5396">
            <v>30</v>
          </cell>
          <cell r="CR5396">
            <v>1</v>
          </cell>
        </row>
        <row r="5397">
          <cell r="CM5397" t="str">
            <v>5007220_46_1</v>
          </cell>
          <cell r="CN5397" t="str">
            <v>Eqt + options</v>
          </cell>
          <cell r="CO5397" t="str">
            <v>Official VaR</v>
          </cell>
          <cell r="CP5397">
            <v>0</v>
          </cell>
          <cell r="CQ5397">
            <v>46</v>
          </cell>
          <cell r="CR5397">
            <v>1</v>
          </cell>
        </row>
        <row r="5398">
          <cell r="CM5398" t="str">
            <v>5007220_51_1</v>
          </cell>
          <cell r="CN5398" t="str">
            <v>INT Hist simu contr</v>
          </cell>
          <cell r="CO5398" t="str">
            <v>Official VaR</v>
          </cell>
          <cell r="CP5398">
            <v>0</v>
          </cell>
          <cell r="CQ5398">
            <v>51</v>
          </cell>
          <cell r="CR5398">
            <v>1</v>
          </cell>
        </row>
        <row r="5399">
          <cell r="CM5399" t="str">
            <v>5007220_74_1</v>
          </cell>
          <cell r="CN5399" t="str">
            <v>Credit Spread</v>
          </cell>
          <cell r="CO5399" t="str">
            <v>Official VaR</v>
          </cell>
          <cell r="CP5399">
            <v>0</v>
          </cell>
          <cell r="CQ5399">
            <v>74</v>
          </cell>
          <cell r="CR5399">
            <v>1</v>
          </cell>
        </row>
        <row r="5400">
          <cell r="CM5400" t="str">
            <v>5007220_118_1</v>
          </cell>
          <cell r="CN5400" t="str">
            <v>FX risk incl options</v>
          </cell>
          <cell r="CO5400" t="str">
            <v>Official VaR</v>
          </cell>
          <cell r="CP5400">
            <v>11840.029675800268</v>
          </cell>
          <cell r="CQ5400">
            <v>118</v>
          </cell>
          <cell r="CR5400">
            <v>1</v>
          </cell>
        </row>
        <row r="5401">
          <cell r="CM5401" t="str">
            <v>5007220_119_1</v>
          </cell>
          <cell r="CN5401" t="str">
            <v>FX risk - HS part</v>
          </cell>
          <cell r="CO5401" t="str">
            <v>Official VaR</v>
          </cell>
          <cell r="CP5401">
            <v>11840.029675800268</v>
          </cell>
          <cell r="CQ5401">
            <v>119</v>
          </cell>
          <cell r="CR5401">
            <v>1</v>
          </cell>
        </row>
        <row r="5402">
          <cell r="CM5402" t="str">
            <v>5007220_133_1</v>
          </cell>
          <cell r="CN5402" t="str">
            <v>CS VaR Hist simu</v>
          </cell>
          <cell r="CO5402" t="str">
            <v>Official VaR</v>
          </cell>
          <cell r="CP5402">
            <v>0</v>
          </cell>
          <cell r="CQ5402">
            <v>133</v>
          </cell>
          <cell r="CR5402">
            <v>1</v>
          </cell>
        </row>
        <row r="5403">
          <cell r="CM5403" t="str">
            <v>5007220_139_1</v>
          </cell>
          <cell r="CN5403" t="str">
            <v>FX risk - Lin appr</v>
          </cell>
          <cell r="CO5403" t="str">
            <v>Official VaR</v>
          </cell>
          <cell r="CP5403">
            <v>11840.029675800268</v>
          </cell>
          <cell r="CQ5403">
            <v>139</v>
          </cell>
          <cell r="CR5403">
            <v>1</v>
          </cell>
        </row>
        <row r="5404">
          <cell r="CM5404" t="str">
            <v>5007220_242_1</v>
          </cell>
          <cell r="CN5404" t="str">
            <v>TOT HS part</v>
          </cell>
          <cell r="CO5404" t="str">
            <v>Official VaR</v>
          </cell>
          <cell r="CP5404">
            <v>11840.029675800268</v>
          </cell>
          <cell r="CQ5404">
            <v>242</v>
          </cell>
          <cell r="CR5404">
            <v>1</v>
          </cell>
        </row>
        <row r="5405">
          <cell r="CM5405" t="str">
            <v>5007220_407_1</v>
          </cell>
          <cell r="CN5405" t="str">
            <v>Oil risk</v>
          </cell>
          <cell r="CO5405" t="str">
            <v>Official VaR</v>
          </cell>
          <cell r="CP5405">
            <v>0</v>
          </cell>
          <cell r="CQ5405">
            <v>407</v>
          </cell>
          <cell r="CR5405">
            <v>1</v>
          </cell>
        </row>
        <row r="5406">
          <cell r="CM5406" t="str">
            <v>5007221_1_1</v>
          </cell>
          <cell r="CN5406" t="str">
            <v>Interest rate</v>
          </cell>
          <cell r="CO5406" t="str">
            <v>Official VaR</v>
          </cell>
          <cell r="CP5406">
            <v>29.347277870494384</v>
          </cell>
          <cell r="CQ5406">
            <v>1</v>
          </cell>
          <cell r="CR5406">
            <v>1</v>
          </cell>
        </row>
        <row r="5407">
          <cell r="CM5407" t="str">
            <v>5007221_3_1</v>
          </cell>
          <cell r="CN5407" t="str">
            <v>Equity (old)</v>
          </cell>
          <cell r="CO5407" t="str">
            <v>Official VaR</v>
          </cell>
          <cell r="CP5407">
            <v>0</v>
          </cell>
          <cell r="CQ5407">
            <v>3</v>
          </cell>
          <cell r="CR5407">
            <v>1</v>
          </cell>
        </row>
        <row r="5408">
          <cell r="CM5408" t="str">
            <v>5007221_13_1</v>
          </cell>
          <cell r="CN5408" t="str">
            <v>Total equity</v>
          </cell>
          <cell r="CO5408" t="str">
            <v>Official VaR</v>
          </cell>
          <cell r="CP5408">
            <v>0</v>
          </cell>
          <cell r="CQ5408">
            <v>13</v>
          </cell>
          <cell r="CR5408">
            <v>1</v>
          </cell>
        </row>
        <row r="5409">
          <cell r="CM5409" t="str">
            <v>5007221_16_1</v>
          </cell>
          <cell r="CN5409" t="str">
            <v>Total risk + EQopt</v>
          </cell>
          <cell r="CO5409" t="str">
            <v>Official VaR</v>
          </cell>
          <cell r="CP5409">
            <v>723394.75981714576</v>
          </cell>
          <cell r="CQ5409">
            <v>16</v>
          </cell>
          <cell r="CR5409">
            <v>1</v>
          </cell>
        </row>
        <row r="5410">
          <cell r="CM5410" t="str">
            <v>5007221_30_1</v>
          </cell>
          <cell r="CN5410" t="str">
            <v>Total IR risk</v>
          </cell>
          <cell r="CO5410" t="str">
            <v>Official VaR</v>
          </cell>
          <cell r="CP5410">
            <v>29.347277870494384</v>
          </cell>
          <cell r="CQ5410">
            <v>30</v>
          </cell>
          <cell r="CR5410">
            <v>1</v>
          </cell>
        </row>
        <row r="5411">
          <cell r="CM5411" t="str">
            <v>5007221_46_1</v>
          </cell>
          <cell r="CN5411" t="str">
            <v>Eqt + options</v>
          </cell>
          <cell r="CO5411" t="str">
            <v>Official VaR</v>
          </cell>
          <cell r="CP5411">
            <v>0</v>
          </cell>
          <cell r="CQ5411">
            <v>46</v>
          </cell>
          <cell r="CR5411">
            <v>1</v>
          </cell>
        </row>
        <row r="5412">
          <cell r="CM5412" t="str">
            <v>5007221_51_1</v>
          </cell>
          <cell r="CN5412" t="str">
            <v>INT Hist simu contr</v>
          </cell>
          <cell r="CO5412" t="str">
            <v>Official VaR</v>
          </cell>
          <cell r="CP5412">
            <v>29.347277870494384</v>
          </cell>
          <cell r="CQ5412">
            <v>51</v>
          </cell>
          <cell r="CR5412">
            <v>1</v>
          </cell>
        </row>
        <row r="5413">
          <cell r="CM5413" t="str">
            <v>5007221_74_1</v>
          </cell>
          <cell r="CN5413" t="str">
            <v>Credit Spread</v>
          </cell>
          <cell r="CO5413" t="str">
            <v>Official VaR</v>
          </cell>
          <cell r="CP5413">
            <v>0</v>
          </cell>
          <cell r="CQ5413">
            <v>74</v>
          </cell>
          <cell r="CR5413">
            <v>1</v>
          </cell>
        </row>
        <row r="5414">
          <cell r="CM5414" t="str">
            <v>5007221_118_1</v>
          </cell>
          <cell r="CN5414" t="str">
            <v>FX risk incl options</v>
          </cell>
          <cell r="CO5414" t="str">
            <v>Official VaR</v>
          </cell>
          <cell r="CP5414">
            <v>723402.06762344111</v>
          </cell>
          <cell r="CQ5414">
            <v>118</v>
          </cell>
          <cell r="CR5414">
            <v>1</v>
          </cell>
        </row>
        <row r="5415">
          <cell r="CM5415" t="str">
            <v>5007221_119_1</v>
          </cell>
          <cell r="CN5415" t="str">
            <v>FX risk - HS part</v>
          </cell>
          <cell r="CO5415" t="str">
            <v>Official VaR</v>
          </cell>
          <cell r="CP5415">
            <v>723402.06762344111</v>
          </cell>
          <cell r="CQ5415">
            <v>119</v>
          </cell>
          <cell r="CR5415">
            <v>1</v>
          </cell>
        </row>
        <row r="5416">
          <cell r="CM5416" t="str">
            <v>5007221_133_1</v>
          </cell>
          <cell r="CN5416" t="str">
            <v>CS VaR Hist simu</v>
          </cell>
          <cell r="CO5416" t="str">
            <v>Official VaR</v>
          </cell>
          <cell r="CP5416">
            <v>0</v>
          </cell>
          <cell r="CQ5416">
            <v>133</v>
          </cell>
          <cell r="CR5416">
            <v>1</v>
          </cell>
        </row>
        <row r="5417">
          <cell r="CM5417" t="str">
            <v>5007221_139_1</v>
          </cell>
          <cell r="CN5417" t="str">
            <v>FX risk - Lin appr</v>
          </cell>
          <cell r="CO5417" t="str">
            <v>Official VaR</v>
          </cell>
          <cell r="CP5417">
            <v>723402.06762344111</v>
          </cell>
          <cell r="CQ5417">
            <v>139</v>
          </cell>
          <cell r="CR5417">
            <v>1</v>
          </cell>
        </row>
        <row r="5418">
          <cell r="CM5418" t="str">
            <v>5007221_242_1</v>
          </cell>
          <cell r="CN5418" t="str">
            <v>TOT HS part</v>
          </cell>
          <cell r="CO5418" t="str">
            <v>Official VaR</v>
          </cell>
          <cell r="CP5418">
            <v>723394.75981714576</v>
          </cell>
          <cell r="CQ5418">
            <v>242</v>
          </cell>
          <cell r="CR5418">
            <v>1</v>
          </cell>
        </row>
        <row r="5419">
          <cell r="CM5419" t="str">
            <v>5007221_407_1</v>
          </cell>
          <cell r="CN5419" t="str">
            <v>Oil risk</v>
          </cell>
          <cell r="CO5419" t="str">
            <v>Official VaR</v>
          </cell>
          <cell r="CP5419">
            <v>0</v>
          </cell>
          <cell r="CQ5419">
            <v>407</v>
          </cell>
          <cell r="CR5419">
            <v>1</v>
          </cell>
        </row>
        <row r="5420">
          <cell r="CM5420" t="str">
            <v>5007658_1_1</v>
          </cell>
          <cell r="CN5420" t="str">
            <v>Interest rate</v>
          </cell>
          <cell r="CO5420" t="str">
            <v>Official VaR</v>
          </cell>
          <cell r="CP5420">
            <v>0</v>
          </cell>
          <cell r="CQ5420">
            <v>1</v>
          </cell>
          <cell r="CR5420">
            <v>1</v>
          </cell>
        </row>
        <row r="5421">
          <cell r="CM5421" t="str">
            <v>5007658_3_1</v>
          </cell>
          <cell r="CN5421" t="str">
            <v>Equity (old)</v>
          </cell>
          <cell r="CO5421" t="str">
            <v>Official VaR</v>
          </cell>
          <cell r="CP5421">
            <v>0</v>
          </cell>
          <cell r="CQ5421">
            <v>3</v>
          </cell>
          <cell r="CR5421">
            <v>1</v>
          </cell>
        </row>
        <row r="5422">
          <cell r="CM5422" t="str">
            <v>5007658_13_1</v>
          </cell>
          <cell r="CN5422" t="str">
            <v>Total equity</v>
          </cell>
          <cell r="CO5422" t="str">
            <v>Official VaR</v>
          </cell>
          <cell r="CP5422">
            <v>0</v>
          </cell>
          <cell r="CQ5422">
            <v>13</v>
          </cell>
          <cell r="CR5422">
            <v>1</v>
          </cell>
        </row>
        <row r="5423">
          <cell r="CM5423" t="str">
            <v>5007658_16_1</v>
          </cell>
          <cell r="CN5423" t="str">
            <v>Total risk + EQopt</v>
          </cell>
          <cell r="CO5423" t="str">
            <v>Official VaR</v>
          </cell>
          <cell r="CP5423">
            <v>0</v>
          </cell>
          <cell r="CQ5423">
            <v>16</v>
          </cell>
          <cell r="CR5423">
            <v>1</v>
          </cell>
        </row>
        <row r="5424">
          <cell r="CM5424" t="str">
            <v>5007658_30_1</v>
          </cell>
          <cell r="CN5424" t="str">
            <v>Total IR risk</v>
          </cell>
          <cell r="CO5424" t="str">
            <v>Official VaR</v>
          </cell>
          <cell r="CP5424">
            <v>0</v>
          </cell>
          <cell r="CQ5424">
            <v>30</v>
          </cell>
          <cell r="CR5424">
            <v>1</v>
          </cell>
        </row>
        <row r="5425">
          <cell r="CM5425" t="str">
            <v>5007658_46_1</v>
          </cell>
          <cell r="CN5425" t="str">
            <v>Eqt + options</v>
          </cell>
          <cell r="CO5425" t="str">
            <v>Official VaR</v>
          </cell>
          <cell r="CP5425">
            <v>0</v>
          </cell>
          <cell r="CQ5425">
            <v>46</v>
          </cell>
          <cell r="CR5425">
            <v>1</v>
          </cell>
        </row>
        <row r="5426">
          <cell r="CM5426" t="str">
            <v>5007658_51_1</v>
          </cell>
          <cell r="CN5426" t="str">
            <v>INT Hist simu contr</v>
          </cell>
          <cell r="CO5426" t="str">
            <v>Official VaR</v>
          </cell>
          <cell r="CP5426">
            <v>0</v>
          </cell>
          <cell r="CQ5426">
            <v>51</v>
          </cell>
          <cell r="CR5426">
            <v>1</v>
          </cell>
        </row>
        <row r="5427">
          <cell r="CM5427" t="str">
            <v>5007658_74_1</v>
          </cell>
          <cell r="CN5427" t="str">
            <v>Credit Spread</v>
          </cell>
          <cell r="CO5427" t="str">
            <v>Official VaR</v>
          </cell>
          <cell r="CP5427">
            <v>0</v>
          </cell>
          <cell r="CQ5427">
            <v>74</v>
          </cell>
          <cell r="CR5427">
            <v>1</v>
          </cell>
        </row>
        <row r="5428">
          <cell r="CM5428" t="str">
            <v>5007658_118_1</v>
          </cell>
          <cell r="CN5428" t="str">
            <v>FX risk incl options</v>
          </cell>
          <cell r="CO5428" t="str">
            <v>Official VaR</v>
          </cell>
          <cell r="CP5428">
            <v>0</v>
          </cell>
          <cell r="CQ5428">
            <v>118</v>
          </cell>
          <cell r="CR5428">
            <v>1</v>
          </cell>
        </row>
        <row r="5429">
          <cell r="CM5429" t="str">
            <v>5007658_119_1</v>
          </cell>
          <cell r="CN5429" t="str">
            <v>FX risk - HS part</v>
          </cell>
          <cell r="CO5429" t="str">
            <v>Official VaR</v>
          </cell>
          <cell r="CP5429">
            <v>0</v>
          </cell>
          <cell r="CQ5429">
            <v>119</v>
          </cell>
          <cell r="CR5429">
            <v>1</v>
          </cell>
        </row>
        <row r="5430">
          <cell r="CM5430" t="str">
            <v>5007658_133_1</v>
          </cell>
          <cell r="CN5430" t="str">
            <v>CS VaR Hist simu</v>
          </cell>
          <cell r="CO5430" t="str">
            <v>Official VaR</v>
          </cell>
          <cell r="CP5430">
            <v>0</v>
          </cell>
          <cell r="CQ5430">
            <v>133</v>
          </cell>
          <cell r="CR5430">
            <v>1</v>
          </cell>
        </row>
        <row r="5431">
          <cell r="CM5431" t="str">
            <v>5007658_139_1</v>
          </cell>
          <cell r="CN5431" t="str">
            <v>FX risk - Lin appr</v>
          </cell>
          <cell r="CO5431" t="str">
            <v>Official VaR</v>
          </cell>
          <cell r="CP5431">
            <v>0</v>
          </cell>
          <cell r="CQ5431">
            <v>139</v>
          </cell>
          <cell r="CR5431">
            <v>1</v>
          </cell>
        </row>
        <row r="5432">
          <cell r="CM5432" t="str">
            <v>5007658_242_1</v>
          </cell>
          <cell r="CN5432" t="str">
            <v>TOT HS part</v>
          </cell>
          <cell r="CO5432" t="str">
            <v>Official VaR</v>
          </cell>
          <cell r="CP5432">
            <v>0</v>
          </cell>
          <cell r="CQ5432">
            <v>242</v>
          </cell>
          <cell r="CR5432">
            <v>1</v>
          </cell>
        </row>
        <row r="5433">
          <cell r="CM5433" t="str">
            <v>5007658_407_1</v>
          </cell>
          <cell r="CN5433" t="str">
            <v>Oil risk</v>
          </cell>
          <cell r="CO5433" t="str">
            <v>Official VaR</v>
          </cell>
          <cell r="CP5433">
            <v>0</v>
          </cell>
          <cell r="CQ5433">
            <v>407</v>
          </cell>
          <cell r="CR5433">
            <v>1</v>
          </cell>
        </row>
        <row r="5434">
          <cell r="CM5434" t="str">
            <v>5007662_1_1</v>
          </cell>
          <cell r="CN5434" t="str">
            <v>Interest rate</v>
          </cell>
          <cell r="CO5434" t="str">
            <v>Official VaR</v>
          </cell>
          <cell r="CP5434">
            <v>0</v>
          </cell>
          <cell r="CQ5434">
            <v>1</v>
          </cell>
          <cell r="CR5434">
            <v>1</v>
          </cell>
        </row>
        <row r="5435">
          <cell r="CM5435" t="str">
            <v>5007662_3_1</v>
          </cell>
          <cell r="CN5435" t="str">
            <v>Equity (old)</v>
          </cell>
          <cell r="CO5435" t="str">
            <v>Official VaR</v>
          </cell>
          <cell r="CP5435">
            <v>0</v>
          </cell>
          <cell r="CQ5435">
            <v>3</v>
          </cell>
          <cell r="CR5435">
            <v>1</v>
          </cell>
        </row>
        <row r="5436">
          <cell r="CM5436" t="str">
            <v>5007662_13_1</v>
          </cell>
          <cell r="CN5436" t="str">
            <v>Total equity</v>
          </cell>
          <cell r="CO5436" t="str">
            <v>Official VaR</v>
          </cell>
          <cell r="CP5436">
            <v>0</v>
          </cell>
          <cell r="CQ5436">
            <v>13</v>
          </cell>
          <cell r="CR5436">
            <v>1</v>
          </cell>
        </row>
        <row r="5437">
          <cell r="CM5437" t="str">
            <v>5007662_16_1</v>
          </cell>
          <cell r="CN5437" t="str">
            <v>Total risk + EQopt</v>
          </cell>
          <cell r="CO5437" t="str">
            <v>Official VaR</v>
          </cell>
          <cell r="CP5437">
            <v>0</v>
          </cell>
          <cell r="CQ5437">
            <v>16</v>
          </cell>
          <cell r="CR5437">
            <v>1</v>
          </cell>
        </row>
        <row r="5438">
          <cell r="CM5438" t="str">
            <v>5007662_30_1</v>
          </cell>
          <cell r="CN5438" t="str">
            <v>Total IR risk</v>
          </cell>
          <cell r="CO5438" t="str">
            <v>Official VaR</v>
          </cell>
          <cell r="CP5438">
            <v>0</v>
          </cell>
          <cell r="CQ5438">
            <v>30</v>
          </cell>
          <cell r="CR5438">
            <v>1</v>
          </cell>
        </row>
        <row r="5439">
          <cell r="CM5439" t="str">
            <v>5007662_46_1</v>
          </cell>
          <cell r="CN5439" t="str">
            <v>Eqt + options</v>
          </cell>
          <cell r="CO5439" t="str">
            <v>Official VaR</v>
          </cell>
          <cell r="CP5439">
            <v>0</v>
          </cell>
          <cell r="CQ5439">
            <v>46</v>
          </cell>
          <cell r="CR5439">
            <v>1</v>
          </cell>
        </row>
        <row r="5440">
          <cell r="CM5440" t="str">
            <v>5007662_51_1</v>
          </cell>
          <cell r="CN5440" t="str">
            <v>INT Hist simu contr</v>
          </cell>
          <cell r="CO5440" t="str">
            <v>Official VaR</v>
          </cell>
          <cell r="CP5440">
            <v>0</v>
          </cell>
          <cell r="CQ5440">
            <v>51</v>
          </cell>
          <cell r="CR5440">
            <v>1</v>
          </cell>
        </row>
        <row r="5441">
          <cell r="CM5441" t="str">
            <v>5007662_74_1</v>
          </cell>
          <cell r="CN5441" t="str">
            <v>Credit Spread</v>
          </cell>
          <cell r="CO5441" t="str">
            <v>Official VaR</v>
          </cell>
          <cell r="CP5441">
            <v>0</v>
          </cell>
          <cell r="CQ5441">
            <v>74</v>
          </cell>
          <cell r="CR5441">
            <v>1</v>
          </cell>
        </row>
        <row r="5442">
          <cell r="CM5442" t="str">
            <v>5007662_118_1</v>
          </cell>
          <cell r="CN5442" t="str">
            <v>FX risk incl options</v>
          </cell>
          <cell r="CO5442" t="str">
            <v>Official VaR</v>
          </cell>
          <cell r="CP5442">
            <v>0</v>
          </cell>
          <cell r="CQ5442">
            <v>118</v>
          </cell>
          <cell r="CR5442">
            <v>1</v>
          </cell>
        </row>
        <row r="5443">
          <cell r="CM5443" t="str">
            <v>5007662_119_1</v>
          </cell>
          <cell r="CN5443" t="str">
            <v>FX risk - HS part</v>
          </cell>
          <cell r="CO5443" t="str">
            <v>Official VaR</v>
          </cell>
          <cell r="CP5443">
            <v>0</v>
          </cell>
          <cell r="CQ5443">
            <v>119</v>
          </cell>
          <cell r="CR5443">
            <v>1</v>
          </cell>
        </row>
        <row r="5444">
          <cell r="CM5444" t="str">
            <v>5007662_133_1</v>
          </cell>
          <cell r="CN5444" t="str">
            <v>CS VaR Hist simu</v>
          </cell>
          <cell r="CO5444" t="str">
            <v>Official VaR</v>
          </cell>
          <cell r="CP5444">
            <v>0</v>
          </cell>
          <cell r="CQ5444">
            <v>133</v>
          </cell>
          <cell r="CR5444">
            <v>1</v>
          </cell>
        </row>
        <row r="5445">
          <cell r="CM5445" t="str">
            <v>5007662_139_1</v>
          </cell>
          <cell r="CN5445" t="str">
            <v>FX risk - Lin appr</v>
          </cell>
          <cell r="CO5445" t="str">
            <v>Official VaR</v>
          </cell>
          <cell r="CP5445">
            <v>0</v>
          </cell>
          <cell r="CQ5445">
            <v>139</v>
          </cell>
          <cell r="CR5445">
            <v>1</v>
          </cell>
        </row>
        <row r="5446">
          <cell r="CM5446" t="str">
            <v>5007662_242_1</v>
          </cell>
          <cell r="CN5446" t="str">
            <v>TOT HS part</v>
          </cell>
          <cell r="CO5446" t="str">
            <v>Official VaR</v>
          </cell>
          <cell r="CP5446">
            <v>0</v>
          </cell>
          <cell r="CQ5446">
            <v>242</v>
          </cell>
          <cell r="CR5446">
            <v>1</v>
          </cell>
        </row>
        <row r="5447">
          <cell r="CM5447" t="str">
            <v>5007662_407_1</v>
          </cell>
          <cell r="CN5447" t="str">
            <v>Oil risk</v>
          </cell>
          <cell r="CO5447" t="str">
            <v>Official VaR</v>
          </cell>
          <cell r="CP5447">
            <v>0</v>
          </cell>
          <cell r="CQ5447">
            <v>407</v>
          </cell>
          <cell r="CR5447">
            <v>1</v>
          </cell>
        </row>
        <row r="5448">
          <cell r="CM5448" t="str">
            <v>5007666_1_1</v>
          </cell>
          <cell r="CN5448" t="str">
            <v>Interest rate</v>
          </cell>
          <cell r="CO5448" t="str">
            <v>Official VaR</v>
          </cell>
          <cell r="CP5448">
            <v>0</v>
          </cell>
          <cell r="CQ5448">
            <v>1</v>
          </cell>
          <cell r="CR5448">
            <v>1</v>
          </cell>
        </row>
        <row r="5449">
          <cell r="CM5449" t="str">
            <v>5007666_3_1</v>
          </cell>
          <cell r="CN5449" t="str">
            <v>Equity (old)</v>
          </cell>
          <cell r="CO5449" t="str">
            <v>Official VaR</v>
          </cell>
          <cell r="CP5449">
            <v>0</v>
          </cell>
          <cell r="CQ5449">
            <v>3</v>
          </cell>
          <cell r="CR5449">
            <v>1</v>
          </cell>
        </row>
        <row r="5450">
          <cell r="CM5450" t="str">
            <v>5007666_13_1</v>
          </cell>
          <cell r="CN5450" t="str">
            <v>Total equity</v>
          </cell>
          <cell r="CO5450" t="str">
            <v>Official VaR</v>
          </cell>
          <cell r="CP5450">
            <v>0</v>
          </cell>
          <cell r="CQ5450">
            <v>13</v>
          </cell>
          <cell r="CR5450">
            <v>1</v>
          </cell>
        </row>
        <row r="5451">
          <cell r="CM5451" t="str">
            <v>5007666_16_1</v>
          </cell>
          <cell r="CN5451" t="str">
            <v>Total risk + EQopt</v>
          </cell>
          <cell r="CO5451" t="str">
            <v>Official VaR</v>
          </cell>
          <cell r="CP5451">
            <v>0</v>
          </cell>
          <cell r="CQ5451">
            <v>16</v>
          </cell>
          <cell r="CR5451">
            <v>1</v>
          </cell>
        </row>
        <row r="5452">
          <cell r="CM5452" t="str">
            <v>5007666_30_1</v>
          </cell>
          <cell r="CN5452" t="str">
            <v>Total IR risk</v>
          </cell>
          <cell r="CO5452" t="str">
            <v>Official VaR</v>
          </cell>
          <cell r="CP5452">
            <v>0</v>
          </cell>
          <cell r="CQ5452">
            <v>30</v>
          </cell>
          <cell r="CR5452">
            <v>1</v>
          </cell>
        </row>
        <row r="5453">
          <cell r="CM5453" t="str">
            <v>5007666_46_1</v>
          </cell>
          <cell r="CN5453" t="str">
            <v>Eqt + options</v>
          </cell>
          <cell r="CO5453" t="str">
            <v>Official VaR</v>
          </cell>
          <cell r="CP5453">
            <v>0</v>
          </cell>
          <cell r="CQ5453">
            <v>46</v>
          </cell>
          <cell r="CR5453">
            <v>1</v>
          </cell>
        </row>
        <row r="5454">
          <cell r="CM5454" t="str">
            <v>5007666_51_1</v>
          </cell>
          <cell r="CN5454" t="str">
            <v>INT Hist simu contr</v>
          </cell>
          <cell r="CO5454" t="str">
            <v>Official VaR</v>
          </cell>
          <cell r="CP5454">
            <v>0</v>
          </cell>
          <cell r="CQ5454">
            <v>51</v>
          </cell>
          <cell r="CR5454">
            <v>1</v>
          </cell>
        </row>
        <row r="5455">
          <cell r="CM5455" t="str">
            <v>5007666_74_1</v>
          </cell>
          <cell r="CN5455" t="str">
            <v>Credit Spread</v>
          </cell>
          <cell r="CO5455" t="str">
            <v>Official VaR</v>
          </cell>
          <cell r="CP5455">
            <v>0</v>
          </cell>
          <cell r="CQ5455">
            <v>74</v>
          </cell>
          <cell r="CR5455">
            <v>1</v>
          </cell>
        </row>
        <row r="5456">
          <cell r="CM5456" t="str">
            <v>5007666_118_1</v>
          </cell>
          <cell r="CN5456" t="str">
            <v>FX risk incl options</v>
          </cell>
          <cell r="CO5456" t="str">
            <v>Official VaR</v>
          </cell>
          <cell r="CP5456">
            <v>0</v>
          </cell>
          <cell r="CQ5456">
            <v>118</v>
          </cell>
          <cell r="CR5456">
            <v>1</v>
          </cell>
        </row>
        <row r="5457">
          <cell r="CM5457" t="str">
            <v>5007666_119_1</v>
          </cell>
          <cell r="CN5457" t="str">
            <v>FX risk - HS part</v>
          </cell>
          <cell r="CO5457" t="str">
            <v>Official VaR</v>
          </cell>
          <cell r="CP5457">
            <v>0</v>
          </cell>
          <cell r="CQ5457">
            <v>119</v>
          </cell>
          <cell r="CR5457">
            <v>1</v>
          </cell>
        </row>
        <row r="5458">
          <cell r="CM5458" t="str">
            <v>5007666_133_1</v>
          </cell>
          <cell r="CN5458" t="str">
            <v>CS VaR Hist simu</v>
          </cell>
          <cell r="CO5458" t="str">
            <v>Official VaR</v>
          </cell>
          <cell r="CP5458">
            <v>0</v>
          </cell>
          <cell r="CQ5458">
            <v>133</v>
          </cell>
          <cell r="CR5458">
            <v>1</v>
          </cell>
        </row>
        <row r="5459">
          <cell r="CM5459" t="str">
            <v>5007666_139_1</v>
          </cell>
          <cell r="CN5459" t="str">
            <v>FX risk - Lin appr</v>
          </cell>
          <cell r="CO5459" t="str">
            <v>Official VaR</v>
          </cell>
          <cell r="CP5459">
            <v>0</v>
          </cell>
          <cell r="CQ5459">
            <v>139</v>
          </cell>
          <cell r="CR5459">
            <v>1</v>
          </cell>
        </row>
        <row r="5460">
          <cell r="CM5460" t="str">
            <v>5007666_242_1</v>
          </cell>
          <cell r="CN5460" t="str">
            <v>TOT HS part</v>
          </cell>
          <cell r="CO5460" t="str">
            <v>Official VaR</v>
          </cell>
          <cell r="CP5460">
            <v>0</v>
          </cell>
          <cell r="CQ5460">
            <v>242</v>
          </cell>
          <cell r="CR5460">
            <v>1</v>
          </cell>
        </row>
        <row r="5461">
          <cell r="CM5461" t="str">
            <v>5007666_407_1</v>
          </cell>
          <cell r="CN5461" t="str">
            <v>Oil risk</v>
          </cell>
          <cell r="CO5461" t="str">
            <v>Official VaR</v>
          </cell>
          <cell r="CP5461">
            <v>0</v>
          </cell>
          <cell r="CQ5461">
            <v>407</v>
          </cell>
          <cell r="CR5461">
            <v>1</v>
          </cell>
        </row>
        <row r="5462">
          <cell r="CM5462" t="str">
            <v>5007750_1_1</v>
          </cell>
          <cell r="CN5462" t="str">
            <v>Interest rate</v>
          </cell>
          <cell r="CO5462" t="str">
            <v>Official VaR</v>
          </cell>
          <cell r="CP5462">
            <v>14073.40733976049</v>
          </cell>
          <cell r="CQ5462">
            <v>1</v>
          </cell>
          <cell r="CR5462">
            <v>1</v>
          </cell>
        </row>
        <row r="5463">
          <cell r="CM5463" t="str">
            <v>5007750_3_1</v>
          </cell>
          <cell r="CN5463" t="str">
            <v>Equity (old)</v>
          </cell>
          <cell r="CO5463" t="str">
            <v>Official VaR</v>
          </cell>
          <cell r="CP5463">
            <v>0</v>
          </cell>
          <cell r="CQ5463">
            <v>3</v>
          </cell>
          <cell r="CR5463">
            <v>1</v>
          </cell>
        </row>
        <row r="5464">
          <cell r="CM5464" t="str">
            <v>5007750_13_1</v>
          </cell>
          <cell r="CN5464" t="str">
            <v>Total equity</v>
          </cell>
          <cell r="CO5464" t="str">
            <v>Official VaR</v>
          </cell>
          <cell r="CP5464">
            <v>0</v>
          </cell>
          <cell r="CQ5464">
            <v>13</v>
          </cell>
          <cell r="CR5464">
            <v>1</v>
          </cell>
        </row>
        <row r="5465">
          <cell r="CM5465" t="str">
            <v>5007750_16_1</v>
          </cell>
          <cell r="CN5465" t="str">
            <v>Total risk + EQopt</v>
          </cell>
          <cell r="CO5465" t="str">
            <v>Official VaR</v>
          </cell>
          <cell r="CP5465">
            <v>13900.763306032344</v>
          </cell>
          <cell r="CQ5465">
            <v>16</v>
          </cell>
          <cell r="CR5465">
            <v>1</v>
          </cell>
        </row>
        <row r="5466">
          <cell r="CM5466" t="str">
            <v>5007750_30_1</v>
          </cell>
          <cell r="CN5466" t="str">
            <v>Total IR risk</v>
          </cell>
          <cell r="CO5466" t="str">
            <v>Official VaR</v>
          </cell>
          <cell r="CP5466">
            <v>14073.40733976049</v>
          </cell>
          <cell r="CQ5466">
            <v>30</v>
          </cell>
          <cell r="CR5466">
            <v>1</v>
          </cell>
        </row>
        <row r="5467">
          <cell r="CM5467" t="str">
            <v>5007750_46_1</v>
          </cell>
          <cell r="CN5467" t="str">
            <v>Eqt + options</v>
          </cell>
          <cell r="CO5467" t="str">
            <v>Official VaR</v>
          </cell>
          <cell r="CP5467">
            <v>0</v>
          </cell>
          <cell r="CQ5467">
            <v>46</v>
          </cell>
          <cell r="CR5467">
            <v>1</v>
          </cell>
        </row>
        <row r="5468">
          <cell r="CM5468" t="str">
            <v>5007750_51_1</v>
          </cell>
          <cell r="CN5468" t="str">
            <v>INT Hist simu contr</v>
          </cell>
          <cell r="CO5468" t="str">
            <v>Official VaR</v>
          </cell>
          <cell r="CP5468">
            <v>14073.40733976049</v>
          </cell>
          <cell r="CQ5468">
            <v>51</v>
          </cell>
          <cell r="CR5468">
            <v>1</v>
          </cell>
        </row>
        <row r="5469">
          <cell r="CM5469" t="str">
            <v>5007750_74_1</v>
          </cell>
          <cell r="CN5469" t="str">
            <v>Credit Spread</v>
          </cell>
          <cell r="CO5469" t="str">
            <v>Official VaR</v>
          </cell>
          <cell r="CP5469">
            <v>0</v>
          </cell>
          <cell r="CQ5469">
            <v>74</v>
          </cell>
          <cell r="CR5469">
            <v>1</v>
          </cell>
        </row>
        <row r="5470">
          <cell r="CM5470" t="str">
            <v>5007750_118_1</v>
          </cell>
          <cell r="CN5470" t="str">
            <v>FX risk incl options</v>
          </cell>
          <cell r="CO5470" t="str">
            <v>Official VaR</v>
          </cell>
          <cell r="CP5470">
            <v>2159.8975081919943</v>
          </cell>
          <cell r="CQ5470">
            <v>118</v>
          </cell>
          <cell r="CR5470">
            <v>1</v>
          </cell>
        </row>
        <row r="5471">
          <cell r="CM5471" t="str">
            <v>5007750_119_1</v>
          </cell>
          <cell r="CN5471" t="str">
            <v>FX risk - HS part</v>
          </cell>
          <cell r="CO5471" t="str">
            <v>Official VaR</v>
          </cell>
          <cell r="CP5471">
            <v>2159.8975081919943</v>
          </cell>
          <cell r="CQ5471">
            <v>119</v>
          </cell>
          <cell r="CR5471">
            <v>1</v>
          </cell>
        </row>
        <row r="5472">
          <cell r="CM5472" t="str">
            <v>5007750_133_1</v>
          </cell>
          <cell r="CN5472" t="str">
            <v>CS VaR Hist simu</v>
          </cell>
          <cell r="CO5472" t="str">
            <v>Official VaR</v>
          </cell>
          <cell r="CP5472">
            <v>0</v>
          </cell>
          <cell r="CQ5472">
            <v>133</v>
          </cell>
          <cell r="CR5472">
            <v>1</v>
          </cell>
        </row>
        <row r="5473">
          <cell r="CM5473" t="str">
            <v>5007750_139_1</v>
          </cell>
          <cell r="CN5473" t="str">
            <v>FX risk - Lin appr</v>
          </cell>
          <cell r="CO5473" t="str">
            <v>Official VaR</v>
          </cell>
          <cell r="CP5473">
            <v>2159.8975081919943</v>
          </cell>
          <cell r="CQ5473">
            <v>139</v>
          </cell>
          <cell r="CR5473">
            <v>1</v>
          </cell>
        </row>
        <row r="5474">
          <cell r="CM5474" t="str">
            <v>5007750_242_1</v>
          </cell>
          <cell r="CN5474" t="str">
            <v>TOT HS part</v>
          </cell>
          <cell r="CO5474" t="str">
            <v>Official VaR</v>
          </cell>
          <cell r="CP5474">
            <v>13900.763306032344</v>
          </cell>
          <cell r="CQ5474">
            <v>242</v>
          </cell>
          <cell r="CR5474">
            <v>1</v>
          </cell>
        </row>
        <row r="5475">
          <cell r="CM5475" t="str">
            <v>5007750_407_1</v>
          </cell>
          <cell r="CN5475" t="str">
            <v>Oil risk</v>
          </cell>
          <cell r="CO5475" t="str">
            <v>Official VaR</v>
          </cell>
          <cell r="CP5475">
            <v>0</v>
          </cell>
          <cell r="CQ5475">
            <v>407</v>
          </cell>
          <cell r="CR5475">
            <v>1</v>
          </cell>
        </row>
        <row r="5476">
          <cell r="CM5476" t="str">
            <v>5008164_1_1</v>
          </cell>
          <cell r="CN5476" t="str">
            <v>Interest rate</v>
          </cell>
          <cell r="CO5476" t="str">
            <v>Official VaR</v>
          </cell>
          <cell r="CP5476">
            <v>6840984.7638746193</v>
          </cell>
          <cell r="CQ5476">
            <v>1</v>
          </cell>
          <cell r="CR5476">
            <v>1</v>
          </cell>
        </row>
        <row r="5477">
          <cell r="CM5477" t="str">
            <v>5008164_3_1</v>
          </cell>
          <cell r="CN5477" t="str">
            <v>Equity (old)</v>
          </cell>
          <cell r="CO5477" t="str">
            <v>Official VaR</v>
          </cell>
          <cell r="CP5477">
            <v>0</v>
          </cell>
          <cell r="CQ5477">
            <v>3</v>
          </cell>
          <cell r="CR5477">
            <v>1</v>
          </cell>
        </row>
        <row r="5478">
          <cell r="CM5478" t="str">
            <v>5008164_13_1</v>
          </cell>
          <cell r="CN5478" t="str">
            <v>Total equity</v>
          </cell>
          <cell r="CO5478" t="str">
            <v>Official VaR</v>
          </cell>
          <cell r="CP5478">
            <v>0</v>
          </cell>
          <cell r="CQ5478">
            <v>13</v>
          </cell>
          <cell r="CR5478">
            <v>1</v>
          </cell>
        </row>
        <row r="5479">
          <cell r="CM5479" t="str">
            <v>5008164_16_1</v>
          </cell>
          <cell r="CN5479" t="str">
            <v>Total risk + EQopt</v>
          </cell>
          <cell r="CO5479" t="str">
            <v>Official VaR</v>
          </cell>
          <cell r="CP5479">
            <v>6980866.0659335218</v>
          </cell>
          <cell r="CQ5479">
            <v>16</v>
          </cell>
          <cell r="CR5479">
            <v>1</v>
          </cell>
        </row>
        <row r="5480">
          <cell r="CM5480" t="str">
            <v>5008164_30_1</v>
          </cell>
          <cell r="CN5480" t="str">
            <v>Total IR risk</v>
          </cell>
          <cell r="CO5480" t="str">
            <v>Official VaR</v>
          </cell>
          <cell r="CP5480">
            <v>6840984.7638746193</v>
          </cell>
          <cell r="CQ5480">
            <v>30</v>
          </cell>
          <cell r="CR5480">
            <v>1</v>
          </cell>
        </row>
        <row r="5481">
          <cell r="CM5481" t="str">
            <v>5008164_46_1</v>
          </cell>
          <cell r="CN5481" t="str">
            <v>Eqt + options</v>
          </cell>
          <cell r="CO5481" t="str">
            <v>Official VaR</v>
          </cell>
          <cell r="CP5481">
            <v>0</v>
          </cell>
          <cell r="CQ5481">
            <v>46</v>
          </cell>
          <cell r="CR5481">
            <v>1</v>
          </cell>
        </row>
        <row r="5482">
          <cell r="CM5482" t="str">
            <v>5008164_51_1</v>
          </cell>
          <cell r="CN5482" t="str">
            <v>INT Hist simu contr</v>
          </cell>
          <cell r="CO5482" t="str">
            <v>Official VaR</v>
          </cell>
          <cell r="CP5482">
            <v>6840984.7638746193</v>
          </cell>
          <cell r="CQ5482">
            <v>51</v>
          </cell>
          <cell r="CR5482">
            <v>1</v>
          </cell>
        </row>
        <row r="5483">
          <cell r="CM5483" t="str">
            <v>5008164_74_1</v>
          </cell>
          <cell r="CN5483" t="str">
            <v>Credit Spread</v>
          </cell>
          <cell r="CO5483" t="str">
            <v>Official VaR</v>
          </cell>
          <cell r="CP5483">
            <v>0</v>
          </cell>
          <cell r="CQ5483">
            <v>74</v>
          </cell>
          <cell r="CR5483">
            <v>1</v>
          </cell>
        </row>
        <row r="5484">
          <cell r="CM5484" t="str">
            <v>5008164_118_1</v>
          </cell>
          <cell r="CN5484" t="str">
            <v>FX risk incl options</v>
          </cell>
          <cell r="CO5484" t="str">
            <v>Official VaR</v>
          </cell>
          <cell r="CP5484">
            <v>430150.45551409223</v>
          </cell>
          <cell r="CQ5484">
            <v>118</v>
          </cell>
          <cell r="CR5484">
            <v>1</v>
          </cell>
        </row>
        <row r="5485">
          <cell r="CM5485" t="str">
            <v>5008164_119_1</v>
          </cell>
          <cell r="CN5485" t="str">
            <v>FX risk - HS part</v>
          </cell>
          <cell r="CO5485" t="str">
            <v>Official VaR</v>
          </cell>
          <cell r="CP5485">
            <v>430150.45551409223</v>
          </cell>
          <cell r="CQ5485">
            <v>119</v>
          </cell>
          <cell r="CR5485">
            <v>1</v>
          </cell>
        </row>
        <row r="5486">
          <cell r="CM5486" t="str">
            <v>5008164_133_1</v>
          </cell>
          <cell r="CN5486" t="str">
            <v>CS VaR Hist simu</v>
          </cell>
          <cell r="CO5486" t="str">
            <v>Official VaR</v>
          </cell>
          <cell r="CP5486">
            <v>0</v>
          </cell>
          <cell r="CQ5486">
            <v>133</v>
          </cell>
          <cell r="CR5486">
            <v>1</v>
          </cell>
        </row>
        <row r="5487">
          <cell r="CM5487" t="str">
            <v>5008164_139_1</v>
          </cell>
          <cell r="CN5487" t="str">
            <v>FX risk - Lin appr</v>
          </cell>
          <cell r="CO5487" t="str">
            <v>Official VaR</v>
          </cell>
          <cell r="CP5487">
            <v>430150.45551409223</v>
          </cell>
          <cell r="CQ5487">
            <v>139</v>
          </cell>
          <cell r="CR5487">
            <v>1</v>
          </cell>
        </row>
        <row r="5488">
          <cell r="CM5488" t="str">
            <v>5008164_242_1</v>
          </cell>
          <cell r="CN5488" t="str">
            <v>TOT HS part</v>
          </cell>
          <cell r="CO5488" t="str">
            <v>Official VaR</v>
          </cell>
          <cell r="CP5488">
            <v>6980866.0659335218</v>
          </cell>
          <cell r="CQ5488">
            <v>242</v>
          </cell>
          <cell r="CR5488">
            <v>1</v>
          </cell>
        </row>
        <row r="5489">
          <cell r="CM5489" t="str">
            <v>5008164_407_1</v>
          </cell>
          <cell r="CN5489" t="str">
            <v>Oil risk</v>
          </cell>
          <cell r="CO5489" t="str">
            <v>Official VaR</v>
          </cell>
          <cell r="CP5489">
            <v>0</v>
          </cell>
          <cell r="CQ5489">
            <v>407</v>
          </cell>
          <cell r="CR5489">
            <v>1</v>
          </cell>
        </row>
        <row r="5490">
          <cell r="CM5490" t="str">
            <v>5008165_1_1</v>
          </cell>
          <cell r="CN5490" t="str">
            <v>Interest rate</v>
          </cell>
          <cell r="CO5490" t="str">
            <v>Official VaR</v>
          </cell>
          <cell r="CP5490">
            <v>0</v>
          </cell>
          <cell r="CQ5490">
            <v>1</v>
          </cell>
          <cell r="CR5490">
            <v>1</v>
          </cell>
        </row>
        <row r="5491">
          <cell r="CM5491" t="str">
            <v>5008165_3_1</v>
          </cell>
          <cell r="CN5491" t="str">
            <v>Equity (old)</v>
          </cell>
          <cell r="CO5491" t="str">
            <v>Official VaR</v>
          </cell>
          <cell r="CP5491">
            <v>0</v>
          </cell>
          <cell r="CQ5491">
            <v>3</v>
          </cell>
          <cell r="CR5491">
            <v>1</v>
          </cell>
        </row>
        <row r="5492">
          <cell r="CM5492" t="str">
            <v>5008165_13_1</v>
          </cell>
          <cell r="CN5492" t="str">
            <v>Total equity</v>
          </cell>
          <cell r="CO5492" t="str">
            <v>Official VaR</v>
          </cell>
          <cell r="CP5492">
            <v>0</v>
          </cell>
          <cell r="CQ5492">
            <v>13</v>
          </cell>
          <cell r="CR5492">
            <v>1</v>
          </cell>
        </row>
        <row r="5493">
          <cell r="CM5493" t="str">
            <v>5008165_16_1</v>
          </cell>
          <cell r="CN5493" t="str">
            <v>Total risk + EQopt</v>
          </cell>
          <cell r="CO5493" t="str">
            <v>Official VaR</v>
          </cell>
          <cell r="CP5493">
            <v>0</v>
          </cell>
          <cell r="CQ5493">
            <v>16</v>
          </cell>
          <cell r="CR5493">
            <v>1</v>
          </cell>
        </row>
        <row r="5494">
          <cell r="CM5494" t="str">
            <v>5008165_30_1</v>
          </cell>
          <cell r="CN5494" t="str">
            <v>Total IR risk</v>
          </cell>
          <cell r="CO5494" t="str">
            <v>Official VaR</v>
          </cell>
          <cell r="CP5494">
            <v>0</v>
          </cell>
          <cell r="CQ5494">
            <v>30</v>
          </cell>
          <cell r="CR5494">
            <v>1</v>
          </cell>
        </row>
        <row r="5495">
          <cell r="CM5495" t="str">
            <v>5008165_46_1</v>
          </cell>
          <cell r="CN5495" t="str">
            <v>Eqt + options</v>
          </cell>
          <cell r="CO5495" t="str">
            <v>Official VaR</v>
          </cell>
          <cell r="CP5495">
            <v>0</v>
          </cell>
          <cell r="CQ5495">
            <v>46</v>
          </cell>
          <cell r="CR5495">
            <v>1</v>
          </cell>
        </row>
        <row r="5496">
          <cell r="CM5496" t="str">
            <v>5008165_51_1</v>
          </cell>
          <cell r="CN5496" t="str">
            <v>INT Hist simu contr</v>
          </cell>
          <cell r="CO5496" t="str">
            <v>Official VaR</v>
          </cell>
          <cell r="CP5496">
            <v>0</v>
          </cell>
          <cell r="CQ5496">
            <v>51</v>
          </cell>
          <cell r="CR5496">
            <v>1</v>
          </cell>
        </row>
        <row r="5497">
          <cell r="CM5497" t="str">
            <v>5008165_74_1</v>
          </cell>
          <cell r="CN5497" t="str">
            <v>Credit Spread</v>
          </cell>
          <cell r="CO5497" t="str">
            <v>Official VaR</v>
          </cell>
          <cell r="CP5497">
            <v>0</v>
          </cell>
          <cell r="CQ5497">
            <v>74</v>
          </cell>
          <cell r="CR5497">
            <v>1</v>
          </cell>
        </row>
        <row r="5498">
          <cell r="CM5498" t="str">
            <v>5008165_118_1</v>
          </cell>
          <cell r="CN5498" t="str">
            <v>FX risk incl options</v>
          </cell>
          <cell r="CO5498" t="str">
            <v>Official VaR</v>
          </cell>
          <cell r="CP5498">
            <v>0</v>
          </cell>
          <cell r="CQ5498">
            <v>118</v>
          </cell>
          <cell r="CR5498">
            <v>1</v>
          </cell>
        </row>
        <row r="5499">
          <cell r="CM5499" t="str">
            <v>5008165_119_1</v>
          </cell>
          <cell r="CN5499" t="str">
            <v>FX risk - HS part</v>
          </cell>
          <cell r="CO5499" t="str">
            <v>Official VaR</v>
          </cell>
          <cell r="CP5499">
            <v>0</v>
          </cell>
          <cell r="CQ5499">
            <v>119</v>
          </cell>
          <cell r="CR5499">
            <v>1</v>
          </cell>
        </row>
        <row r="5500">
          <cell r="CM5500" t="str">
            <v>5008165_133_1</v>
          </cell>
          <cell r="CN5500" t="str">
            <v>CS VaR Hist simu</v>
          </cell>
          <cell r="CO5500" t="str">
            <v>Official VaR</v>
          </cell>
          <cell r="CP5500">
            <v>0</v>
          </cell>
          <cell r="CQ5500">
            <v>133</v>
          </cell>
          <cell r="CR5500">
            <v>1</v>
          </cell>
        </row>
        <row r="5501">
          <cell r="CM5501" t="str">
            <v>5008165_139_1</v>
          </cell>
          <cell r="CN5501" t="str">
            <v>FX risk - Lin appr</v>
          </cell>
          <cell r="CO5501" t="str">
            <v>Official VaR</v>
          </cell>
          <cell r="CP5501">
            <v>0</v>
          </cell>
          <cell r="CQ5501">
            <v>139</v>
          </cell>
          <cell r="CR5501">
            <v>1</v>
          </cell>
        </row>
        <row r="5502">
          <cell r="CM5502" t="str">
            <v>5008165_242_1</v>
          </cell>
          <cell r="CN5502" t="str">
            <v>TOT HS part</v>
          </cell>
          <cell r="CO5502" t="str">
            <v>Official VaR</v>
          </cell>
          <cell r="CP5502">
            <v>0</v>
          </cell>
          <cell r="CQ5502">
            <v>242</v>
          </cell>
          <cell r="CR5502">
            <v>1</v>
          </cell>
        </row>
        <row r="5503">
          <cell r="CM5503" t="str">
            <v>5008165_407_1</v>
          </cell>
          <cell r="CN5503" t="str">
            <v>Oil risk</v>
          </cell>
          <cell r="CO5503" t="str">
            <v>Official VaR</v>
          </cell>
          <cell r="CP5503">
            <v>0</v>
          </cell>
          <cell r="CQ5503">
            <v>407</v>
          </cell>
          <cell r="CR5503">
            <v>1</v>
          </cell>
        </row>
        <row r="5504">
          <cell r="CM5504" t="str">
            <v>5008166_1_1</v>
          </cell>
          <cell r="CN5504" t="str">
            <v>Interest rate</v>
          </cell>
          <cell r="CO5504" t="str">
            <v>Official VaR</v>
          </cell>
          <cell r="CP5504">
            <v>0</v>
          </cell>
          <cell r="CQ5504">
            <v>1</v>
          </cell>
          <cell r="CR5504">
            <v>1</v>
          </cell>
        </row>
        <row r="5505">
          <cell r="CM5505" t="str">
            <v>5008166_3_1</v>
          </cell>
          <cell r="CN5505" t="str">
            <v>Equity (old)</v>
          </cell>
          <cell r="CO5505" t="str">
            <v>Official VaR</v>
          </cell>
          <cell r="CP5505">
            <v>0</v>
          </cell>
          <cell r="CQ5505">
            <v>3</v>
          </cell>
          <cell r="CR5505">
            <v>1</v>
          </cell>
        </row>
        <row r="5506">
          <cell r="CM5506" t="str">
            <v>5008166_13_1</v>
          </cell>
          <cell r="CN5506" t="str">
            <v>Total equity</v>
          </cell>
          <cell r="CO5506" t="str">
            <v>Official VaR</v>
          </cell>
          <cell r="CP5506">
            <v>0</v>
          </cell>
          <cell r="CQ5506">
            <v>13</v>
          </cell>
          <cell r="CR5506">
            <v>1</v>
          </cell>
        </row>
        <row r="5507">
          <cell r="CM5507" t="str">
            <v>5008166_16_1</v>
          </cell>
          <cell r="CN5507" t="str">
            <v>Total risk + EQopt</v>
          </cell>
          <cell r="CO5507" t="str">
            <v>Official VaR</v>
          </cell>
          <cell r="CP5507">
            <v>0</v>
          </cell>
          <cell r="CQ5507">
            <v>16</v>
          </cell>
          <cell r="CR5507">
            <v>1</v>
          </cell>
        </row>
        <row r="5508">
          <cell r="CM5508" t="str">
            <v>5008166_30_1</v>
          </cell>
          <cell r="CN5508" t="str">
            <v>Total IR risk</v>
          </cell>
          <cell r="CO5508" t="str">
            <v>Official VaR</v>
          </cell>
          <cell r="CP5508">
            <v>0</v>
          </cell>
          <cell r="CQ5508">
            <v>30</v>
          </cell>
          <cell r="CR5508">
            <v>1</v>
          </cell>
        </row>
        <row r="5509">
          <cell r="CM5509" t="str">
            <v>5008166_46_1</v>
          </cell>
          <cell r="CN5509" t="str">
            <v>Eqt + options</v>
          </cell>
          <cell r="CO5509" t="str">
            <v>Official VaR</v>
          </cell>
          <cell r="CP5509">
            <v>0</v>
          </cell>
          <cell r="CQ5509">
            <v>46</v>
          </cell>
          <cell r="CR5509">
            <v>1</v>
          </cell>
        </row>
        <row r="5510">
          <cell r="CM5510" t="str">
            <v>5008166_51_1</v>
          </cell>
          <cell r="CN5510" t="str">
            <v>INT Hist simu contr</v>
          </cell>
          <cell r="CO5510" t="str">
            <v>Official VaR</v>
          </cell>
          <cell r="CP5510">
            <v>0</v>
          </cell>
          <cell r="CQ5510">
            <v>51</v>
          </cell>
          <cell r="CR5510">
            <v>1</v>
          </cell>
        </row>
        <row r="5511">
          <cell r="CM5511" t="str">
            <v>5008166_74_1</v>
          </cell>
          <cell r="CN5511" t="str">
            <v>Credit Spread</v>
          </cell>
          <cell r="CO5511" t="str">
            <v>Official VaR</v>
          </cell>
          <cell r="CP5511">
            <v>0</v>
          </cell>
          <cell r="CQ5511">
            <v>74</v>
          </cell>
          <cell r="CR5511">
            <v>1</v>
          </cell>
        </row>
        <row r="5512">
          <cell r="CM5512" t="str">
            <v>5008166_118_1</v>
          </cell>
          <cell r="CN5512" t="str">
            <v>FX risk incl options</v>
          </cell>
          <cell r="CO5512" t="str">
            <v>Official VaR</v>
          </cell>
          <cell r="CP5512">
            <v>0</v>
          </cell>
          <cell r="CQ5512">
            <v>118</v>
          </cell>
          <cell r="CR5512">
            <v>1</v>
          </cell>
        </row>
        <row r="5513">
          <cell r="CM5513" t="str">
            <v>5008166_119_1</v>
          </cell>
          <cell r="CN5513" t="str">
            <v>FX risk - HS part</v>
          </cell>
          <cell r="CO5513" t="str">
            <v>Official VaR</v>
          </cell>
          <cell r="CP5513">
            <v>0</v>
          </cell>
          <cell r="CQ5513">
            <v>119</v>
          </cell>
          <cell r="CR5513">
            <v>1</v>
          </cell>
        </row>
        <row r="5514">
          <cell r="CM5514" t="str">
            <v>5008166_133_1</v>
          </cell>
          <cell r="CN5514" t="str">
            <v>CS VaR Hist simu</v>
          </cell>
          <cell r="CO5514" t="str">
            <v>Official VaR</v>
          </cell>
          <cell r="CP5514">
            <v>0</v>
          </cell>
          <cell r="CQ5514">
            <v>133</v>
          </cell>
          <cell r="CR5514">
            <v>1</v>
          </cell>
        </row>
        <row r="5515">
          <cell r="CM5515" t="str">
            <v>5008166_139_1</v>
          </cell>
          <cell r="CN5515" t="str">
            <v>FX risk - Lin appr</v>
          </cell>
          <cell r="CO5515" t="str">
            <v>Official VaR</v>
          </cell>
          <cell r="CP5515">
            <v>0</v>
          </cell>
          <cell r="CQ5515">
            <v>139</v>
          </cell>
          <cell r="CR5515">
            <v>1</v>
          </cell>
        </row>
        <row r="5516">
          <cell r="CM5516" t="str">
            <v>5008166_242_1</v>
          </cell>
          <cell r="CN5516" t="str">
            <v>TOT HS part</v>
          </cell>
          <cell r="CO5516" t="str">
            <v>Official VaR</v>
          </cell>
          <cell r="CP5516">
            <v>0</v>
          </cell>
          <cell r="CQ5516">
            <v>242</v>
          </cell>
          <cell r="CR5516">
            <v>1</v>
          </cell>
        </row>
        <row r="5517">
          <cell r="CM5517" t="str">
            <v>5008166_407_1</v>
          </cell>
          <cell r="CN5517" t="str">
            <v>Oil risk</v>
          </cell>
          <cell r="CO5517" t="str">
            <v>Official VaR</v>
          </cell>
          <cell r="CP5517">
            <v>0</v>
          </cell>
          <cell r="CQ5517">
            <v>407</v>
          </cell>
          <cell r="CR5517">
            <v>1</v>
          </cell>
        </row>
        <row r="5518">
          <cell r="CM5518" t="str">
            <v>5008167_1_1</v>
          </cell>
          <cell r="CN5518" t="str">
            <v>Interest rate</v>
          </cell>
          <cell r="CO5518" t="str">
            <v>Official VaR</v>
          </cell>
          <cell r="CP5518">
            <v>6297205.3898051986</v>
          </cell>
          <cell r="CQ5518">
            <v>1</v>
          </cell>
          <cell r="CR5518">
            <v>1</v>
          </cell>
        </row>
        <row r="5519">
          <cell r="CM5519" t="str">
            <v>5008167_3_1</v>
          </cell>
          <cell r="CN5519" t="str">
            <v>Equity (old)</v>
          </cell>
          <cell r="CO5519" t="str">
            <v>Official VaR</v>
          </cell>
          <cell r="CP5519">
            <v>0</v>
          </cell>
          <cell r="CQ5519">
            <v>3</v>
          </cell>
          <cell r="CR5519">
            <v>1</v>
          </cell>
        </row>
        <row r="5520">
          <cell r="CM5520" t="str">
            <v>5008167_13_1</v>
          </cell>
          <cell r="CN5520" t="str">
            <v>Total equity</v>
          </cell>
          <cell r="CO5520" t="str">
            <v>Official VaR</v>
          </cell>
          <cell r="CP5520">
            <v>0</v>
          </cell>
          <cell r="CQ5520">
            <v>13</v>
          </cell>
          <cell r="CR5520">
            <v>1</v>
          </cell>
        </row>
        <row r="5521">
          <cell r="CM5521" t="str">
            <v>5008167_16_1</v>
          </cell>
          <cell r="CN5521" t="str">
            <v>Total risk + EQopt</v>
          </cell>
          <cell r="CO5521" t="str">
            <v>Official VaR</v>
          </cell>
          <cell r="CP5521">
            <v>6294083.9605961107</v>
          </cell>
          <cell r="CQ5521">
            <v>16</v>
          </cell>
          <cell r="CR5521">
            <v>1</v>
          </cell>
        </row>
        <row r="5522">
          <cell r="CM5522" t="str">
            <v>5008167_30_1</v>
          </cell>
          <cell r="CN5522" t="str">
            <v>Total IR risk</v>
          </cell>
          <cell r="CO5522" t="str">
            <v>Official VaR</v>
          </cell>
          <cell r="CP5522">
            <v>6297205.3898051986</v>
          </cell>
          <cell r="CQ5522">
            <v>30</v>
          </cell>
          <cell r="CR5522">
            <v>1</v>
          </cell>
        </row>
        <row r="5523">
          <cell r="CM5523" t="str">
            <v>5008167_46_1</v>
          </cell>
          <cell r="CN5523" t="str">
            <v>Eqt + options</v>
          </cell>
          <cell r="CO5523" t="str">
            <v>Official VaR</v>
          </cell>
          <cell r="CP5523">
            <v>0</v>
          </cell>
          <cell r="CQ5523">
            <v>46</v>
          </cell>
          <cell r="CR5523">
            <v>1</v>
          </cell>
        </row>
        <row r="5524">
          <cell r="CM5524" t="str">
            <v>5008167_51_1</v>
          </cell>
          <cell r="CN5524" t="str">
            <v>INT Hist simu contr</v>
          </cell>
          <cell r="CO5524" t="str">
            <v>Official VaR</v>
          </cell>
          <cell r="CP5524">
            <v>6297205.3898051986</v>
          </cell>
          <cell r="CQ5524">
            <v>51</v>
          </cell>
          <cell r="CR5524">
            <v>1</v>
          </cell>
        </row>
        <row r="5525">
          <cell r="CM5525" t="str">
            <v>5008167_74_1</v>
          </cell>
          <cell r="CN5525" t="str">
            <v>Credit Spread</v>
          </cell>
          <cell r="CO5525" t="str">
            <v>Official VaR</v>
          </cell>
          <cell r="CP5525">
            <v>0</v>
          </cell>
          <cell r="CQ5525">
            <v>74</v>
          </cell>
          <cell r="CR5525">
            <v>1</v>
          </cell>
        </row>
        <row r="5526">
          <cell r="CM5526" t="str">
            <v>5008167_118_1</v>
          </cell>
          <cell r="CN5526" t="str">
            <v>FX risk incl options</v>
          </cell>
          <cell r="CO5526" t="str">
            <v>Official VaR</v>
          </cell>
          <cell r="CP5526">
            <v>133635.71455970619</v>
          </cell>
          <cell r="CQ5526">
            <v>118</v>
          </cell>
          <cell r="CR5526">
            <v>1</v>
          </cell>
        </row>
        <row r="5527">
          <cell r="CM5527" t="str">
            <v>5008167_119_1</v>
          </cell>
          <cell r="CN5527" t="str">
            <v>FX risk - HS part</v>
          </cell>
          <cell r="CO5527" t="str">
            <v>Official VaR</v>
          </cell>
          <cell r="CP5527">
            <v>133635.71455970619</v>
          </cell>
          <cell r="CQ5527">
            <v>119</v>
          </cell>
          <cell r="CR5527">
            <v>1</v>
          </cell>
        </row>
        <row r="5528">
          <cell r="CM5528" t="str">
            <v>5008167_133_1</v>
          </cell>
          <cell r="CN5528" t="str">
            <v>CS VaR Hist simu</v>
          </cell>
          <cell r="CO5528" t="str">
            <v>Official VaR</v>
          </cell>
          <cell r="CP5528">
            <v>0</v>
          </cell>
          <cell r="CQ5528">
            <v>133</v>
          </cell>
          <cell r="CR5528">
            <v>1</v>
          </cell>
        </row>
        <row r="5529">
          <cell r="CM5529" t="str">
            <v>5008167_139_1</v>
          </cell>
          <cell r="CN5529" t="str">
            <v>FX risk - Lin appr</v>
          </cell>
          <cell r="CO5529" t="str">
            <v>Official VaR</v>
          </cell>
          <cell r="CP5529">
            <v>133635.71455970619</v>
          </cell>
          <cell r="CQ5529">
            <v>139</v>
          </cell>
          <cell r="CR5529">
            <v>1</v>
          </cell>
        </row>
        <row r="5530">
          <cell r="CM5530" t="str">
            <v>5008167_242_1</v>
          </cell>
          <cell r="CN5530" t="str">
            <v>TOT HS part</v>
          </cell>
          <cell r="CO5530" t="str">
            <v>Official VaR</v>
          </cell>
          <cell r="CP5530">
            <v>6294083.9605961107</v>
          </cell>
          <cell r="CQ5530">
            <v>242</v>
          </cell>
          <cell r="CR5530">
            <v>1</v>
          </cell>
        </row>
        <row r="5531">
          <cell r="CM5531" t="str">
            <v>5008167_407_1</v>
          </cell>
          <cell r="CN5531" t="str">
            <v>Oil risk</v>
          </cell>
          <cell r="CO5531" t="str">
            <v>Official VaR</v>
          </cell>
          <cell r="CP5531">
            <v>0</v>
          </cell>
          <cell r="CQ5531">
            <v>407</v>
          </cell>
          <cell r="CR5531">
            <v>1</v>
          </cell>
        </row>
        <row r="5532">
          <cell r="CM5532" t="str">
            <v>5008168_1_1</v>
          </cell>
          <cell r="CN5532" t="str">
            <v>Interest rate</v>
          </cell>
          <cell r="CO5532" t="str">
            <v>Official VaR</v>
          </cell>
          <cell r="CP5532">
            <v>3244489.9359972617</v>
          </cell>
          <cell r="CQ5532">
            <v>1</v>
          </cell>
          <cell r="CR5532">
            <v>1</v>
          </cell>
        </row>
        <row r="5533">
          <cell r="CM5533" t="str">
            <v>5008168_3_1</v>
          </cell>
          <cell r="CN5533" t="str">
            <v>Equity (old)</v>
          </cell>
          <cell r="CO5533" t="str">
            <v>Official VaR</v>
          </cell>
          <cell r="CP5533">
            <v>0</v>
          </cell>
          <cell r="CQ5533">
            <v>3</v>
          </cell>
          <cell r="CR5533">
            <v>1</v>
          </cell>
        </row>
        <row r="5534">
          <cell r="CM5534" t="str">
            <v>5008168_13_1</v>
          </cell>
          <cell r="CN5534" t="str">
            <v>Total equity</v>
          </cell>
          <cell r="CO5534" t="str">
            <v>Official VaR</v>
          </cell>
          <cell r="CP5534">
            <v>0</v>
          </cell>
          <cell r="CQ5534">
            <v>13</v>
          </cell>
          <cell r="CR5534">
            <v>1</v>
          </cell>
        </row>
        <row r="5535">
          <cell r="CM5535" t="str">
            <v>5008168_16_1</v>
          </cell>
          <cell r="CN5535" t="str">
            <v>Total risk + EQopt</v>
          </cell>
          <cell r="CO5535" t="str">
            <v>Official VaR</v>
          </cell>
          <cell r="CP5535">
            <v>3616470.5773735968</v>
          </cell>
          <cell r="CQ5535">
            <v>16</v>
          </cell>
          <cell r="CR5535">
            <v>1</v>
          </cell>
        </row>
        <row r="5536">
          <cell r="CM5536" t="str">
            <v>5008168_30_1</v>
          </cell>
          <cell r="CN5536" t="str">
            <v>Total IR risk</v>
          </cell>
          <cell r="CO5536" t="str">
            <v>Official VaR</v>
          </cell>
          <cell r="CP5536">
            <v>3244489.9359972617</v>
          </cell>
          <cell r="CQ5536">
            <v>30</v>
          </cell>
          <cell r="CR5536">
            <v>1</v>
          </cell>
        </row>
        <row r="5537">
          <cell r="CM5537" t="str">
            <v>5008168_46_1</v>
          </cell>
          <cell r="CN5537" t="str">
            <v>Eqt + options</v>
          </cell>
          <cell r="CO5537" t="str">
            <v>Official VaR</v>
          </cell>
          <cell r="CP5537">
            <v>0</v>
          </cell>
          <cell r="CQ5537">
            <v>46</v>
          </cell>
          <cell r="CR5537">
            <v>1</v>
          </cell>
        </row>
        <row r="5538">
          <cell r="CM5538" t="str">
            <v>5008168_51_1</v>
          </cell>
          <cell r="CN5538" t="str">
            <v>INT Hist simu contr</v>
          </cell>
          <cell r="CO5538" t="str">
            <v>Official VaR</v>
          </cell>
          <cell r="CP5538">
            <v>3244489.9359972617</v>
          </cell>
          <cell r="CQ5538">
            <v>51</v>
          </cell>
          <cell r="CR5538">
            <v>1</v>
          </cell>
        </row>
        <row r="5539">
          <cell r="CM5539" t="str">
            <v>5008168_74_1</v>
          </cell>
          <cell r="CN5539" t="str">
            <v>Credit Spread</v>
          </cell>
          <cell r="CO5539" t="str">
            <v>Official VaR</v>
          </cell>
          <cell r="CP5539">
            <v>336315.24476329668</v>
          </cell>
          <cell r="CQ5539">
            <v>74</v>
          </cell>
          <cell r="CR5539">
            <v>1</v>
          </cell>
        </row>
        <row r="5540">
          <cell r="CM5540" t="str">
            <v>5008168_118_1</v>
          </cell>
          <cell r="CN5540" t="str">
            <v>FX risk incl options</v>
          </cell>
          <cell r="CO5540" t="str">
            <v>Official VaR</v>
          </cell>
          <cell r="CP5540">
            <v>1048174.2153233669</v>
          </cell>
          <cell r="CQ5540">
            <v>118</v>
          </cell>
          <cell r="CR5540">
            <v>1</v>
          </cell>
        </row>
        <row r="5541">
          <cell r="CM5541" t="str">
            <v>5008168_119_1</v>
          </cell>
          <cell r="CN5541" t="str">
            <v>FX risk - HS part</v>
          </cell>
          <cell r="CO5541" t="str">
            <v>Official VaR</v>
          </cell>
          <cell r="CP5541">
            <v>1048174.2153233669</v>
          </cell>
          <cell r="CQ5541">
            <v>119</v>
          </cell>
          <cell r="CR5541">
            <v>1</v>
          </cell>
        </row>
        <row r="5542">
          <cell r="CM5542" t="str">
            <v>5008168_133_1</v>
          </cell>
          <cell r="CN5542" t="str">
            <v>CS VaR Hist simu</v>
          </cell>
          <cell r="CO5542" t="str">
            <v>Official VaR</v>
          </cell>
          <cell r="CP5542">
            <v>336315.24476329668</v>
          </cell>
          <cell r="CQ5542">
            <v>133</v>
          </cell>
          <cell r="CR5542">
            <v>1</v>
          </cell>
        </row>
        <row r="5543">
          <cell r="CM5543" t="str">
            <v>5008168_139_1</v>
          </cell>
          <cell r="CN5543" t="str">
            <v>FX risk - Lin appr</v>
          </cell>
          <cell r="CO5543" t="str">
            <v>Official VaR</v>
          </cell>
          <cell r="CP5543">
            <v>1048174.2153233669</v>
          </cell>
          <cell r="CQ5543">
            <v>139</v>
          </cell>
          <cell r="CR5543">
            <v>1</v>
          </cell>
        </row>
        <row r="5544">
          <cell r="CM5544" t="str">
            <v>5008168_242_1</v>
          </cell>
          <cell r="CN5544" t="str">
            <v>TOT HS part</v>
          </cell>
          <cell r="CO5544" t="str">
            <v>Official VaR</v>
          </cell>
          <cell r="CP5544">
            <v>3616470.5773735968</v>
          </cell>
          <cell r="CQ5544">
            <v>242</v>
          </cell>
          <cell r="CR5544">
            <v>1</v>
          </cell>
        </row>
        <row r="5545">
          <cell r="CM5545" t="str">
            <v>5008168_407_1</v>
          </cell>
          <cell r="CN5545" t="str">
            <v>Oil risk</v>
          </cell>
          <cell r="CO5545" t="str">
            <v>Official VaR</v>
          </cell>
          <cell r="CP5545">
            <v>0</v>
          </cell>
          <cell r="CQ5545">
            <v>407</v>
          </cell>
          <cell r="CR5545">
            <v>1</v>
          </cell>
        </row>
        <row r="5546">
          <cell r="CM5546" t="str">
            <v>5008169_1_1</v>
          </cell>
          <cell r="CN5546" t="str">
            <v>Interest rate</v>
          </cell>
          <cell r="CO5546" t="str">
            <v>Official VaR</v>
          </cell>
          <cell r="CP5546">
            <v>157043.02845537564</v>
          </cell>
          <cell r="CQ5546">
            <v>1</v>
          </cell>
          <cell r="CR5546">
            <v>1</v>
          </cell>
        </row>
        <row r="5547">
          <cell r="CM5547" t="str">
            <v>5008169_3_1</v>
          </cell>
          <cell r="CN5547" t="str">
            <v>Equity (old)</v>
          </cell>
          <cell r="CO5547" t="str">
            <v>Official VaR</v>
          </cell>
          <cell r="CP5547">
            <v>0</v>
          </cell>
          <cell r="CQ5547">
            <v>3</v>
          </cell>
          <cell r="CR5547">
            <v>1</v>
          </cell>
        </row>
        <row r="5548">
          <cell r="CM5548" t="str">
            <v>5008169_13_1</v>
          </cell>
          <cell r="CN5548" t="str">
            <v>Total equity</v>
          </cell>
          <cell r="CO5548" t="str">
            <v>Official VaR</v>
          </cell>
          <cell r="CP5548">
            <v>0</v>
          </cell>
          <cell r="CQ5548">
            <v>13</v>
          </cell>
          <cell r="CR5548">
            <v>1</v>
          </cell>
        </row>
        <row r="5549">
          <cell r="CM5549" t="str">
            <v>5008169_16_1</v>
          </cell>
          <cell r="CN5549" t="str">
            <v>Total risk + EQopt</v>
          </cell>
          <cell r="CO5549" t="str">
            <v>Official VaR</v>
          </cell>
          <cell r="CP5549">
            <v>835992.74575202796</v>
          </cell>
          <cell r="CQ5549">
            <v>16</v>
          </cell>
          <cell r="CR5549">
            <v>1</v>
          </cell>
        </row>
        <row r="5550">
          <cell r="CM5550" t="str">
            <v>5008169_30_1</v>
          </cell>
          <cell r="CN5550" t="str">
            <v>Total IR risk</v>
          </cell>
          <cell r="CO5550" t="str">
            <v>Official VaR</v>
          </cell>
          <cell r="CP5550">
            <v>157043.02845537564</v>
          </cell>
          <cell r="CQ5550">
            <v>30</v>
          </cell>
          <cell r="CR5550">
            <v>1</v>
          </cell>
        </row>
        <row r="5551">
          <cell r="CM5551" t="str">
            <v>5008169_46_1</v>
          </cell>
          <cell r="CN5551" t="str">
            <v>Eqt + options</v>
          </cell>
          <cell r="CO5551" t="str">
            <v>Official VaR</v>
          </cell>
          <cell r="CP5551">
            <v>0</v>
          </cell>
          <cell r="CQ5551">
            <v>46</v>
          </cell>
          <cell r="CR5551">
            <v>1</v>
          </cell>
        </row>
        <row r="5552">
          <cell r="CM5552" t="str">
            <v>5008169_51_1</v>
          </cell>
          <cell r="CN5552" t="str">
            <v>INT Hist simu contr</v>
          </cell>
          <cell r="CO5552" t="str">
            <v>Official VaR</v>
          </cell>
          <cell r="CP5552">
            <v>157043.02845537564</v>
          </cell>
          <cell r="CQ5552">
            <v>51</v>
          </cell>
          <cell r="CR5552">
            <v>1</v>
          </cell>
        </row>
        <row r="5553">
          <cell r="CM5553" t="str">
            <v>5008169_74_1</v>
          </cell>
          <cell r="CN5553" t="str">
            <v>Credit Spread</v>
          </cell>
          <cell r="CO5553" t="str">
            <v>Official VaR</v>
          </cell>
          <cell r="CP5553">
            <v>0</v>
          </cell>
          <cell r="CQ5553">
            <v>74</v>
          </cell>
          <cell r="CR5553">
            <v>1</v>
          </cell>
        </row>
        <row r="5554">
          <cell r="CM5554" t="str">
            <v>5008169_118_1</v>
          </cell>
          <cell r="CN5554" t="str">
            <v>FX risk incl options</v>
          </cell>
          <cell r="CO5554" t="str">
            <v>Official VaR</v>
          </cell>
          <cell r="CP5554">
            <v>827269.98666673678</v>
          </cell>
          <cell r="CQ5554">
            <v>118</v>
          </cell>
          <cell r="CR5554">
            <v>1</v>
          </cell>
        </row>
        <row r="5555">
          <cell r="CM5555" t="str">
            <v>5008169_119_1</v>
          </cell>
          <cell r="CN5555" t="str">
            <v>FX risk - HS part</v>
          </cell>
          <cell r="CO5555" t="str">
            <v>Official VaR</v>
          </cell>
          <cell r="CP5555">
            <v>827269.98666673678</v>
          </cell>
          <cell r="CQ5555">
            <v>119</v>
          </cell>
          <cell r="CR5555">
            <v>1</v>
          </cell>
        </row>
        <row r="5556">
          <cell r="CM5556" t="str">
            <v>5008169_133_1</v>
          </cell>
          <cell r="CN5556" t="str">
            <v>CS VaR Hist simu</v>
          </cell>
          <cell r="CO5556" t="str">
            <v>Official VaR</v>
          </cell>
          <cell r="CP5556">
            <v>0</v>
          </cell>
          <cell r="CQ5556">
            <v>133</v>
          </cell>
          <cell r="CR5556">
            <v>1</v>
          </cell>
        </row>
        <row r="5557">
          <cell r="CM5557" t="str">
            <v>5008169_139_1</v>
          </cell>
          <cell r="CN5557" t="str">
            <v>FX risk - Lin appr</v>
          </cell>
          <cell r="CO5557" t="str">
            <v>Official VaR</v>
          </cell>
          <cell r="CP5557">
            <v>827269.98666673678</v>
          </cell>
          <cell r="CQ5557">
            <v>139</v>
          </cell>
          <cell r="CR5557">
            <v>1</v>
          </cell>
        </row>
        <row r="5558">
          <cell r="CM5558" t="str">
            <v>5008169_242_1</v>
          </cell>
          <cell r="CN5558" t="str">
            <v>TOT HS part</v>
          </cell>
          <cell r="CO5558" t="str">
            <v>Official VaR</v>
          </cell>
          <cell r="CP5558">
            <v>835992.74575202796</v>
          </cell>
          <cell r="CQ5558">
            <v>242</v>
          </cell>
          <cell r="CR5558">
            <v>1</v>
          </cell>
        </row>
        <row r="5559">
          <cell r="CM5559" t="str">
            <v>5008169_407_1</v>
          </cell>
          <cell r="CN5559" t="str">
            <v>Oil risk</v>
          </cell>
          <cell r="CO5559" t="str">
            <v>Official VaR</v>
          </cell>
          <cell r="CP5559">
            <v>0</v>
          </cell>
          <cell r="CQ5559">
            <v>407</v>
          </cell>
          <cell r="CR5559">
            <v>1</v>
          </cell>
        </row>
        <row r="5560">
          <cell r="CM5560" t="str">
            <v>5008171_1_1</v>
          </cell>
          <cell r="CN5560" t="str">
            <v>Interest rate</v>
          </cell>
          <cell r="CO5560" t="str">
            <v>Official VaR</v>
          </cell>
          <cell r="CP5560">
            <v>13955849.927451152</v>
          </cell>
          <cell r="CQ5560">
            <v>1</v>
          </cell>
          <cell r="CR5560">
            <v>1</v>
          </cell>
        </row>
        <row r="5561">
          <cell r="CM5561" t="str">
            <v>5008171_3_1</v>
          </cell>
          <cell r="CN5561" t="str">
            <v>Equity (old)</v>
          </cell>
          <cell r="CO5561" t="str">
            <v>Official VaR</v>
          </cell>
          <cell r="CP5561">
            <v>0</v>
          </cell>
          <cell r="CQ5561">
            <v>3</v>
          </cell>
          <cell r="CR5561">
            <v>1</v>
          </cell>
        </row>
        <row r="5562">
          <cell r="CM5562" t="str">
            <v>5008171_13_1</v>
          </cell>
          <cell r="CN5562" t="str">
            <v>Total equity</v>
          </cell>
          <cell r="CO5562" t="str">
            <v>Official VaR</v>
          </cell>
          <cell r="CP5562">
            <v>0</v>
          </cell>
          <cell r="CQ5562">
            <v>13</v>
          </cell>
          <cell r="CR5562">
            <v>1</v>
          </cell>
        </row>
        <row r="5563">
          <cell r="CM5563" t="str">
            <v>5008171_16_1</v>
          </cell>
          <cell r="CN5563" t="str">
            <v>Total risk + EQopt</v>
          </cell>
          <cell r="CO5563" t="str">
            <v>Official VaR</v>
          </cell>
          <cell r="CP5563">
            <v>13810282.169979637</v>
          </cell>
          <cell r="CQ5563">
            <v>16</v>
          </cell>
          <cell r="CR5563">
            <v>1</v>
          </cell>
        </row>
        <row r="5564">
          <cell r="CM5564" t="str">
            <v>5008171_30_1</v>
          </cell>
          <cell r="CN5564" t="str">
            <v>Total IR risk</v>
          </cell>
          <cell r="CO5564" t="str">
            <v>Official VaR</v>
          </cell>
          <cell r="CP5564">
            <v>13955849.927451152</v>
          </cell>
          <cell r="CQ5564">
            <v>30</v>
          </cell>
          <cell r="CR5564">
            <v>1</v>
          </cell>
        </row>
        <row r="5565">
          <cell r="CM5565" t="str">
            <v>5008171_46_1</v>
          </cell>
          <cell r="CN5565" t="str">
            <v>Eqt + options</v>
          </cell>
          <cell r="CO5565" t="str">
            <v>Official VaR</v>
          </cell>
          <cell r="CP5565">
            <v>0</v>
          </cell>
          <cell r="CQ5565">
            <v>46</v>
          </cell>
          <cell r="CR5565">
            <v>1</v>
          </cell>
        </row>
        <row r="5566">
          <cell r="CM5566" t="str">
            <v>5008171_51_1</v>
          </cell>
          <cell r="CN5566" t="str">
            <v>INT Hist simu contr</v>
          </cell>
          <cell r="CO5566" t="str">
            <v>Official VaR</v>
          </cell>
          <cell r="CP5566">
            <v>13955849.927451152</v>
          </cell>
          <cell r="CQ5566">
            <v>51</v>
          </cell>
          <cell r="CR5566">
            <v>1</v>
          </cell>
        </row>
        <row r="5567">
          <cell r="CM5567" t="str">
            <v>5008171_74_1</v>
          </cell>
          <cell r="CN5567" t="str">
            <v>Credit Spread</v>
          </cell>
          <cell r="CO5567" t="str">
            <v>Official VaR</v>
          </cell>
          <cell r="CP5567">
            <v>0</v>
          </cell>
          <cell r="CQ5567">
            <v>74</v>
          </cell>
          <cell r="CR5567">
            <v>1</v>
          </cell>
        </row>
        <row r="5568">
          <cell r="CM5568" t="str">
            <v>5008171_118_1</v>
          </cell>
          <cell r="CN5568" t="str">
            <v>FX risk incl options</v>
          </cell>
          <cell r="CO5568" t="str">
            <v>Official VaR</v>
          </cell>
          <cell r="CP5568">
            <v>902731.22840842581</v>
          </cell>
          <cell r="CQ5568">
            <v>118</v>
          </cell>
          <cell r="CR5568">
            <v>1</v>
          </cell>
        </row>
        <row r="5569">
          <cell r="CM5569" t="str">
            <v>5008171_119_1</v>
          </cell>
          <cell r="CN5569" t="str">
            <v>FX risk - HS part</v>
          </cell>
          <cell r="CO5569" t="str">
            <v>Official VaR</v>
          </cell>
          <cell r="CP5569">
            <v>902731.22840842581</v>
          </cell>
          <cell r="CQ5569">
            <v>119</v>
          </cell>
          <cell r="CR5569">
            <v>1</v>
          </cell>
        </row>
        <row r="5570">
          <cell r="CM5570" t="str">
            <v>5008171_133_1</v>
          </cell>
          <cell r="CN5570" t="str">
            <v>CS VaR Hist simu</v>
          </cell>
          <cell r="CO5570" t="str">
            <v>Official VaR</v>
          </cell>
          <cell r="CP5570">
            <v>0</v>
          </cell>
          <cell r="CQ5570">
            <v>133</v>
          </cell>
          <cell r="CR5570">
            <v>1</v>
          </cell>
        </row>
        <row r="5571">
          <cell r="CM5571" t="str">
            <v>5008171_139_1</v>
          </cell>
          <cell r="CN5571" t="str">
            <v>FX risk - Lin appr</v>
          </cell>
          <cell r="CO5571" t="str">
            <v>Official VaR</v>
          </cell>
          <cell r="CP5571">
            <v>902731.22840842581</v>
          </cell>
          <cell r="CQ5571">
            <v>139</v>
          </cell>
          <cell r="CR5571">
            <v>1</v>
          </cell>
        </row>
        <row r="5572">
          <cell r="CM5572" t="str">
            <v>5008171_242_1</v>
          </cell>
          <cell r="CN5572" t="str">
            <v>TOT HS part</v>
          </cell>
          <cell r="CO5572" t="str">
            <v>Official VaR</v>
          </cell>
          <cell r="CP5572">
            <v>13810282.169979637</v>
          </cell>
          <cell r="CQ5572">
            <v>242</v>
          </cell>
          <cell r="CR5572">
            <v>1</v>
          </cell>
        </row>
        <row r="5573">
          <cell r="CM5573" t="str">
            <v>5008171_407_1</v>
          </cell>
          <cell r="CN5573" t="str">
            <v>Oil risk</v>
          </cell>
          <cell r="CO5573" t="str">
            <v>Official VaR</v>
          </cell>
          <cell r="CP5573">
            <v>0</v>
          </cell>
          <cell r="CQ5573">
            <v>407</v>
          </cell>
          <cell r="CR5573">
            <v>1</v>
          </cell>
        </row>
        <row r="5574">
          <cell r="CM5574" t="str">
            <v>5008172_1_1</v>
          </cell>
          <cell r="CN5574" t="str">
            <v>Interest rate</v>
          </cell>
          <cell r="CO5574" t="str">
            <v>Official VaR</v>
          </cell>
          <cell r="CP5574">
            <v>22817091.479197156</v>
          </cell>
          <cell r="CQ5574">
            <v>1</v>
          </cell>
          <cell r="CR5574">
            <v>1</v>
          </cell>
        </row>
        <row r="5575">
          <cell r="CM5575" t="str">
            <v>5008172_3_1</v>
          </cell>
          <cell r="CN5575" t="str">
            <v>Equity (old)</v>
          </cell>
          <cell r="CO5575" t="str">
            <v>Official VaR</v>
          </cell>
          <cell r="CP5575">
            <v>0</v>
          </cell>
          <cell r="CQ5575">
            <v>3</v>
          </cell>
          <cell r="CR5575">
            <v>1</v>
          </cell>
        </row>
        <row r="5576">
          <cell r="CM5576" t="str">
            <v>5008172_13_1</v>
          </cell>
          <cell r="CN5576" t="str">
            <v>Total equity</v>
          </cell>
          <cell r="CO5576" t="str">
            <v>Official VaR</v>
          </cell>
          <cell r="CP5576">
            <v>0</v>
          </cell>
          <cell r="CQ5576">
            <v>13</v>
          </cell>
          <cell r="CR5576">
            <v>1</v>
          </cell>
        </row>
        <row r="5577">
          <cell r="CM5577" t="str">
            <v>5008172_16_1</v>
          </cell>
          <cell r="CN5577" t="str">
            <v>Total risk + EQopt</v>
          </cell>
          <cell r="CO5577" t="str">
            <v>Official VaR</v>
          </cell>
          <cell r="CP5577">
            <v>22020361.96355743</v>
          </cell>
          <cell r="CQ5577">
            <v>16</v>
          </cell>
          <cell r="CR5577">
            <v>1</v>
          </cell>
        </row>
        <row r="5578">
          <cell r="CM5578" t="str">
            <v>5008172_30_1</v>
          </cell>
          <cell r="CN5578" t="str">
            <v>Total IR risk</v>
          </cell>
          <cell r="CO5578" t="str">
            <v>Official VaR</v>
          </cell>
          <cell r="CP5578">
            <v>22817091.479197156</v>
          </cell>
          <cell r="CQ5578">
            <v>30</v>
          </cell>
          <cell r="CR5578">
            <v>1</v>
          </cell>
        </row>
        <row r="5579">
          <cell r="CM5579" t="str">
            <v>5008172_46_1</v>
          </cell>
          <cell r="CN5579" t="str">
            <v>Eqt + options</v>
          </cell>
          <cell r="CO5579" t="str">
            <v>Official VaR</v>
          </cell>
          <cell r="CP5579">
            <v>0</v>
          </cell>
          <cell r="CQ5579">
            <v>46</v>
          </cell>
          <cell r="CR5579">
            <v>1</v>
          </cell>
        </row>
        <row r="5580">
          <cell r="CM5580" t="str">
            <v>5008172_51_1</v>
          </cell>
          <cell r="CN5580" t="str">
            <v>INT Hist simu contr</v>
          </cell>
          <cell r="CO5580" t="str">
            <v>Official VaR</v>
          </cell>
          <cell r="CP5580">
            <v>22817091.479197156</v>
          </cell>
          <cell r="CQ5580">
            <v>51</v>
          </cell>
          <cell r="CR5580">
            <v>1</v>
          </cell>
        </row>
        <row r="5581">
          <cell r="CM5581" t="str">
            <v>5008172_74_1</v>
          </cell>
          <cell r="CN5581" t="str">
            <v>Credit Spread</v>
          </cell>
          <cell r="CO5581" t="str">
            <v>Official VaR</v>
          </cell>
          <cell r="CP5581">
            <v>0</v>
          </cell>
          <cell r="CQ5581">
            <v>74</v>
          </cell>
          <cell r="CR5581">
            <v>1</v>
          </cell>
        </row>
        <row r="5582">
          <cell r="CM5582" t="str">
            <v>5008172_118_1</v>
          </cell>
          <cell r="CN5582" t="str">
            <v>FX risk incl options</v>
          </cell>
          <cell r="CO5582" t="str">
            <v>Official VaR</v>
          </cell>
          <cell r="CP5582">
            <v>4972647.5960548697</v>
          </cell>
          <cell r="CQ5582">
            <v>118</v>
          </cell>
          <cell r="CR5582">
            <v>1</v>
          </cell>
        </row>
        <row r="5583">
          <cell r="CM5583" t="str">
            <v>5008172_119_1</v>
          </cell>
          <cell r="CN5583" t="str">
            <v>FX risk - HS part</v>
          </cell>
          <cell r="CO5583" t="str">
            <v>Official VaR</v>
          </cell>
          <cell r="CP5583">
            <v>4972647.5960548697</v>
          </cell>
          <cell r="CQ5583">
            <v>119</v>
          </cell>
          <cell r="CR5583">
            <v>1</v>
          </cell>
        </row>
        <row r="5584">
          <cell r="CM5584" t="str">
            <v>5008172_133_1</v>
          </cell>
          <cell r="CN5584" t="str">
            <v>CS VaR Hist simu</v>
          </cell>
          <cell r="CO5584" t="str">
            <v>Official VaR</v>
          </cell>
          <cell r="CP5584">
            <v>0</v>
          </cell>
          <cell r="CQ5584">
            <v>133</v>
          </cell>
          <cell r="CR5584">
            <v>1</v>
          </cell>
        </row>
        <row r="5585">
          <cell r="CM5585" t="str">
            <v>5008172_139_1</v>
          </cell>
          <cell r="CN5585" t="str">
            <v>FX risk - Lin appr</v>
          </cell>
          <cell r="CO5585" t="str">
            <v>Official VaR</v>
          </cell>
          <cell r="CP5585">
            <v>4972647.5960548697</v>
          </cell>
          <cell r="CQ5585">
            <v>139</v>
          </cell>
          <cell r="CR5585">
            <v>1</v>
          </cell>
        </row>
        <row r="5586">
          <cell r="CM5586" t="str">
            <v>5008172_242_1</v>
          </cell>
          <cell r="CN5586" t="str">
            <v>TOT HS part</v>
          </cell>
          <cell r="CO5586" t="str">
            <v>Official VaR</v>
          </cell>
          <cell r="CP5586">
            <v>22020361.96355743</v>
          </cell>
          <cell r="CQ5586">
            <v>242</v>
          </cell>
          <cell r="CR5586">
            <v>1</v>
          </cell>
        </row>
        <row r="5587">
          <cell r="CM5587" t="str">
            <v>5008172_407_1</v>
          </cell>
          <cell r="CN5587" t="str">
            <v>Oil risk</v>
          </cell>
          <cell r="CO5587" t="str">
            <v>Official VaR</v>
          </cell>
          <cell r="CP5587">
            <v>0</v>
          </cell>
          <cell r="CQ5587">
            <v>407</v>
          </cell>
          <cell r="CR5587">
            <v>1</v>
          </cell>
        </row>
        <row r="5588">
          <cell r="CM5588" t="str">
            <v>5008174_1_1</v>
          </cell>
          <cell r="CN5588" t="str">
            <v>Interest rate</v>
          </cell>
          <cell r="CO5588" t="str">
            <v>Official VaR</v>
          </cell>
          <cell r="CP5588">
            <v>0</v>
          </cell>
          <cell r="CQ5588">
            <v>1</v>
          </cell>
          <cell r="CR5588">
            <v>1</v>
          </cell>
        </row>
        <row r="5589">
          <cell r="CM5589" t="str">
            <v>5008174_3_1</v>
          </cell>
          <cell r="CN5589" t="str">
            <v>Equity (old)</v>
          </cell>
          <cell r="CO5589" t="str">
            <v>Official VaR</v>
          </cell>
          <cell r="CP5589">
            <v>0</v>
          </cell>
          <cell r="CQ5589">
            <v>3</v>
          </cell>
          <cell r="CR5589">
            <v>1</v>
          </cell>
        </row>
        <row r="5590">
          <cell r="CM5590" t="str">
            <v>5008174_13_1</v>
          </cell>
          <cell r="CN5590" t="str">
            <v>Total equity</v>
          </cell>
          <cell r="CO5590" t="str">
            <v>Official VaR</v>
          </cell>
          <cell r="CP5590">
            <v>0</v>
          </cell>
          <cell r="CQ5590">
            <v>13</v>
          </cell>
          <cell r="CR5590">
            <v>1</v>
          </cell>
        </row>
        <row r="5591">
          <cell r="CM5591" t="str">
            <v>5008174_16_1</v>
          </cell>
          <cell r="CN5591" t="str">
            <v>Total risk + EQopt</v>
          </cell>
          <cell r="CO5591" t="str">
            <v>Official VaR</v>
          </cell>
          <cell r="CP5591">
            <v>0</v>
          </cell>
          <cell r="CQ5591">
            <v>16</v>
          </cell>
          <cell r="CR5591">
            <v>1</v>
          </cell>
        </row>
        <row r="5592">
          <cell r="CM5592" t="str">
            <v>5008174_30_1</v>
          </cell>
          <cell r="CN5592" t="str">
            <v>Total IR risk</v>
          </cell>
          <cell r="CO5592" t="str">
            <v>Official VaR</v>
          </cell>
          <cell r="CP5592">
            <v>0</v>
          </cell>
          <cell r="CQ5592">
            <v>30</v>
          </cell>
          <cell r="CR5592">
            <v>1</v>
          </cell>
        </row>
        <row r="5593">
          <cell r="CM5593" t="str">
            <v>5008174_46_1</v>
          </cell>
          <cell r="CN5593" t="str">
            <v>Eqt + options</v>
          </cell>
          <cell r="CO5593" t="str">
            <v>Official VaR</v>
          </cell>
          <cell r="CP5593">
            <v>0</v>
          </cell>
          <cell r="CQ5593">
            <v>46</v>
          </cell>
          <cell r="CR5593">
            <v>1</v>
          </cell>
        </row>
        <row r="5594">
          <cell r="CM5594" t="str">
            <v>5008174_51_1</v>
          </cell>
          <cell r="CN5594" t="str">
            <v>INT Hist simu contr</v>
          </cell>
          <cell r="CO5594" t="str">
            <v>Official VaR</v>
          </cell>
          <cell r="CP5594">
            <v>0</v>
          </cell>
          <cell r="CQ5594">
            <v>51</v>
          </cell>
          <cell r="CR5594">
            <v>1</v>
          </cell>
        </row>
        <row r="5595">
          <cell r="CM5595" t="str">
            <v>5008174_74_1</v>
          </cell>
          <cell r="CN5595" t="str">
            <v>Credit Spread</v>
          </cell>
          <cell r="CO5595" t="str">
            <v>Official VaR</v>
          </cell>
          <cell r="CP5595">
            <v>0</v>
          </cell>
          <cell r="CQ5595">
            <v>74</v>
          </cell>
          <cell r="CR5595">
            <v>1</v>
          </cell>
        </row>
        <row r="5596">
          <cell r="CM5596" t="str">
            <v>5008174_118_1</v>
          </cell>
          <cell r="CN5596" t="str">
            <v>FX risk incl options</v>
          </cell>
          <cell r="CO5596" t="str">
            <v>Official VaR</v>
          </cell>
          <cell r="CP5596">
            <v>0</v>
          </cell>
          <cell r="CQ5596">
            <v>118</v>
          </cell>
          <cell r="CR5596">
            <v>1</v>
          </cell>
        </row>
        <row r="5597">
          <cell r="CM5597" t="str">
            <v>5008174_119_1</v>
          </cell>
          <cell r="CN5597" t="str">
            <v>FX risk - HS part</v>
          </cell>
          <cell r="CO5597" t="str">
            <v>Official VaR</v>
          </cell>
          <cell r="CP5597">
            <v>0</v>
          </cell>
          <cell r="CQ5597">
            <v>119</v>
          </cell>
          <cell r="CR5597">
            <v>1</v>
          </cell>
        </row>
        <row r="5598">
          <cell r="CM5598" t="str">
            <v>5008174_133_1</v>
          </cell>
          <cell r="CN5598" t="str">
            <v>CS VaR Hist simu</v>
          </cell>
          <cell r="CO5598" t="str">
            <v>Official VaR</v>
          </cell>
          <cell r="CP5598">
            <v>0</v>
          </cell>
          <cell r="CQ5598">
            <v>133</v>
          </cell>
          <cell r="CR5598">
            <v>1</v>
          </cell>
        </row>
        <row r="5599">
          <cell r="CM5599" t="str">
            <v>5008174_139_1</v>
          </cell>
          <cell r="CN5599" t="str">
            <v>FX risk - Lin appr</v>
          </cell>
          <cell r="CO5599" t="str">
            <v>Official VaR</v>
          </cell>
          <cell r="CP5599">
            <v>0</v>
          </cell>
          <cell r="CQ5599">
            <v>139</v>
          </cell>
          <cell r="CR5599">
            <v>1</v>
          </cell>
        </row>
        <row r="5600">
          <cell r="CM5600" t="str">
            <v>5008174_242_1</v>
          </cell>
          <cell r="CN5600" t="str">
            <v>TOT HS part</v>
          </cell>
          <cell r="CO5600" t="str">
            <v>Official VaR</v>
          </cell>
          <cell r="CP5600">
            <v>0</v>
          </cell>
          <cell r="CQ5600">
            <v>242</v>
          </cell>
          <cell r="CR5600">
            <v>1</v>
          </cell>
        </row>
        <row r="5601">
          <cell r="CM5601" t="str">
            <v>5008174_407_1</v>
          </cell>
          <cell r="CN5601" t="str">
            <v>Oil risk</v>
          </cell>
          <cell r="CO5601" t="str">
            <v>Official VaR</v>
          </cell>
          <cell r="CP5601">
            <v>0</v>
          </cell>
          <cell r="CQ5601">
            <v>407</v>
          </cell>
          <cell r="CR5601">
            <v>1</v>
          </cell>
        </row>
        <row r="5602">
          <cell r="CM5602" t="str">
            <v>5008175_1_1</v>
          </cell>
          <cell r="CN5602" t="str">
            <v>Interest rate</v>
          </cell>
          <cell r="CO5602" t="str">
            <v>Official VaR</v>
          </cell>
          <cell r="CP5602">
            <v>15351573.142881269</v>
          </cell>
          <cell r="CQ5602">
            <v>1</v>
          </cell>
          <cell r="CR5602">
            <v>1</v>
          </cell>
        </row>
        <row r="5603">
          <cell r="CM5603" t="str">
            <v>5008175_3_1</v>
          </cell>
          <cell r="CN5603" t="str">
            <v>Equity (old)</v>
          </cell>
          <cell r="CO5603" t="str">
            <v>Official VaR</v>
          </cell>
          <cell r="CP5603">
            <v>0</v>
          </cell>
          <cell r="CQ5603">
            <v>3</v>
          </cell>
          <cell r="CR5603">
            <v>1</v>
          </cell>
        </row>
        <row r="5604">
          <cell r="CM5604" t="str">
            <v>5008175_13_1</v>
          </cell>
          <cell r="CN5604" t="str">
            <v>Total equity</v>
          </cell>
          <cell r="CO5604" t="str">
            <v>Official VaR</v>
          </cell>
          <cell r="CP5604">
            <v>0</v>
          </cell>
          <cell r="CQ5604">
            <v>13</v>
          </cell>
          <cell r="CR5604">
            <v>1</v>
          </cell>
        </row>
        <row r="5605">
          <cell r="CM5605" t="str">
            <v>5008175_16_1</v>
          </cell>
          <cell r="CN5605" t="str">
            <v>Total risk + EQopt</v>
          </cell>
          <cell r="CO5605" t="str">
            <v>Official VaR</v>
          </cell>
          <cell r="CP5605">
            <v>14518107.54480415</v>
          </cell>
          <cell r="CQ5605">
            <v>16</v>
          </cell>
          <cell r="CR5605">
            <v>1</v>
          </cell>
        </row>
        <row r="5606">
          <cell r="CM5606" t="str">
            <v>5008175_30_1</v>
          </cell>
          <cell r="CN5606" t="str">
            <v>Total IR risk</v>
          </cell>
          <cell r="CO5606" t="str">
            <v>Official VaR</v>
          </cell>
          <cell r="CP5606">
            <v>15351573.142881269</v>
          </cell>
          <cell r="CQ5606">
            <v>30</v>
          </cell>
          <cell r="CR5606">
            <v>1</v>
          </cell>
        </row>
        <row r="5607">
          <cell r="CM5607" t="str">
            <v>5008175_46_1</v>
          </cell>
          <cell r="CN5607" t="str">
            <v>Eqt + options</v>
          </cell>
          <cell r="CO5607" t="str">
            <v>Official VaR</v>
          </cell>
          <cell r="CP5607">
            <v>0</v>
          </cell>
          <cell r="CQ5607">
            <v>46</v>
          </cell>
          <cell r="CR5607">
            <v>1</v>
          </cell>
        </row>
        <row r="5608">
          <cell r="CM5608" t="str">
            <v>5008175_51_1</v>
          </cell>
          <cell r="CN5608" t="str">
            <v>INT Hist simu contr</v>
          </cell>
          <cell r="CO5608" t="str">
            <v>Official VaR</v>
          </cell>
          <cell r="CP5608">
            <v>15351573.142881269</v>
          </cell>
          <cell r="CQ5608">
            <v>51</v>
          </cell>
          <cell r="CR5608">
            <v>1</v>
          </cell>
        </row>
        <row r="5609">
          <cell r="CM5609" t="str">
            <v>5008175_74_1</v>
          </cell>
          <cell r="CN5609" t="str">
            <v>Credit Spread</v>
          </cell>
          <cell r="CO5609" t="str">
            <v>Official VaR</v>
          </cell>
          <cell r="CP5609">
            <v>0</v>
          </cell>
          <cell r="CQ5609">
            <v>74</v>
          </cell>
          <cell r="CR5609">
            <v>1</v>
          </cell>
        </row>
        <row r="5610">
          <cell r="CM5610" t="str">
            <v>5008175_118_1</v>
          </cell>
          <cell r="CN5610" t="str">
            <v>FX risk incl options</v>
          </cell>
          <cell r="CO5610" t="str">
            <v>Official VaR</v>
          </cell>
          <cell r="CP5610">
            <v>5184359.334757396</v>
          </cell>
          <cell r="CQ5610">
            <v>118</v>
          </cell>
          <cell r="CR5610">
            <v>1</v>
          </cell>
        </row>
        <row r="5611">
          <cell r="CM5611" t="str">
            <v>5008175_119_1</v>
          </cell>
          <cell r="CN5611" t="str">
            <v>FX risk - HS part</v>
          </cell>
          <cell r="CO5611" t="str">
            <v>Official VaR</v>
          </cell>
          <cell r="CP5611">
            <v>5184359.334757396</v>
          </cell>
          <cell r="CQ5611">
            <v>119</v>
          </cell>
          <cell r="CR5611">
            <v>1</v>
          </cell>
        </row>
        <row r="5612">
          <cell r="CM5612" t="str">
            <v>5008175_133_1</v>
          </cell>
          <cell r="CN5612" t="str">
            <v>CS VaR Hist simu</v>
          </cell>
          <cell r="CO5612" t="str">
            <v>Official VaR</v>
          </cell>
          <cell r="CP5612">
            <v>0</v>
          </cell>
          <cell r="CQ5612">
            <v>133</v>
          </cell>
          <cell r="CR5612">
            <v>1</v>
          </cell>
        </row>
        <row r="5613">
          <cell r="CM5613" t="str">
            <v>5008175_139_1</v>
          </cell>
          <cell r="CN5613" t="str">
            <v>FX risk - Lin appr</v>
          </cell>
          <cell r="CO5613" t="str">
            <v>Official VaR</v>
          </cell>
          <cell r="CP5613">
            <v>5184359.334757396</v>
          </cell>
          <cell r="CQ5613">
            <v>139</v>
          </cell>
          <cell r="CR5613">
            <v>1</v>
          </cell>
        </row>
        <row r="5614">
          <cell r="CM5614" t="str">
            <v>5008175_242_1</v>
          </cell>
          <cell r="CN5614" t="str">
            <v>TOT HS part</v>
          </cell>
          <cell r="CO5614" t="str">
            <v>Official VaR</v>
          </cell>
          <cell r="CP5614">
            <v>14518107.54480415</v>
          </cell>
          <cell r="CQ5614">
            <v>242</v>
          </cell>
          <cell r="CR5614">
            <v>1</v>
          </cell>
        </row>
        <row r="5615">
          <cell r="CM5615" t="str">
            <v>5008175_407_1</v>
          </cell>
          <cell r="CN5615" t="str">
            <v>Oil risk</v>
          </cell>
          <cell r="CO5615" t="str">
            <v>Official VaR</v>
          </cell>
          <cell r="CP5615">
            <v>0</v>
          </cell>
          <cell r="CQ5615">
            <v>407</v>
          </cell>
          <cell r="CR5615">
            <v>1</v>
          </cell>
        </row>
        <row r="5616">
          <cell r="CM5616" t="str">
            <v>5008199_1_1</v>
          </cell>
          <cell r="CN5616" t="str">
            <v>Interest rate</v>
          </cell>
          <cell r="CO5616" t="str">
            <v>Official VaR</v>
          </cell>
          <cell r="CP5616">
            <v>26620923.938244939</v>
          </cell>
          <cell r="CQ5616">
            <v>1</v>
          </cell>
          <cell r="CR5616">
            <v>1</v>
          </cell>
        </row>
        <row r="5617">
          <cell r="CM5617" t="str">
            <v>5008199_3_1</v>
          </cell>
          <cell r="CN5617" t="str">
            <v>Equity (old)</v>
          </cell>
          <cell r="CO5617" t="str">
            <v>Official VaR</v>
          </cell>
          <cell r="CP5617">
            <v>0</v>
          </cell>
          <cell r="CQ5617">
            <v>3</v>
          </cell>
          <cell r="CR5617">
            <v>1</v>
          </cell>
        </row>
        <row r="5618">
          <cell r="CM5618" t="str">
            <v>5008199_13_1</v>
          </cell>
          <cell r="CN5618" t="str">
            <v>Total equity</v>
          </cell>
          <cell r="CO5618" t="str">
            <v>Official VaR</v>
          </cell>
          <cell r="CP5618">
            <v>0</v>
          </cell>
          <cell r="CQ5618">
            <v>13</v>
          </cell>
          <cell r="CR5618">
            <v>1</v>
          </cell>
        </row>
        <row r="5619">
          <cell r="CM5619" t="str">
            <v>5008199_16_1</v>
          </cell>
          <cell r="CN5619" t="str">
            <v>Total risk + EQopt</v>
          </cell>
          <cell r="CO5619" t="str">
            <v>Official VaR</v>
          </cell>
          <cell r="CP5619">
            <v>26743273.397670645</v>
          </cell>
          <cell r="CQ5619">
            <v>16</v>
          </cell>
          <cell r="CR5619">
            <v>1</v>
          </cell>
        </row>
        <row r="5620">
          <cell r="CM5620" t="str">
            <v>5008199_30_1</v>
          </cell>
          <cell r="CN5620" t="str">
            <v>Total IR risk</v>
          </cell>
          <cell r="CO5620" t="str">
            <v>Official VaR</v>
          </cell>
          <cell r="CP5620">
            <v>26620923.938244939</v>
          </cell>
          <cell r="CQ5620">
            <v>30</v>
          </cell>
          <cell r="CR5620">
            <v>1</v>
          </cell>
        </row>
        <row r="5621">
          <cell r="CM5621" t="str">
            <v>5008199_46_1</v>
          </cell>
          <cell r="CN5621" t="str">
            <v>Eqt + options</v>
          </cell>
          <cell r="CO5621" t="str">
            <v>Official VaR</v>
          </cell>
          <cell r="CP5621">
            <v>0</v>
          </cell>
          <cell r="CQ5621">
            <v>46</v>
          </cell>
          <cell r="CR5621">
            <v>1</v>
          </cell>
        </row>
        <row r="5622">
          <cell r="CM5622" t="str">
            <v>5008199_51_1</v>
          </cell>
          <cell r="CN5622" t="str">
            <v>INT Hist simu contr</v>
          </cell>
          <cell r="CO5622" t="str">
            <v>Official VaR</v>
          </cell>
          <cell r="CP5622">
            <v>26620923.938244939</v>
          </cell>
          <cell r="CQ5622">
            <v>51</v>
          </cell>
          <cell r="CR5622">
            <v>1</v>
          </cell>
        </row>
        <row r="5623">
          <cell r="CM5623" t="str">
            <v>5008199_74_1</v>
          </cell>
          <cell r="CN5623" t="str">
            <v>Credit Spread</v>
          </cell>
          <cell r="CO5623" t="str">
            <v>Official VaR</v>
          </cell>
          <cell r="CP5623">
            <v>0</v>
          </cell>
          <cell r="CQ5623">
            <v>74</v>
          </cell>
          <cell r="CR5623">
            <v>1</v>
          </cell>
        </row>
        <row r="5624">
          <cell r="CM5624" t="str">
            <v>5008199_118_1</v>
          </cell>
          <cell r="CN5624" t="str">
            <v>FX risk incl options</v>
          </cell>
          <cell r="CO5624" t="str">
            <v>Official VaR</v>
          </cell>
          <cell r="CP5624">
            <v>3408082.7524586366</v>
          </cell>
          <cell r="CQ5624">
            <v>118</v>
          </cell>
          <cell r="CR5624">
            <v>1</v>
          </cell>
        </row>
        <row r="5625">
          <cell r="CM5625" t="str">
            <v>5008199_119_1</v>
          </cell>
          <cell r="CN5625" t="str">
            <v>FX risk - HS part</v>
          </cell>
          <cell r="CO5625" t="str">
            <v>Official VaR</v>
          </cell>
          <cell r="CP5625">
            <v>3408082.7524586366</v>
          </cell>
          <cell r="CQ5625">
            <v>119</v>
          </cell>
          <cell r="CR5625">
            <v>1</v>
          </cell>
        </row>
        <row r="5626">
          <cell r="CM5626" t="str">
            <v>5008199_133_1</v>
          </cell>
          <cell r="CN5626" t="str">
            <v>CS VaR Hist simu</v>
          </cell>
          <cell r="CO5626" t="str">
            <v>Official VaR</v>
          </cell>
          <cell r="CP5626">
            <v>0</v>
          </cell>
          <cell r="CQ5626">
            <v>133</v>
          </cell>
          <cell r="CR5626">
            <v>1</v>
          </cell>
        </row>
        <row r="5627">
          <cell r="CM5627" t="str">
            <v>5008199_139_1</v>
          </cell>
          <cell r="CN5627" t="str">
            <v>FX risk - Lin appr</v>
          </cell>
          <cell r="CO5627" t="str">
            <v>Official VaR</v>
          </cell>
          <cell r="CP5627">
            <v>3408082.7524586366</v>
          </cell>
          <cell r="CQ5627">
            <v>139</v>
          </cell>
          <cell r="CR5627">
            <v>1</v>
          </cell>
        </row>
        <row r="5628">
          <cell r="CM5628" t="str">
            <v>5008199_242_1</v>
          </cell>
          <cell r="CN5628" t="str">
            <v>TOT HS part</v>
          </cell>
          <cell r="CO5628" t="str">
            <v>Official VaR</v>
          </cell>
          <cell r="CP5628">
            <v>26743273.397670645</v>
          </cell>
          <cell r="CQ5628">
            <v>242</v>
          </cell>
          <cell r="CR5628">
            <v>1</v>
          </cell>
        </row>
        <row r="5629">
          <cell r="CM5629" t="str">
            <v>5008199_407_1</v>
          </cell>
          <cell r="CN5629" t="str">
            <v>Oil risk</v>
          </cell>
          <cell r="CO5629" t="str">
            <v>Official VaR</v>
          </cell>
          <cell r="CP5629">
            <v>0</v>
          </cell>
          <cell r="CQ5629">
            <v>407</v>
          </cell>
          <cell r="CR5629">
            <v>1</v>
          </cell>
        </row>
        <row r="5630">
          <cell r="CM5630" t="str">
            <v>5008201_1_1</v>
          </cell>
          <cell r="CN5630" t="str">
            <v>Interest rate</v>
          </cell>
          <cell r="CO5630" t="str">
            <v>Official VaR</v>
          </cell>
          <cell r="CP5630">
            <v>17736346.712573551</v>
          </cell>
          <cell r="CQ5630">
            <v>1</v>
          </cell>
          <cell r="CR5630">
            <v>1</v>
          </cell>
        </row>
        <row r="5631">
          <cell r="CM5631" t="str">
            <v>5008201_3_1</v>
          </cell>
          <cell r="CN5631" t="str">
            <v>Equity (old)</v>
          </cell>
          <cell r="CO5631" t="str">
            <v>Official VaR</v>
          </cell>
          <cell r="CP5631">
            <v>0</v>
          </cell>
          <cell r="CQ5631">
            <v>3</v>
          </cell>
          <cell r="CR5631">
            <v>1</v>
          </cell>
        </row>
        <row r="5632">
          <cell r="CM5632" t="str">
            <v>5008201_13_1</v>
          </cell>
          <cell r="CN5632" t="str">
            <v>Total equity</v>
          </cell>
          <cell r="CO5632" t="str">
            <v>Official VaR</v>
          </cell>
          <cell r="CP5632">
            <v>0</v>
          </cell>
          <cell r="CQ5632">
            <v>13</v>
          </cell>
          <cell r="CR5632">
            <v>1</v>
          </cell>
        </row>
        <row r="5633">
          <cell r="CM5633" t="str">
            <v>5008201_16_1</v>
          </cell>
          <cell r="CN5633" t="str">
            <v>Total risk + EQopt</v>
          </cell>
          <cell r="CO5633" t="str">
            <v>Official VaR</v>
          </cell>
          <cell r="CP5633">
            <v>18261963.893585008</v>
          </cell>
          <cell r="CQ5633">
            <v>16</v>
          </cell>
          <cell r="CR5633">
            <v>1</v>
          </cell>
        </row>
        <row r="5634">
          <cell r="CM5634" t="str">
            <v>5008201_30_1</v>
          </cell>
          <cell r="CN5634" t="str">
            <v>Total IR risk</v>
          </cell>
          <cell r="CO5634" t="str">
            <v>Official VaR</v>
          </cell>
          <cell r="CP5634">
            <v>17736346.712573551</v>
          </cell>
          <cell r="CQ5634">
            <v>30</v>
          </cell>
          <cell r="CR5634">
            <v>1</v>
          </cell>
        </row>
        <row r="5635">
          <cell r="CM5635" t="str">
            <v>5008201_46_1</v>
          </cell>
          <cell r="CN5635" t="str">
            <v>Eqt + options</v>
          </cell>
          <cell r="CO5635" t="str">
            <v>Official VaR</v>
          </cell>
          <cell r="CP5635">
            <v>0</v>
          </cell>
          <cell r="CQ5635">
            <v>46</v>
          </cell>
          <cell r="CR5635">
            <v>1</v>
          </cell>
        </row>
        <row r="5636">
          <cell r="CM5636" t="str">
            <v>5008201_51_1</v>
          </cell>
          <cell r="CN5636" t="str">
            <v>INT Hist simu contr</v>
          </cell>
          <cell r="CO5636" t="str">
            <v>Official VaR</v>
          </cell>
          <cell r="CP5636">
            <v>17736346.712573551</v>
          </cell>
          <cell r="CQ5636">
            <v>51</v>
          </cell>
          <cell r="CR5636">
            <v>1</v>
          </cell>
        </row>
        <row r="5637">
          <cell r="CM5637" t="str">
            <v>5008201_74_1</v>
          </cell>
          <cell r="CN5637" t="str">
            <v>Credit Spread</v>
          </cell>
          <cell r="CO5637" t="str">
            <v>Official VaR</v>
          </cell>
          <cell r="CP5637">
            <v>0</v>
          </cell>
          <cell r="CQ5637">
            <v>74</v>
          </cell>
          <cell r="CR5637">
            <v>1</v>
          </cell>
        </row>
        <row r="5638">
          <cell r="CM5638" t="str">
            <v>5008201_118_1</v>
          </cell>
          <cell r="CN5638" t="str">
            <v>FX risk incl options</v>
          </cell>
          <cell r="CO5638" t="str">
            <v>Official VaR</v>
          </cell>
          <cell r="CP5638">
            <v>4316268.19646913</v>
          </cell>
          <cell r="CQ5638">
            <v>118</v>
          </cell>
          <cell r="CR5638">
            <v>1</v>
          </cell>
        </row>
        <row r="5639">
          <cell r="CM5639" t="str">
            <v>5008201_119_1</v>
          </cell>
          <cell r="CN5639" t="str">
            <v>FX risk - HS part</v>
          </cell>
          <cell r="CO5639" t="str">
            <v>Official VaR</v>
          </cell>
          <cell r="CP5639">
            <v>4316268.19646913</v>
          </cell>
          <cell r="CQ5639">
            <v>119</v>
          </cell>
          <cell r="CR5639">
            <v>1</v>
          </cell>
        </row>
        <row r="5640">
          <cell r="CM5640" t="str">
            <v>5008201_133_1</v>
          </cell>
          <cell r="CN5640" t="str">
            <v>CS VaR Hist simu</v>
          </cell>
          <cell r="CO5640" t="str">
            <v>Official VaR</v>
          </cell>
          <cell r="CP5640">
            <v>0</v>
          </cell>
          <cell r="CQ5640">
            <v>133</v>
          </cell>
          <cell r="CR5640">
            <v>1</v>
          </cell>
        </row>
        <row r="5641">
          <cell r="CM5641" t="str">
            <v>5008201_139_1</v>
          </cell>
          <cell r="CN5641" t="str">
            <v>FX risk - Lin appr</v>
          </cell>
          <cell r="CO5641" t="str">
            <v>Official VaR</v>
          </cell>
          <cell r="CP5641">
            <v>4316268.19646913</v>
          </cell>
          <cell r="CQ5641">
            <v>139</v>
          </cell>
          <cell r="CR5641">
            <v>1</v>
          </cell>
        </row>
        <row r="5642">
          <cell r="CM5642" t="str">
            <v>5008201_242_1</v>
          </cell>
          <cell r="CN5642" t="str">
            <v>TOT HS part</v>
          </cell>
          <cell r="CO5642" t="str">
            <v>Official VaR</v>
          </cell>
          <cell r="CP5642">
            <v>18261963.893585008</v>
          </cell>
          <cell r="CQ5642">
            <v>242</v>
          </cell>
          <cell r="CR5642">
            <v>1</v>
          </cell>
        </row>
        <row r="5643">
          <cell r="CM5643" t="str">
            <v>5008201_407_1</v>
          </cell>
          <cell r="CN5643" t="str">
            <v>Oil risk</v>
          </cell>
          <cell r="CO5643" t="str">
            <v>Official VaR</v>
          </cell>
          <cell r="CP5643">
            <v>0</v>
          </cell>
          <cell r="CQ5643">
            <v>407</v>
          </cell>
          <cell r="CR5643">
            <v>1</v>
          </cell>
        </row>
        <row r="5644">
          <cell r="CM5644" t="str">
            <v>5008203_1_1</v>
          </cell>
          <cell r="CN5644" t="str">
            <v>Interest rate</v>
          </cell>
          <cell r="CO5644" t="str">
            <v>Official VaR</v>
          </cell>
          <cell r="CP5644">
            <v>0</v>
          </cell>
          <cell r="CQ5644">
            <v>1</v>
          </cell>
          <cell r="CR5644">
            <v>1</v>
          </cell>
        </row>
        <row r="5645">
          <cell r="CM5645" t="str">
            <v>5008203_3_1</v>
          </cell>
          <cell r="CN5645" t="str">
            <v>Equity (old)</v>
          </cell>
          <cell r="CO5645" t="str">
            <v>Official VaR</v>
          </cell>
          <cell r="CP5645">
            <v>0</v>
          </cell>
          <cell r="CQ5645">
            <v>3</v>
          </cell>
          <cell r="CR5645">
            <v>1</v>
          </cell>
        </row>
        <row r="5646">
          <cell r="CM5646" t="str">
            <v>5008203_13_1</v>
          </cell>
          <cell r="CN5646" t="str">
            <v>Total equity</v>
          </cell>
          <cell r="CO5646" t="str">
            <v>Official VaR</v>
          </cell>
          <cell r="CP5646">
            <v>0</v>
          </cell>
          <cell r="CQ5646">
            <v>13</v>
          </cell>
          <cell r="CR5646">
            <v>1</v>
          </cell>
        </row>
        <row r="5647">
          <cell r="CM5647" t="str">
            <v>5008203_16_1</v>
          </cell>
          <cell r="CN5647" t="str">
            <v>Total risk + EQopt</v>
          </cell>
          <cell r="CO5647" t="str">
            <v>Official VaR</v>
          </cell>
          <cell r="CP5647">
            <v>0</v>
          </cell>
          <cell r="CQ5647">
            <v>16</v>
          </cell>
          <cell r="CR5647">
            <v>1</v>
          </cell>
        </row>
        <row r="5648">
          <cell r="CM5648" t="str">
            <v>5008203_30_1</v>
          </cell>
          <cell r="CN5648" t="str">
            <v>Total IR risk</v>
          </cell>
          <cell r="CO5648" t="str">
            <v>Official VaR</v>
          </cell>
          <cell r="CP5648">
            <v>0</v>
          </cell>
          <cell r="CQ5648">
            <v>30</v>
          </cell>
          <cell r="CR5648">
            <v>1</v>
          </cell>
        </row>
        <row r="5649">
          <cell r="CM5649" t="str">
            <v>5008203_46_1</v>
          </cell>
          <cell r="CN5649" t="str">
            <v>Eqt + options</v>
          </cell>
          <cell r="CO5649" t="str">
            <v>Official VaR</v>
          </cell>
          <cell r="CP5649">
            <v>0</v>
          </cell>
          <cell r="CQ5649">
            <v>46</v>
          </cell>
          <cell r="CR5649">
            <v>1</v>
          </cell>
        </row>
        <row r="5650">
          <cell r="CM5650" t="str">
            <v>5008203_51_1</v>
          </cell>
          <cell r="CN5650" t="str">
            <v>INT Hist simu contr</v>
          </cell>
          <cell r="CO5650" t="str">
            <v>Official VaR</v>
          </cell>
          <cell r="CP5650">
            <v>0</v>
          </cell>
          <cell r="CQ5650">
            <v>51</v>
          </cell>
          <cell r="CR5650">
            <v>1</v>
          </cell>
        </row>
        <row r="5651">
          <cell r="CM5651" t="str">
            <v>5008203_74_1</v>
          </cell>
          <cell r="CN5651" t="str">
            <v>Credit Spread</v>
          </cell>
          <cell r="CO5651" t="str">
            <v>Official VaR</v>
          </cell>
          <cell r="CP5651">
            <v>0</v>
          </cell>
          <cell r="CQ5651">
            <v>74</v>
          </cell>
          <cell r="CR5651">
            <v>1</v>
          </cell>
        </row>
        <row r="5652">
          <cell r="CM5652" t="str">
            <v>5008203_118_1</v>
          </cell>
          <cell r="CN5652" t="str">
            <v>FX risk incl options</v>
          </cell>
          <cell r="CO5652" t="str">
            <v>Official VaR</v>
          </cell>
          <cell r="CP5652">
            <v>0</v>
          </cell>
          <cell r="CQ5652">
            <v>118</v>
          </cell>
          <cell r="CR5652">
            <v>1</v>
          </cell>
        </row>
        <row r="5653">
          <cell r="CM5653" t="str">
            <v>5008203_119_1</v>
          </cell>
          <cell r="CN5653" t="str">
            <v>FX risk - HS part</v>
          </cell>
          <cell r="CO5653" t="str">
            <v>Official VaR</v>
          </cell>
          <cell r="CP5653">
            <v>0</v>
          </cell>
          <cell r="CQ5653">
            <v>119</v>
          </cell>
          <cell r="CR5653">
            <v>1</v>
          </cell>
        </row>
        <row r="5654">
          <cell r="CM5654" t="str">
            <v>5008203_133_1</v>
          </cell>
          <cell r="CN5654" t="str">
            <v>CS VaR Hist simu</v>
          </cell>
          <cell r="CO5654" t="str">
            <v>Official VaR</v>
          </cell>
          <cell r="CP5654">
            <v>0</v>
          </cell>
          <cell r="CQ5654">
            <v>133</v>
          </cell>
          <cell r="CR5654">
            <v>1</v>
          </cell>
        </row>
        <row r="5655">
          <cell r="CM5655" t="str">
            <v>5008203_139_1</v>
          </cell>
          <cell r="CN5655" t="str">
            <v>FX risk - Lin appr</v>
          </cell>
          <cell r="CO5655" t="str">
            <v>Official VaR</v>
          </cell>
          <cell r="CP5655">
            <v>0</v>
          </cell>
          <cell r="CQ5655">
            <v>139</v>
          </cell>
          <cell r="CR5655">
            <v>1</v>
          </cell>
        </row>
        <row r="5656">
          <cell r="CM5656" t="str">
            <v>5008203_242_1</v>
          </cell>
          <cell r="CN5656" t="str">
            <v>TOT HS part</v>
          </cell>
          <cell r="CO5656" t="str">
            <v>Official VaR</v>
          </cell>
          <cell r="CP5656">
            <v>0</v>
          </cell>
          <cell r="CQ5656">
            <v>242</v>
          </cell>
          <cell r="CR5656">
            <v>1</v>
          </cell>
        </row>
        <row r="5657">
          <cell r="CM5657" t="str">
            <v>5008203_407_1</v>
          </cell>
          <cell r="CN5657" t="str">
            <v>Oil risk</v>
          </cell>
          <cell r="CO5657" t="str">
            <v>Official VaR</v>
          </cell>
          <cell r="CP5657">
            <v>0</v>
          </cell>
          <cell r="CQ5657">
            <v>407</v>
          </cell>
          <cell r="CR5657">
            <v>1</v>
          </cell>
        </row>
        <row r="5658">
          <cell r="CM5658" t="str">
            <v>5008204_1_1</v>
          </cell>
          <cell r="CN5658" t="str">
            <v>Interest rate</v>
          </cell>
          <cell r="CO5658" t="str">
            <v>Official VaR</v>
          </cell>
          <cell r="CP5658">
            <v>8867590.1673626862</v>
          </cell>
          <cell r="CQ5658">
            <v>1</v>
          </cell>
          <cell r="CR5658">
            <v>1</v>
          </cell>
        </row>
        <row r="5659">
          <cell r="CM5659" t="str">
            <v>5008204_3_1</v>
          </cell>
          <cell r="CN5659" t="str">
            <v>Equity (old)</v>
          </cell>
          <cell r="CO5659" t="str">
            <v>Official VaR</v>
          </cell>
          <cell r="CP5659">
            <v>0</v>
          </cell>
          <cell r="CQ5659">
            <v>3</v>
          </cell>
          <cell r="CR5659">
            <v>1</v>
          </cell>
        </row>
        <row r="5660">
          <cell r="CM5660" t="str">
            <v>5008204_13_1</v>
          </cell>
          <cell r="CN5660" t="str">
            <v>Total equity</v>
          </cell>
          <cell r="CO5660" t="str">
            <v>Official VaR</v>
          </cell>
          <cell r="CP5660">
            <v>0</v>
          </cell>
          <cell r="CQ5660">
            <v>13</v>
          </cell>
          <cell r="CR5660">
            <v>1</v>
          </cell>
        </row>
        <row r="5661">
          <cell r="CM5661" t="str">
            <v>5008204_16_1</v>
          </cell>
          <cell r="CN5661" t="str">
            <v>Total risk + EQopt</v>
          </cell>
          <cell r="CO5661" t="str">
            <v>Official VaR</v>
          </cell>
          <cell r="CP5661">
            <v>8905724.6092262305</v>
          </cell>
          <cell r="CQ5661">
            <v>16</v>
          </cell>
          <cell r="CR5661">
            <v>1</v>
          </cell>
        </row>
        <row r="5662">
          <cell r="CM5662" t="str">
            <v>5008204_30_1</v>
          </cell>
          <cell r="CN5662" t="str">
            <v>Total IR risk</v>
          </cell>
          <cell r="CO5662" t="str">
            <v>Official VaR</v>
          </cell>
          <cell r="CP5662">
            <v>8867590.1673626862</v>
          </cell>
          <cell r="CQ5662">
            <v>30</v>
          </cell>
          <cell r="CR5662">
            <v>1</v>
          </cell>
        </row>
        <row r="5663">
          <cell r="CM5663" t="str">
            <v>5008204_46_1</v>
          </cell>
          <cell r="CN5663" t="str">
            <v>Eqt + options</v>
          </cell>
          <cell r="CO5663" t="str">
            <v>Official VaR</v>
          </cell>
          <cell r="CP5663">
            <v>0</v>
          </cell>
          <cell r="CQ5663">
            <v>46</v>
          </cell>
          <cell r="CR5663">
            <v>1</v>
          </cell>
        </row>
        <row r="5664">
          <cell r="CM5664" t="str">
            <v>5008204_51_1</v>
          </cell>
          <cell r="CN5664" t="str">
            <v>INT Hist simu contr</v>
          </cell>
          <cell r="CO5664" t="str">
            <v>Official VaR</v>
          </cell>
          <cell r="CP5664">
            <v>8867590.1673626862</v>
          </cell>
          <cell r="CQ5664">
            <v>51</v>
          </cell>
          <cell r="CR5664">
            <v>1</v>
          </cell>
        </row>
        <row r="5665">
          <cell r="CM5665" t="str">
            <v>5008204_74_1</v>
          </cell>
          <cell r="CN5665" t="str">
            <v>Credit Spread</v>
          </cell>
          <cell r="CO5665" t="str">
            <v>Official VaR</v>
          </cell>
          <cell r="CP5665">
            <v>0</v>
          </cell>
          <cell r="CQ5665">
            <v>74</v>
          </cell>
          <cell r="CR5665">
            <v>1</v>
          </cell>
        </row>
        <row r="5666">
          <cell r="CM5666" t="str">
            <v>5008204_118_1</v>
          </cell>
          <cell r="CN5666" t="str">
            <v>FX risk incl options</v>
          </cell>
          <cell r="CO5666" t="str">
            <v>Official VaR</v>
          </cell>
          <cell r="CP5666">
            <v>237475.94109923698</v>
          </cell>
          <cell r="CQ5666">
            <v>118</v>
          </cell>
          <cell r="CR5666">
            <v>1</v>
          </cell>
        </row>
        <row r="5667">
          <cell r="CM5667" t="str">
            <v>5008204_119_1</v>
          </cell>
          <cell r="CN5667" t="str">
            <v>FX risk - HS part</v>
          </cell>
          <cell r="CO5667" t="str">
            <v>Official VaR</v>
          </cell>
          <cell r="CP5667">
            <v>237475.94109923698</v>
          </cell>
          <cell r="CQ5667">
            <v>119</v>
          </cell>
          <cell r="CR5667">
            <v>1</v>
          </cell>
        </row>
        <row r="5668">
          <cell r="CM5668" t="str">
            <v>5008204_133_1</v>
          </cell>
          <cell r="CN5668" t="str">
            <v>CS VaR Hist simu</v>
          </cell>
          <cell r="CO5668" t="str">
            <v>Official VaR</v>
          </cell>
          <cell r="CP5668">
            <v>0</v>
          </cell>
          <cell r="CQ5668">
            <v>133</v>
          </cell>
          <cell r="CR5668">
            <v>1</v>
          </cell>
        </row>
        <row r="5669">
          <cell r="CM5669" t="str">
            <v>5008204_139_1</v>
          </cell>
          <cell r="CN5669" t="str">
            <v>FX risk - Lin appr</v>
          </cell>
          <cell r="CO5669" t="str">
            <v>Official VaR</v>
          </cell>
          <cell r="CP5669">
            <v>237475.94109923698</v>
          </cell>
          <cell r="CQ5669">
            <v>139</v>
          </cell>
          <cell r="CR5669">
            <v>1</v>
          </cell>
        </row>
        <row r="5670">
          <cell r="CM5670" t="str">
            <v>5008204_242_1</v>
          </cell>
          <cell r="CN5670" t="str">
            <v>TOT HS part</v>
          </cell>
          <cell r="CO5670" t="str">
            <v>Official VaR</v>
          </cell>
          <cell r="CP5670">
            <v>8905724.6092262305</v>
          </cell>
          <cell r="CQ5670">
            <v>242</v>
          </cell>
          <cell r="CR5670">
            <v>1</v>
          </cell>
        </row>
        <row r="5671">
          <cell r="CM5671" t="str">
            <v>5008204_407_1</v>
          </cell>
          <cell r="CN5671" t="str">
            <v>Oil risk</v>
          </cell>
          <cell r="CO5671" t="str">
            <v>Official VaR</v>
          </cell>
          <cell r="CP5671">
            <v>0</v>
          </cell>
          <cell r="CQ5671">
            <v>407</v>
          </cell>
          <cell r="CR5671">
            <v>1</v>
          </cell>
        </row>
        <row r="5672">
          <cell r="CM5672" t="str">
            <v>5008339_1_1</v>
          </cell>
          <cell r="CN5672" t="str">
            <v>Interest rate</v>
          </cell>
          <cell r="CO5672" t="str">
            <v>Official VaR</v>
          </cell>
          <cell r="CP5672">
            <v>0</v>
          </cell>
          <cell r="CQ5672">
            <v>1</v>
          </cell>
          <cell r="CR5672">
            <v>1</v>
          </cell>
        </row>
        <row r="5673">
          <cell r="CM5673" t="str">
            <v>5008339_3_1</v>
          </cell>
          <cell r="CN5673" t="str">
            <v>Equity (old)</v>
          </cell>
          <cell r="CO5673" t="str">
            <v>Official VaR</v>
          </cell>
          <cell r="CP5673">
            <v>0</v>
          </cell>
          <cell r="CQ5673">
            <v>3</v>
          </cell>
          <cell r="CR5673">
            <v>1</v>
          </cell>
        </row>
        <row r="5674">
          <cell r="CM5674" t="str">
            <v>5008339_13_1</v>
          </cell>
          <cell r="CN5674" t="str">
            <v>Total equity</v>
          </cell>
          <cell r="CO5674" t="str">
            <v>Official VaR</v>
          </cell>
          <cell r="CP5674">
            <v>0</v>
          </cell>
          <cell r="CQ5674">
            <v>13</v>
          </cell>
          <cell r="CR5674">
            <v>1</v>
          </cell>
        </row>
        <row r="5675">
          <cell r="CM5675" t="str">
            <v>5008339_16_1</v>
          </cell>
          <cell r="CN5675" t="str">
            <v>Total risk + EQopt</v>
          </cell>
          <cell r="CO5675" t="str">
            <v>Official VaR</v>
          </cell>
          <cell r="CP5675">
            <v>0</v>
          </cell>
          <cell r="CQ5675">
            <v>16</v>
          </cell>
          <cell r="CR5675">
            <v>1</v>
          </cell>
        </row>
        <row r="5676">
          <cell r="CM5676" t="str">
            <v>5008339_30_1</v>
          </cell>
          <cell r="CN5676" t="str">
            <v>Total IR risk</v>
          </cell>
          <cell r="CO5676" t="str">
            <v>Official VaR</v>
          </cell>
          <cell r="CP5676">
            <v>0</v>
          </cell>
          <cell r="CQ5676">
            <v>30</v>
          </cell>
          <cell r="CR5676">
            <v>1</v>
          </cell>
        </row>
        <row r="5677">
          <cell r="CM5677" t="str">
            <v>5008339_46_1</v>
          </cell>
          <cell r="CN5677" t="str">
            <v>Eqt + options</v>
          </cell>
          <cell r="CO5677" t="str">
            <v>Official VaR</v>
          </cell>
          <cell r="CP5677">
            <v>0</v>
          </cell>
          <cell r="CQ5677">
            <v>46</v>
          </cell>
          <cell r="CR5677">
            <v>1</v>
          </cell>
        </row>
        <row r="5678">
          <cell r="CM5678" t="str">
            <v>5008339_51_1</v>
          </cell>
          <cell r="CN5678" t="str">
            <v>INT Hist simu contr</v>
          </cell>
          <cell r="CO5678" t="str">
            <v>Official VaR</v>
          </cell>
          <cell r="CP5678">
            <v>0</v>
          </cell>
          <cell r="CQ5678">
            <v>51</v>
          </cell>
          <cell r="CR5678">
            <v>1</v>
          </cell>
        </row>
        <row r="5679">
          <cell r="CM5679" t="str">
            <v>5008339_74_1</v>
          </cell>
          <cell r="CN5679" t="str">
            <v>Credit Spread</v>
          </cell>
          <cell r="CO5679" t="str">
            <v>Official VaR</v>
          </cell>
          <cell r="CP5679">
            <v>0</v>
          </cell>
          <cell r="CQ5679">
            <v>74</v>
          </cell>
          <cell r="CR5679">
            <v>1</v>
          </cell>
        </row>
        <row r="5680">
          <cell r="CM5680" t="str">
            <v>5008339_118_1</v>
          </cell>
          <cell r="CN5680" t="str">
            <v>FX risk incl options</v>
          </cell>
          <cell r="CO5680" t="str">
            <v>Official VaR</v>
          </cell>
          <cell r="CP5680">
            <v>0</v>
          </cell>
          <cell r="CQ5680">
            <v>118</v>
          </cell>
          <cell r="CR5680">
            <v>1</v>
          </cell>
        </row>
        <row r="5681">
          <cell r="CM5681" t="str">
            <v>5008339_119_1</v>
          </cell>
          <cell r="CN5681" t="str">
            <v>FX risk - HS part</v>
          </cell>
          <cell r="CO5681" t="str">
            <v>Official VaR</v>
          </cell>
          <cell r="CP5681">
            <v>0</v>
          </cell>
          <cell r="CQ5681">
            <v>119</v>
          </cell>
          <cell r="CR5681">
            <v>1</v>
          </cell>
        </row>
        <row r="5682">
          <cell r="CM5682" t="str">
            <v>5008339_133_1</v>
          </cell>
          <cell r="CN5682" t="str">
            <v>CS VaR Hist simu</v>
          </cell>
          <cell r="CO5682" t="str">
            <v>Official VaR</v>
          </cell>
          <cell r="CP5682">
            <v>0</v>
          </cell>
          <cell r="CQ5682">
            <v>133</v>
          </cell>
          <cell r="CR5682">
            <v>1</v>
          </cell>
        </row>
        <row r="5683">
          <cell r="CM5683" t="str">
            <v>5008339_139_1</v>
          </cell>
          <cell r="CN5683" t="str">
            <v>FX risk - Lin appr</v>
          </cell>
          <cell r="CO5683" t="str">
            <v>Official VaR</v>
          </cell>
          <cell r="CP5683">
            <v>0</v>
          </cell>
          <cell r="CQ5683">
            <v>139</v>
          </cell>
          <cell r="CR5683">
            <v>1</v>
          </cell>
        </row>
        <row r="5684">
          <cell r="CM5684" t="str">
            <v>5008339_242_1</v>
          </cell>
          <cell r="CN5684" t="str">
            <v>TOT HS part</v>
          </cell>
          <cell r="CO5684" t="str">
            <v>Official VaR</v>
          </cell>
          <cell r="CP5684">
            <v>0</v>
          </cell>
          <cell r="CQ5684">
            <v>242</v>
          </cell>
          <cell r="CR5684">
            <v>1</v>
          </cell>
        </row>
        <row r="5685">
          <cell r="CM5685" t="str">
            <v>5008339_407_1</v>
          </cell>
          <cell r="CN5685" t="str">
            <v>Oil risk</v>
          </cell>
          <cell r="CO5685" t="str">
            <v>Official VaR</v>
          </cell>
          <cell r="CP5685">
            <v>0</v>
          </cell>
          <cell r="CQ5685">
            <v>407</v>
          </cell>
          <cell r="CR5685">
            <v>1</v>
          </cell>
        </row>
        <row r="5686">
          <cell r="CM5686" t="str">
            <v>5008340_1_1</v>
          </cell>
          <cell r="CN5686" t="str">
            <v>Interest rate</v>
          </cell>
          <cell r="CO5686" t="str">
            <v>Official VaR</v>
          </cell>
          <cell r="CP5686">
            <v>13618187.726706462</v>
          </cell>
          <cell r="CQ5686">
            <v>1</v>
          </cell>
          <cell r="CR5686">
            <v>1</v>
          </cell>
        </row>
        <row r="5687">
          <cell r="CM5687" t="str">
            <v>5008340_3_1</v>
          </cell>
          <cell r="CN5687" t="str">
            <v>Equity (old)</v>
          </cell>
          <cell r="CO5687" t="str">
            <v>Official VaR</v>
          </cell>
          <cell r="CP5687">
            <v>0</v>
          </cell>
          <cell r="CQ5687">
            <v>3</v>
          </cell>
          <cell r="CR5687">
            <v>1</v>
          </cell>
        </row>
        <row r="5688">
          <cell r="CM5688" t="str">
            <v>5008340_13_1</v>
          </cell>
          <cell r="CN5688" t="str">
            <v>Total equity</v>
          </cell>
          <cell r="CO5688" t="str">
            <v>Official VaR</v>
          </cell>
          <cell r="CP5688">
            <v>0</v>
          </cell>
          <cell r="CQ5688">
            <v>13</v>
          </cell>
          <cell r="CR5688">
            <v>1</v>
          </cell>
        </row>
        <row r="5689">
          <cell r="CM5689" t="str">
            <v>5008340_16_1</v>
          </cell>
          <cell r="CN5689" t="str">
            <v>Total risk + EQopt</v>
          </cell>
          <cell r="CO5689" t="str">
            <v>Official VaR</v>
          </cell>
          <cell r="CP5689">
            <v>13618187.726706462</v>
          </cell>
          <cell r="CQ5689">
            <v>16</v>
          </cell>
          <cell r="CR5689">
            <v>1</v>
          </cell>
        </row>
        <row r="5690">
          <cell r="CM5690" t="str">
            <v>5008340_30_1</v>
          </cell>
          <cell r="CN5690" t="str">
            <v>Total IR risk</v>
          </cell>
          <cell r="CO5690" t="str">
            <v>Official VaR</v>
          </cell>
          <cell r="CP5690">
            <v>13618187.726706462</v>
          </cell>
          <cell r="CQ5690">
            <v>30</v>
          </cell>
          <cell r="CR5690">
            <v>1</v>
          </cell>
        </row>
        <row r="5691">
          <cell r="CM5691" t="str">
            <v>5008340_46_1</v>
          </cell>
          <cell r="CN5691" t="str">
            <v>Eqt + options</v>
          </cell>
          <cell r="CO5691" t="str">
            <v>Official VaR</v>
          </cell>
          <cell r="CP5691">
            <v>0</v>
          </cell>
          <cell r="CQ5691">
            <v>46</v>
          </cell>
          <cell r="CR5691">
            <v>1</v>
          </cell>
        </row>
        <row r="5692">
          <cell r="CM5692" t="str">
            <v>5008340_51_1</v>
          </cell>
          <cell r="CN5692" t="str">
            <v>INT Hist simu contr</v>
          </cell>
          <cell r="CO5692" t="str">
            <v>Official VaR</v>
          </cell>
          <cell r="CP5692">
            <v>13618187.726706462</v>
          </cell>
          <cell r="CQ5692">
            <v>51</v>
          </cell>
          <cell r="CR5692">
            <v>1</v>
          </cell>
        </row>
        <row r="5693">
          <cell r="CM5693" t="str">
            <v>5008340_74_1</v>
          </cell>
          <cell r="CN5693" t="str">
            <v>Credit Spread</v>
          </cell>
          <cell r="CO5693" t="str">
            <v>Official VaR</v>
          </cell>
          <cell r="CP5693">
            <v>0</v>
          </cell>
          <cell r="CQ5693">
            <v>74</v>
          </cell>
          <cell r="CR5693">
            <v>1</v>
          </cell>
        </row>
        <row r="5694">
          <cell r="CM5694" t="str">
            <v>5008340_118_1</v>
          </cell>
          <cell r="CN5694" t="str">
            <v>FX risk incl options</v>
          </cell>
          <cell r="CO5694" t="str">
            <v>Official VaR</v>
          </cell>
          <cell r="CP5694">
            <v>1.6338434577536627E-32</v>
          </cell>
          <cell r="CQ5694">
            <v>118</v>
          </cell>
          <cell r="CR5694">
            <v>1</v>
          </cell>
        </row>
        <row r="5695">
          <cell r="CM5695" t="str">
            <v>5008340_119_1</v>
          </cell>
          <cell r="CN5695" t="str">
            <v>FX risk - HS part</v>
          </cell>
          <cell r="CO5695" t="str">
            <v>Official VaR</v>
          </cell>
          <cell r="CP5695">
            <v>1.6338434577536627E-32</v>
          </cell>
          <cell r="CQ5695">
            <v>119</v>
          </cell>
          <cell r="CR5695">
            <v>1</v>
          </cell>
        </row>
        <row r="5696">
          <cell r="CM5696" t="str">
            <v>5008340_133_1</v>
          </cell>
          <cell r="CN5696" t="str">
            <v>CS VaR Hist simu</v>
          </cell>
          <cell r="CO5696" t="str">
            <v>Official VaR</v>
          </cell>
          <cell r="CP5696">
            <v>0</v>
          </cell>
          <cell r="CQ5696">
            <v>133</v>
          </cell>
          <cell r="CR5696">
            <v>1</v>
          </cell>
        </row>
        <row r="5697">
          <cell r="CM5697" t="str">
            <v>5008340_139_1</v>
          </cell>
          <cell r="CN5697" t="str">
            <v>FX risk - Lin appr</v>
          </cell>
          <cell r="CO5697" t="str">
            <v>Official VaR</v>
          </cell>
          <cell r="CP5697">
            <v>1.6338434577536627E-32</v>
          </cell>
          <cell r="CQ5697">
            <v>139</v>
          </cell>
          <cell r="CR5697">
            <v>1</v>
          </cell>
        </row>
        <row r="5698">
          <cell r="CM5698" t="str">
            <v>5008340_242_1</v>
          </cell>
          <cell r="CN5698" t="str">
            <v>TOT HS part</v>
          </cell>
          <cell r="CO5698" t="str">
            <v>Official VaR</v>
          </cell>
          <cell r="CP5698">
            <v>13618187.726706462</v>
          </cell>
          <cell r="CQ5698">
            <v>242</v>
          </cell>
          <cell r="CR5698">
            <v>1</v>
          </cell>
        </row>
        <row r="5699">
          <cell r="CM5699" t="str">
            <v>5008340_407_1</v>
          </cell>
          <cell r="CN5699" t="str">
            <v>Oil risk</v>
          </cell>
          <cell r="CO5699" t="str">
            <v>Official VaR</v>
          </cell>
          <cell r="CP5699">
            <v>0</v>
          </cell>
          <cell r="CQ5699">
            <v>407</v>
          </cell>
          <cell r="CR5699">
            <v>1</v>
          </cell>
        </row>
        <row r="5700">
          <cell r="CM5700" t="str">
            <v>5008366_1_1</v>
          </cell>
          <cell r="CN5700" t="str">
            <v>Interest rate</v>
          </cell>
          <cell r="CO5700" t="str">
            <v>Official VaR</v>
          </cell>
          <cell r="CP5700">
            <v>0</v>
          </cell>
          <cell r="CQ5700">
            <v>1</v>
          </cell>
          <cell r="CR5700">
            <v>1</v>
          </cell>
        </row>
        <row r="5701">
          <cell r="CM5701" t="str">
            <v>5008366_3_1</v>
          </cell>
          <cell r="CN5701" t="str">
            <v>Equity (old)</v>
          </cell>
          <cell r="CO5701" t="str">
            <v>Official VaR</v>
          </cell>
          <cell r="CP5701">
            <v>0</v>
          </cell>
          <cell r="CQ5701">
            <v>3</v>
          </cell>
          <cell r="CR5701">
            <v>1</v>
          </cell>
        </row>
        <row r="5702">
          <cell r="CM5702" t="str">
            <v>5008366_13_1</v>
          </cell>
          <cell r="CN5702" t="str">
            <v>Total equity</v>
          </cell>
          <cell r="CO5702" t="str">
            <v>Official VaR</v>
          </cell>
          <cell r="CP5702">
            <v>0</v>
          </cell>
          <cell r="CQ5702">
            <v>13</v>
          </cell>
          <cell r="CR5702">
            <v>1</v>
          </cell>
        </row>
        <row r="5703">
          <cell r="CM5703" t="str">
            <v>5008366_16_1</v>
          </cell>
          <cell r="CN5703" t="str">
            <v>Total risk + EQopt</v>
          </cell>
          <cell r="CO5703" t="str">
            <v>Official VaR</v>
          </cell>
          <cell r="CP5703">
            <v>0</v>
          </cell>
          <cell r="CQ5703">
            <v>16</v>
          </cell>
          <cell r="CR5703">
            <v>1</v>
          </cell>
        </row>
        <row r="5704">
          <cell r="CM5704" t="str">
            <v>5008366_30_1</v>
          </cell>
          <cell r="CN5704" t="str">
            <v>Total IR risk</v>
          </cell>
          <cell r="CO5704" t="str">
            <v>Official VaR</v>
          </cell>
          <cell r="CP5704">
            <v>0</v>
          </cell>
          <cell r="CQ5704">
            <v>30</v>
          </cell>
          <cell r="CR5704">
            <v>1</v>
          </cell>
        </row>
        <row r="5705">
          <cell r="CM5705" t="str">
            <v>5008366_46_1</v>
          </cell>
          <cell r="CN5705" t="str">
            <v>Eqt + options</v>
          </cell>
          <cell r="CO5705" t="str">
            <v>Official VaR</v>
          </cell>
          <cell r="CP5705">
            <v>0</v>
          </cell>
          <cell r="CQ5705">
            <v>46</v>
          </cell>
          <cell r="CR5705">
            <v>1</v>
          </cell>
        </row>
        <row r="5706">
          <cell r="CM5706" t="str">
            <v>5008366_51_1</v>
          </cell>
          <cell r="CN5706" t="str">
            <v>INT Hist simu contr</v>
          </cell>
          <cell r="CO5706" t="str">
            <v>Official VaR</v>
          </cell>
          <cell r="CP5706">
            <v>0</v>
          </cell>
          <cell r="CQ5706">
            <v>51</v>
          </cell>
          <cell r="CR5706">
            <v>1</v>
          </cell>
        </row>
        <row r="5707">
          <cell r="CM5707" t="str">
            <v>5008366_74_1</v>
          </cell>
          <cell r="CN5707" t="str">
            <v>Credit Spread</v>
          </cell>
          <cell r="CO5707" t="str">
            <v>Official VaR</v>
          </cell>
          <cell r="CP5707">
            <v>0</v>
          </cell>
          <cell r="CQ5707">
            <v>74</v>
          </cell>
          <cell r="CR5707">
            <v>1</v>
          </cell>
        </row>
        <row r="5708">
          <cell r="CM5708" t="str">
            <v>5008366_118_1</v>
          </cell>
          <cell r="CN5708" t="str">
            <v>FX risk incl options</v>
          </cell>
          <cell r="CO5708" t="str">
            <v>Official VaR</v>
          </cell>
          <cell r="CP5708">
            <v>0</v>
          </cell>
          <cell r="CQ5708">
            <v>118</v>
          </cell>
          <cell r="CR5708">
            <v>1</v>
          </cell>
        </row>
        <row r="5709">
          <cell r="CM5709" t="str">
            <v>5008366_119_1</v>
          </cell>
          <cell r="CN5709" t="str">
            <v>FX risk - HS part</v>
          </cell>
          <cell r="CO5709" t="str">
            <v>Official VaR</v>
          </cell>
          <cell r="CP5709">
            <v>0</v>
          </cell>
          <cell r="CQ5709">
            <v>119</v>
          </cell>
          <cell r="CR5709">
            <v>1</v>
          </cell>
        </row>
        <row r="5710">
          <cell r="CM5710" t="str">
            <v>5008366_133_1</v>
          </cell>
          <cell r="CN5710" t="str">
            <v>CS VaR Hist simu</v>
          </cell>
          <cell r="CO5710" t="str">
            <v>Official VaR</v>
          </cell>
          <cell r="CP5710">
            <v>0</v>
          </cell>
          <cell r="CQ5710">
            <v>133</v>
          </cell>
          <cell r="CR5710">
            <v>1</v>
          </cell>
        </row>
        <row r="5711">
          <cell r="CM5711" t="str">
            <v>5008366_139_1</v>
          </cell>
          <cell r="CN5711" t="str">
            <v>FX risk - Lin appr</v>
          </cell>
          <cell r="CO5711" t="str">
            <v>Official VaR</v>
          </cell>
          <cell r="CP5711">
            <v>0</v>
          </cell>
          <cell r="CQ5711">
            <v>139</v>
          </cell>
          <cell r="CR5711">
            <v>1</v>
          </cell>
        </row>
        <row r="5712">
          <cell r="CM5712" t="str">
            <v>5008366_242_1</v>
          </cell>
          <cell r="CN5712" t="str">
            <v>TOT HS part</v>
          </cell>
          <cell r="CO5712" t="str">
            <v>Official VaR</v>
          </cell>
          <cell r="CP5712">
            <v>0</v>
          </cell>
          <cell r="CQ5712">
            <v>242</v>
          </cell>
          <cell r="CR5712">
            <v>1</v>
          </cell>
        </row>
        <row r="5713">
          <cell r="CM5713" t="str">
            <v>5008366_407_1</v>
          </cell>
          <cell r="CN5713" t="str">
            <v>Oil risk</v>
          </cell>
          <cell r="CO5713" t="str">
            <v>Official VaR</v>
          </cell>
          <cell r="CP5713">
            <v>0</v>
          </cell>
          <cell r="CQ5713">
            <v>407</v>
          </cell>
          <cell r="CR5713">
            <v>1</v>
          </cell>
        </row>
        <row r="5714">
          <cell r="CM5714" t="str">
            <v>5008367_1_1</v>
          </cell>
          <cell r="CN5714" t="str">
            <v>Interest rate</v>
          </cell>
          <cell r="CO5714" t="str">
            <v>Official VaR</v>
          </cell>
          <cell r="CP5714">
            <v>0</v>
          </cell>
          <cell r="CQ5714">
            <v>1</v>
          </cell>
          <cell r="CR5714">
            <v>1</v>
          </cell>
        </row>
        <row r="5715">
          <cell r="CM5715" t="str">
            <v>5008367_3_1</v>
          </cell>
          <cell r="CN5715" t="str">
            <v>Equity (old)</v>
          </cell>
          <cell r="CO5715" t="str">
            <v>Official VaR</v>
          </cell>
          <cell r="CP5715">
            <v>0</v>
          </cell>
          <cell r="CQ5715">
            <v>3</v>
          </cell>
          <cell r="CR5715">
            <v>1</v>
          </cell>
        </row>
        <row r="5716">
          <cell r="CM5716" t="str">
            <v>5008367_13_1</v>
          </cell>
          <cell r="CN5716" t="str">
            <v>Total equity</v>
          </cell>
          <cell r="CO5716" t="str">
            <v>Official VaR</v>
          </cell>
          <cell r="CP5716">
            <v>0</v>
          </cell>
          <cell r="CQ5716">
            <v>13</v>
          </cell>
          <cell r="CR5716">
            <v>1</v>
          </cell>
        </row>
        <row r="5717">
          <cell r="CM5717" t="str">
            <v>5008367_16_1</v>
          </cell>
          <cell r="CN5717" t="str">
            <v>Total risk + EQopt</v>
          </cell>
          <cell r="CO5717" t="str">
            <v>Official VaR</v>
          </cell>
          <cell r="CP5717">
            <v>0</v>
          </cell>
          <cell r="CQ5717">
            <v>16</v>
          </cell>
          <cell r="CR5717">
            <v>1</v>
          </cell>
        </row>
        <row r="5718">
          <cell r="CM5718" t="str">
            <v>5008367_30_1</v>
          </cell>
          <cell r="CN5718" t="str">
            <v>Total IR risk</v>
          </cell>
          <cell r="CO5718" t="str">
            <v>Official VaR</v>
          </cell>
          <cell r="CP5718">
            <v>0</v>
          </cell>
          <cell r="CQ5718">
            <v>30</v>
          </cell>
          <cell r="CR5718">
            <v>1</v>
          </cell>
        </row>
        <row r="5719">
          <cell r="CM5719" t="str">
            <v>5008367_46_1</v>
          </cell>
          <cell r="CN5719" t="str">
            <v>Eqt + options</v>
          </cell>
          <cell r="CO5719" t="str">
            <v>Official VaR</v>
          </cell>
          <cell r="CP5719">
            <v>0</v>
          </cell>
          <cell r="CQ5719">
            <v>46</v>
          </cell>
          <cell r="CR5719">
            <v>1</v>
          </cell>
        </row>
        <row r="5720">
          <cell r="CM5720" t="str">
            <v>5008367_51_1</v>
          </cell>
          <cell r="CN5720" t="str">
            <v>INT Hist simu contr</v>
          </cell>
          <cell r="CO5720" t="str">
            <v>Official VaR</v>
          </cell>
          <cell r="CP5720">
            <v>0</v>
          </cell>
          <cell r="CQ5720">
            <v>51</v>
          </cell>
          <cell r="CR5720">
            <v>1</v>
          </cell>
        </row>
        <row r="5721">
          <cell r="CM5721" t="str">
            <v>5008367_74_1</v>
          </cell>
          <cell r="CN5721" t="str">
            <v>Credit Spread</v>
          </cell>
          <cell r="CO5721" t="str">
            <v>Official VaR</v>
          </cell>
          <cell r="CP5721">
            <v>0</v>
          </cell>
          <cell r="CQ5721">
            <v>74</v>
          </cell>
          <cell r="CR5721">
            <v>1</v>
          </cell>
        </row>
        <row r="5722">
          <cell r="CM5722" t="str">
            <v>5008367_118_1</v>
          </cell>
          <cell r="CN5722" t="str">
            <v>FX risk incl options</v>
          </cell>
          <cell r="CO5722" t="str">
            <v>Official VaR</v>
          </cell>
          <cell r="CP5722">
            <v>0</v>
          </cell>
          <cell r="CQ5722">
            <v>118</v>
          </cell>
          <cell r="CR5722">
            <v>1</v>
          </cell>
        </row>
        <row r="5723">
          <cell r="CM5723" t="str">
            <v>5008367_119_1</v>
          </cell>
          <cell r="CN5723" t="str">
            <v>FX risk - HS part</v>
          </cell>
          <cell r="CO5723" t="str">
            <v>Official VaR</v>
          </cell>
          <cell r="CP5723">
            <v>0</v>
          </cell>
          <cell r="CQ5723">
            <v>119</v>
          </cell>
          <cell r="CR5723">
            <v>1</v>
          </cell>
        </row>
        <row r="5724">
          <cell r="CM5724" t="str">
            <v>5008367_133_1</v>
          </cell>
          <cell r="CN5724" t="str">
            <v>CS VaR Hist simu</v>
          </cell>
          <cell r="CO5724" t="str">
            <v>Official VaR</v>
          </cell>
          <cell r="CP5724">
            <v>0</v>
          </cell>
          <cell r="CQ5724">
            <v>133</v>
          </cell>
          <cell r="CR5724">
            <v>1</v>
          </cell>
        </row>
        <row r="5725">
          <cell r="CM5725" t="str">
            <v>5008367_139_1</v>
          </cell>
          <cell r="CN5725" t="str">
            <v>FX risk - Lin appr</v>
          </cell>
          <cell r="CO5725" t="str">
            <v>Official VaR</v>
          </cell>
          <cell r="CP5725">
            <v>0</v>
          </cell>
          <cell r="CQ5725">
            <v>139</v>
          </cell>
          <cell r="CR5725">
            <v>1</v>
          </cell>
        </row>
        <row r="5726">
          <cell r="CM5726" t="str">
            <v>5008367_242_1</v>
          </cell>
          <cell r="CN5726" t="str">
            <v>TOT HS part</v>
          </cell>
          <cell r="CO5726" t="str">
            <v>Official VaR</v>
          </cell>
          <cell r="CP5726">
            <v>0</v>
          </cell>
          <cell r="CQ5726">
            <v>242</v>
          </cell>
          <cell r="CR5726">
            <v>1</v>
          </cell>
        </row>
        <row r="5727">
          <cell r="CM5727" t="str">
            <v>5008367_407_1</v>
          </cell>
          <cell r="CN5727" t="str">
            <v>Oil risk</v>
          </cell>
          <cell r="CO5727" t="str">
            <v>Official VaR</v>
          </cell>
          <cell r="CP5727">
            <v>0</v>
          </cell>
          <cell r="CQ5727">
            <v>407</v>
          </cell>
          <cell r="CR5727">
            <v>1</v>
          </cell>
        </row>
        <row r="5728">
          <cell r="CM5728" t="str">
            <v>5008383_1_1</v>
          </cell>
          <cell r="CN5728" t="str">
            <v>Interest rate</v>
          </cell>
          <cell r="CO5728" t="str">
            <v>Official VaR</v>
          </cell>
          <cell r="CP5728">
            <v>10339916.691528153</v>
          </cell>
          <cell r="CQ5728">
            <v>1</v>
          </cell>
          <cell r="CR5728">
            <v>1</v>
          </cell>
        </row>
        <row r="5729">
          <cell r="CM5729" t="str">
            <v>5008383_3_1</v>
          </cell>
          <cell r="CN5729" t="str">
            <v>Equity (old)</v>
          </cell>
          <cell r="CO5729" t="str">
            <v>Official VaR</v>
          </cell>
          <cell r="CP5729">
            <v>0</v>
          </cell>
          <cell r="CQ5729">
            <v>3</v>
          </cell>
          <cell r="CR5729">
            <v>1</v>
          </cell>
        </row>
        <row r="5730">
          <cell r="CM5730" t="str">
            <v>5008383_13_1</v>
          </cell>
          <cell r="CN5730" t="str">
            <v>Total equity</v>
          </cell>
          <cell r="CO5730" t="str">
            <v>Official VaR</v>
          </cell>
          <cell r="CP5730">
            <v>0</v>
          </cell>
          <cell r="CQ5730">
            <v>13</v>
          </cell>
          <cell r="CR5730">
            <v>1</v>
          </cell>
        </row>
        <row r="5731">
          <cell r="CM5731" t="str">
            <v>5008383_16_1</v>
          </cell>
          <cell r="CN5731" t="str">
            <v>Total risk + EQopt</v>
          </cell>
          <cell r="CO5731" t="str">
            <v>Official VaR</v>
          </cell>
          <cell r="CP5731">
            <v>10384152.443564154</v>
          </cell>
          <cell r="CQ5731">
            <v>16</v>
          </cell>
          <cell r="CR5731">
            <v>1</v>
          </cell>
        </row>
        <row r="5732">
          <cell r="CM5732" t="str">
            <v>5008383_30_1</v>
          </cell>
          <cell r="CN5732" t="str">
            <v>Total IR risk</v>
          </cell>
          <cell r="CO5732" t="str">
            <v>Official VaR</v>
          </cell>
          <cell r="CP5732">
            <v>10339916.691528153</v>
          </cell>
          <cell r="CQ5732">
            <v>30</v>
          </cell>
          <cell r="CR5732">
            <v>1</v>
          </cell>
        </row>
        <row r="5733">
          <cell r="CM5733" t="str">
            <v>5008383_46_1</v>
          </cell>
          <cell r="CN5733" t="str">
            <v>Eqt + options</v>
          </cell>
          <cell r="CO5733" t="str">
            <v>Official VaR</v>
          </cell>
          <cell r="CP5733">
            <v>0</v>
          </cell>
          <cell r="CQ5733">
            <v>46</v>
          </cell>
          <cell r="CR5733">
            <v>1</v>
          </cell>
        </row>
        <row r="5734">
          <cell r="CM5734" t="str">
            <v>5008383_51_1</v>
          </cell>
          <cell r="CN5734" t="str">
            <v>INT Hist simu contr</v>
          </cell>
          <cell r="CO5734" t="str">
            <v>Official VaR</v>
          </cell>
          <cell r="CP5734">
            <v>10339916.691528153</v>
          </cell>
          <cell r="CQ5734">
            <v>51</v>
          </cell>
          <cell r="CR5734">
            <v>1</v>
          </cell>
        </row>
        <row r="5735">
          <cell r="CM5735" t="str">
            <v>5008383_74_1</v>
          </cell>
          <cell r="CN5735" t="str">
            <v>Credit Spread</v>
          </cell>
          <cell r="CO5735" t="str">
            <v>Official VaR</v>
          </cell>
          <cell r="CP5735">
            <v>0</v>
          </cell>
          <cell r="CQ5735">
            <v>74</v>
          </cell>
          <cell r="CR5735">
            <v>1</v>
          </cell>
        </row>
        <row r="5736">
          <cell r="CM5736" t="str">
            <v>5008383_118_1</v>
          </cell>
          <cell r="CN5736" t="str">
            <v>FX risk incl options</v>
          </cell>
          <cell r="CO5736" t="str">
            <v>Official VaR</v>
          </cell>
          <cell r="CP5736">
            <v>282289.90387092839</v>
          </cell>
          <cell r="CQ5736">
            <v>118</v>
          </cell>
          <cell r="CR5736">
            <v>1</v>
          </cell>
        </row>
        <row r="5737">
          <cell r="CM5737" t="str">
            <v>5008383_119_1</v>
          </cell>
          <cell r="CN5737" t="str">
            <v>FX risk - HS part</v>
          </cell>
          <cell r="CO5737" t="str">
            <v>Official VaR</v>
          </cell>
          <cell r="CP5737">
            <v>282289.90387092839</v>
          </cell>
          <cell r="CQ5737">
            <v>119</v>
          </cell>
          <cell r="CR5737">
            <v>1</v>
          </cell>
        </row>
        <row r="5738">
          <cell r="CM5738" t="str">
            <v>5008383_133_1</v>
          </cell>
          <cell r="CN5738" t="str">
            <v>CS VaR Hist simu</v>
          </cell>
          <cell r="CO5738" t="str">
            <v>Official VaR</v>
          </cell>
          <cell r="CP5738">
            <v>0</v>
          </cell>
          <cell r="CQ5738">
            <v>133</v>
          </cell>
          <cell r="CR5738">
            <v>1</v>
          </cell>
        </row>
        <row r="5739">
          <cell r="CM5739" t="str">
            <v>5008383_139_1</v>
          </cell>
          <cell r="CN5739" t="str">
            <v>FX risk - Lin appr</v>
          </cell>
          <cell r="CO5739" t="str">
            <v>Official VaR</v>
          </cell>
          <cell r="CP5739">
            <v>282289.90387092839</v>
          </cell>
          <cell r="CQ5739">
            <v>139</v>
          </cell>
          <cell r="CR5739">
            <v>1</v>
          </cell>
        </row>
        <row r="5740">
          <cell r="CM5740" t="str">
            <v>5008383_242_1</v>
          </cell>
          <cell r="CN5740" t="str">
            <v>TOT HS part</v>
          </cell>
          <cell r="CO5740" t="str">
            <v>Official VaR</v>
          </cell>
          <cell r="CP5740">
            <v>10384152.443564154</v>
          </cell>
          <cell r="CQ5740">
            <v>242</v>
          </cell>
          <cell r="CR5740">
            <v>1</v>
          </cell>
        </row>
        <row r="5741">
          <cell r="CM5741" t="str">
            <v>5008383_407_1</v>
          </cell>
          <cell r="CN5741" t="str">
            <v>Oil risk</v>
          </cell>
          <cell r="CO5741" t="str">
            <v>Official VaR</v>
          </cell>
          <cell r="CP5741">
            <v>0</v>
          </cell>
          <cell r="CQ5741">
            <v>407</v>
          </cell>
          <cell r="CR5741">
            <v>1</v>
          </cell>
        </row>
        <row r="5742">
          <cell r="CM5742" t="str">
            <v>5008388_1_1</v>
          </cell>
          <cell r="CN5742" t="str">
            <v>Interest rate</v>
          </cell>
          <cell r="CO5742" t="str">
            <v>Official VaR</v>
          </cell>
          <cell r="CP5742">
            <v>3539329.6127206176</v>
          </cell>
          <cell r="CQ5742">
            <v>1</v>
          </cell>
          <cell r="CR5742">
            <v>1</v>
          </cell>
        </row>
        <row r="5743">
          <cell r="CM5743" t="str">
            <v>5008388_3_1</v>
          </cell>
          <cell r="CN5743" t="str">
            <v>Equity (old)</v>
          </cell>
          <cell r="CO5743" t="str">
            <v>Official VaR</v>
          </cell>
          <cell r="CP5743">
            <v>0</v>
          </cell>
          <cell r="CQ5743">
            <v>3</v>
          </cell>
          <cell r="CR5743">
            <v>1</v>
          </cell>
        </row>
        <row r="5744">
          <cell r="CM5744" t="str">
            <v>5008388_13_1</v>
          </cell>
          <cell r="CN5744" t="str">
            <v>Total equity</v>
          </cell>
          <cell r="CO5744" t="str">
            <v>Official VaR</v>
          </cell>
          <cell r="CP5744">
            <v>0</v>
          </cell>
          <cell r="CQ5744">
            <v>13</v>
          </cell>
          <cell r="CR5744">
            <v>1</v>
          </cell>
        </row>
        <row r="5745">
          <cell r="CM5745" t="str">
            <v>5008388_16_1</v>
          </cell>
          <cell r="CN5745" t="str">
            <v>Total risk + EQopt</v>
          </cell>
          <cell r="CO5745" t="str">
            <v>Official VaR</v>
          </cell>
          <cell r="CP5745">
            <v>3539329.6127206176</v>
          </cell>
          <cell r="CQ5745">
            <v>16</v>
          </cell>
          <cell r="CR5745">
            <v>1</v>
          </cell>
        </row>
        <row r="5746">
          <cell r="CM5746" t="str">
            <v>5008388_30_1</v>
          </cell>
          <cell r="CN5746" t="str">
            <v>Total IR risk</v>
          </cell>
          <cell r="CO5746" t="str">
            <v>Official VaR</v>
          </cell>
          <cell r="CP5746">
            <v>3539329.6127206176</v>
          </cell>
          <cell r="CQ5746">
            <v>30</v>
          </cell>
          <cell r="CR5746">
            <v>1</v>
          </cell>
        </row>
        <row r="5747">
          <cell r="CM5747" t="str">
            <v>5008388_46_1</v>
          </cell>
          <cell r="CN5747" t="str">
            <v>Eqt + options</v>
          </cell>
          <cell r="CO5747" t="str">
            <v>Official VaR</v>
          </cell>
          <cell r="CP5747">
            <v>0</v>
          </cell>
          <cell r="CQ5747">
            <v>46</v>
          </cell>
          <cell r="CR5747">
            <v>1</v>
          </cell>
        </row>
        <row r="5748">
          <cell r="CM5748" t="str">
            <v>5008388_51_1</v>
          </cell>
          <cell r="CN5748" t="str">
            <v>INT Hist simu contr</v>
          </cell>
          <cell r="CO5748" t="str">
            <v>Official VaR</v>
          </cell>
          <cell r="CP5748">
            <v>3539329.6127206176</v>
          </cell>
          <cell r="CQ5748">
            <v>51</v>
          </cell>
          <cell r="CR5748">
            <v>1</v>
          </cell>
        </row>
        <row r="5749">
          <cell r="CM5749" t="str">
            <v>5008388_74_1</v>
          </cell>
          <cell r="CN5749" t="str">
            <v>Credit Spread</v>
          </cell>
          <cell r="CO5749" t="str">
            <v>Official VaR</v>
          </cell>
          <cell r="CP5749">
            <v>0</v>
          </cell>
          <cell r="CQ5749">
            <v>74</v>
          </cell>
          <cell r="CR5749">
            <v>1</v>
          </cell>
        </row>
        <row r="5750">
          <cell r="CM5750" t="str">
            <v>5008388_118_1</v>
          </cell>
          <cell r="CN5750" t="str">
            <v>FX risk incl options</v>
          </cell>
          <cell r="CO5750" t="str">
            <v>Official VaR</v>
          </cell>
          <cell r="CP5750">
            <v>0</v>
          </cell>
          <cell r="CQ5750">
            <v>118</v>
          </cell>
          <cell r="CR5750">
            <v>1</v>
          </cell>
        </row>
        <row r="5751">
          <cell r="CM5751" t="str">
            <v>5008388_119_1</v>
          </cell>
          <cell r="CN5751" t="str">
            <v>FX risk - HS part</v>
          </cell>
          <cell r="CO5751" t="str">
            <v>Official VaR</v>
          </cell>
          <cell r="CP5751">
            <v>0</v>
          </cell>
          <cell r="CQ5751">
            <v>119</v>
          </cell>
          <cell r="CR5751">
            <v>1</v>
          </cell>
        </row>
        <row r="5752">
          <cell r="CM5752" t="str">
            <v>5008388_133_1</v>
          </cell>
          <cell r="CN5752" t="str">
            <v>CS VaR Hist simu</v>
          </cell>
          <cell r="CO5752" t="str">
            <v>Official VaR</v>
          </cell>
          <cell r="CP5752">
            <v>0</v>
          </cell>
          <cell r="CQ5752">
            <v>133</v>
          </cell>
          <cell r="CR5752">
            <v>1</v>
          </cell>
        </row>
        <row r="5753">
          <cell r="CM5753" t="str">
            <v>5008388_139_1</v>
          </cell>
          <cell r="CN5753" t="str">
            <v>FX risk - Lin appr</v>
          </cell>
          <cell r="CO5753" t="str">
            <v>Official VaR</v>
          </cell>
          <cell r="CP5753">
            <v>0</v>
          </cell>
          <cell r="CQ5753">
            <v>139</v>
          </cell>
          <cell r="CR5753">
            <v>1</v>
          </cell>
        </row>
        <row r="5754">
          <cell r="CM5754" t="str">
            <v>5008388_242_1</v>
          </cell>
          <cell r="CN5754" t="str">
            <v>TOT HS part</v>
          </cell>
          <cell r="CO5754" t="str">
            <v>Official VaR</v>
          </cell>
          <cell r="CP5754">
            <v>3539329.6127206176</v>
          </cell>
          <cell r="CQ5754">
            <v>242</v>
          </cell>
          <cell r="CR5754">
            <v>1</v>
          </cell>
        </row>
        <row r="5755">
          <cell r="CM5755" t="str">
            <v>5008388_407_1</v>
          </cell>
          <cell r="CN5755" t="str">
            <v>Oil risk</v>
          </cell>
          <cell r="CO5755" t="str">
            <v>Official VaR</v>
          </cell>
          <cell r="CP5755">
            <v>0</v>
          </cell>
          <cell r="CQ5755">
            <v>407</v>
          </cell>
          <cell r="CR5755">
            <v>1</v>
          </cell>
        </row>
        <row r="5756">
          <cell r="CM5756" t="str">
            <v>5008389_1_1</v>
          </cell>
          <cell r="CN5756" t="str">
            <v>Interest rate</v>
          </cell>
          <cell r="CO5756" t="str">
            <v>Official VaR</v>
          </cell>
          <cell r="CP5756">
            <v>5894390.8785802722</v>
          </cell>
          <cell r="CQ5756">
            <v>1</v>
          </cell>
          <cell r="CR5756">
            <v>1</v>
          </cell>
        </row>
        <row r="5757">
          <cell r="CM5757" t="str">
            <v>5008389_3_1</v>
          </cell>
          <cell r="CN5757" t="str">
            <v>Equity (old)</v>
          </cell>
          <cell r="CO5757" t="str">
            <v>Official VaR</v>
          </cell>
          <cell r="CP5757">
            <v>0</v>
          </cell>
          <cell r="CQ5757">
            <v>3</v>
          </cell>
          <cell r="CR5757">
            <v>1</v>
          </cell>
        </row>
        <row r="5758">
          <cell r="CM5758" t="str">
            <v>5008389_13_1</v>
          </cell>
          <cell r="CN5758" t="str">
            <v>Total equity</v>
          </cell>
          <cell r="CO5758" t="str">
            <v>Official VaR</v>
          </cell>
          <cell r="CP5758">
            <v>0</v>
          </cell>
          <cell r="CQ5758">
            <v>13</v>
          </cell>
          <cell r="CR5758">
            <v>1</v>
          </cell>
        </row>
        <row r="5759">
          <cell r="CM5759" t="str">
            <v>5008389_16_1</v>
          </cell>
          <cell r="CN5759" t="str">
            <v>Total risk + EQopt</v>
          </cell>
          <cell r="CO5759" t="str">
            <v>Official VaR</v>
          </cell>
          <cell r="CP5759">
            <v>5894390.8785802722</v>
          </cell>
          <cell r="CQ5759">
            <v>16</v>
          </cell>
          <cell r="CR5759">
            <v>1</v>
          </cell>
        </row>
        <row r="5760">
          <cell r="CM5760" t="str">
            <v>5008389_30_1</v>
          </cell>
          <cell r="CN5760" t="str">
            <v>Total IR risk</v>
          </cell>
          <cell r="CO5760" t="str">
            <v>Official VaR</v>
          </cell>
          <cell r="CP5760">
            <v>5894390.8785802722</v>
          </cell>
          <cell r="CQ5760">
            <v>30</v>
          </cell>
          <cell r="CR5760">
            <v>1</v>
          </cell>
        </row>
        <row r="5761">
          <cell r="CM5761" t="str">
            <v>5008389_46_1</v>
          </cell>
          <cell r="CN5761" t="str">
            <v>Eqt + options</v>
          </cell>
          <cell r="CO5761" t="str">
            <v>Official VaR</v>
          </cell>
          <cell r="CP5761">
            <v>0</v>
          </cell>
          <cell r="CQ5761">
            <v>46</v>
          </cell>
          <cell r="CR5761">
            <v>1</v>
          </cell>
        </row>
        <row r="5762">
          <cell r="CM5762" t="str">
            <v>5008389_51_1</v>
          </cell>
          <cell r="CN5762" t="str">
            <v>INT Hist simu contr</v>
          </cell>
          <cell r="CO5762" t="str">
            <v>Official VaR</v>
          </cell>
          <cell r="CP5762">
            <v>5894390.8785802722</v>
          </cell>
          <cell r="CQ5762">
            <v>51</v>
          </cell>
          <cell r="CR5762">
            <v>1</v>
          </cell>
        </row>
        <row r="5763">
          <cell r="CM5763" t="str">
            <v>5008389_74_1</v>
          </cell>
          <cell r="CN5763" t="str">
            <v>Credit Spread</v>
          </cell>
          <cell r="CO5763" t="str">
            <v>Official VaR</v>
          </cell>
          <cell r="CP5763">
            <v>0</v>
          </cell>
          <cell r="CQ5763">
            <v>74</v>
          </cell>
          <cell r="CR5763">
            <v>1</v>
          </cell>
        </row>
        <row r="5764">
          <cell r="CM5764" t="str">
            <v>5008389_118_1</v>
          </cell>
          <cell r="CN5764" t="str">
            <v>FX risk incl options</v>
          </cell>
          <cell r="CO5764" t="str">
            <v>Official VaR</v>
          </cell>
          <cell r="CP5764">
            <v>0</v>
          </cell>
          <cell r="CQ5764">
            <v>118</v>
          </cell>
          <cell r="CR5764">
            <v>1</v>
          </cell>
        </row>
        <row r="5765">
          <cell r="CM5765" t="str">
            <v>5008389_119_1</v>
          </cell>
          <cell r="CN5765" t="str">
            <v>FX risk - HS part</v>
          </cell>
          <cell r="CO5765" t="str">
            <v>Official VaR</v>
          </cell>
          <cell r="CP5765">
            <v>0</v>
          </cell>
          <cell r="CQ5765">
            <v>119</v>
          </cell>
          <cell r="CR5765">
            <v>1</v>
          </cell>
        </row>
        <row r="5766">
          <cell r="CM5766" t="str">
            <v>5008389_133_1</v>
          </cell>
          <cell r="CN5766" t="str">
            <v>CS VaR Hist simu</v>
          </cell>
          <cell r="CO5766" t="str">
            <v>Official VaR</v>
          </cell>
          <cell r="CP5766">
            <v>0</v>
          </cell>
          <cell r="CQ5766">
            <v>133</v>
          </cell>
          <cell r="CR5766">
            <v>1</v>
          </cell>
        </row>
        <row r="5767">
          <cell r="CM5767" t="str">
            <v>5008389_139_1</v>
          </cell>
          <cell r="CN5767" t="str">
            <v>FX risk - Lin appr</v>
          </cell>
          <cell r="CO5767" t="str">
            <v>Official VaR</v>
          </cell>
          <cell r="CP5767">
            <v>0</v>
          </cell>
          <cell r="CQ5767">
            <v>139</v>
          </cell>
          <cell r="CR5767">
            <v>1</v>
          </cell>
        </row>
        <row r="5768">
          <cell r="CM5768" t="str">
            <v>5008389_242_1</v>
          </cell>
          <cell r="CN5768" t="str">
            <v>TOT HS part</v>
          </cell>
          <cell r="CO5768" t="str">
            <v>Official VaR</v>
          </cell>
          <cell r="CP5768">
            <v>5894390.8785802722</v>
          </cell>
          <cell r="CQ5768">
            <v>242</v>
          </cell>
          <cell r="CR5768">
            <v>1</v>
          </cell>
        </row>
        <row r="5769">
          <cell r="CM5769" t="str">
            <v>5008389_407_1</v>
          </cell>
          <cell r="CN5769" t="str">
            <v>Oil risk</v>
          </cell>
          <cell r="CO5769" t="str">
            <v>Official VaR</v>
          </cell>
          <cell r="CP5769">
            <v>0</v>
          </cell>
          <cell r="CQ5769">
            <v>407</v>
          </cell>
          <cell r="CR5769">
            <v>1</v>
          </cell>
        </row>
        <row r="5770">
          <cell r="CM5770" t="str">
            <v>5008609_1_1</v>
          </cell>
          <cell r="CN5770" t="str">
            <v>Interest rate</v>
          </cell>
          <cell r="CO5770" t="str">
            <v>Official VaR</v>
          </cell>
          <cell r="CP5770">
            <v>0</v>
          </cell>
          <cell r="CQ5770">
            <v>1</v>
          </cell>
          <cell r="CR5770">
            <v>1</v>
          </cell>
        </row>
        <row r="5771">
          <cell r="CM5771" t="str">
            <v>5008609_3_1</v>
          </cell>
          <cell r="CN5771" t="str">
            <v>Equity (old)</v>
          </cell>
          <cell r="CO5771" t="str">
            <v>Official VaR</v>
          </cell>
          <cell r="CP5771">
            <v>0</v>
          </cell>
          <cell r="CQ5771">
            <v>3</v>
          </cell>
          <cell r="CR5771">
            <v>1</v>
          </cell>
        </row>
        <row r="5772">
          <cell r="CM5772" t="str">
            <v>5008609_13_1</v>
          </cell>
          <cell r="CN5772" t="str">
            <v>Total equity</v>
          </cell>
          <cell r="CO5772" t="str">
            <v>Official VaR</v>
          </cell>
          <cell r="CP5772">
            <v>0</v>
          </cell>
          <cell r="CQ5772">
            <v>13</v>
          </cell>
          <cell r="CR5772">
            <v>1</v>
          </cell>
        </row>
        <row r="5773">
          <cell r="CM5773" t="str">
            <v>5008609_16_1</v>
          </cell>
          <cell r="CN5773" t="str">
            <v>Total risk + EQopt</v>
          </cell>
          <cell r="CO5773" t="str">
            <v>Official VaR</v>
          </cell>
          <cell r="CP5773">
            <v>0</v>
          </cell>
          <cell r="CQ5773">
            <v>16</v>
          </cell>
          <cell r="CR5773">
            <v>1</v>
          </cell>
        </row>
        <row r="5774">
          <cell r="CM5774" t="str">
            <v>5008609_30_1</v>
          </cell>
          <cell r="CN5774" t="str">
            <v>Total IR risk</v>
          </cell>
          <cell r="CO5774" t="str">
            <v>Official VaR</v>
          </cell>
          <cell r="CP5774">
            <v>0</v>
          </cell>
          <cell r="CQ5774">
            <v>30</v>
          </cell>
          <cell r="CR5774">
            <v>1</v>
          </cell>
        </row>
        <row r="5775">
          <cell r="CM5775" t="str">
            <v>5008609_46_1</v>
          </cell>
          <cell r="CN5775" t="str">
            <v>Eqt + options</v>
          </cell>
          <cell r="CO5775" t="str">
            <v>Official VaR</v>
          </cell>
          <cell r="CP5775">
            <v>0</v>
          </cell>
          <cell r="CQ5775">
            <v>46</v>
          </cell>
          <cell r="CR5775">
            <v>1</v>
          </cell>
        </row>
        <row r="5776">
          <cell r="CM5776" t="str">
            <v>5008609_51_1</v>
          </cell>
          <cell r="CN5776" t="str">
            <v>INT Hist simu contr</v>
          </cell>
          <cell r="CO5776" t="str">
            <v>Official VaR</v>
          </cell>
          <cell r="CP5776">
            <v>0</v>
          </cell>
          <cell r="CQ5776">
            <v>51</v>
          </cell>
          <cell r="CR5776">
            <v>1</v>
          </cell>
        </row>
        <row r="5777">
          <cell r="CM5777" t="str">
            <v>5008609_74_1</v>
          </cell>
          <cell r="CN5777" t="str">
            <v>Credit Spread</v>
          </cell>
          <cell r="CO5777" t="str">
            <v>Official VaR</v>
          </cell>
          <cell r="CP5777">
            <v>0</v>
          </cell>
          <cell r="CQ5777">
            <v>74</v>
          </cell>
          <cell r="CR5777">
            <v>1</v>
          </cell>
        </row>
        <row r="5778">
          <cell r="CM5778" t="str">
            <v>5008609_118_1</v>
          </cell>
          <cell r="CN5778" t="str">
            <v>FX risk incl options</v>
          </cell>
          <cell r="CO5778" t="str">
            <v>Official VaR</v>
          </cell>
          <cell r="CP5778">
            <v>0</v>
          </cell>
          <cell r="CQ5778">
            <v>118</v>
          </cell>
          <cell r="CR5778">
            <v>1</v>
          </cell>
        </row>
        <row r="5779">
          <cell r="CM5779" t="str">
            <v>5008609_119_1</v>
          </cell>
          <cell r="CN5779" t="str">
            <v>FX risk - HS part</v>
          </cell>
          <cell r="CO5779" t="str">
            <v>Official VaR</v>
          </cell>
          <cell r="CP5779">
            <v>0</v>
          </cell>
          <cell r="CQ5779">
            <v>119</v>
          </cell>
          <cell r="CR5779">
            <v>1</v>
          </cell>
        </row>
        <row r="5780">
          <cell r="CM5780" t="str">
            <v>5008609_133_1</v>
          </cell>
          <cell r="CN5780" t="str">
            <v>CS VaR Hist simu</v>
          </cell>
          <cell r="CO5780" t="str">
            <v>Official VaR</v>
          </cell>
          <cell r="CP5780">
            <v>0</v>
          </cell>
          <cell r="CQ5780">
            <v>133</v>
          </cell>
          <cell r="CR5780">
            <v>1</v>
          </cell>
        </row>
        <row r="5781">
          <cell r="CM5781" t="str">
            <v>5008609_139_1</v>
          </cell>
          <cell r="CN5781" t="str">
            <v>FX risk - Lin appr</v>
          </cell>
          <cell r="CO5781" t="str">
            <v>Official VaR</v>
          </cell>
          <cell r="CP5781">
            <v>0</v>
          </cell>
          <cell r="CQ5781">
            <v>139</v>
          </cell>
          <cell r="CR5781">
            <v>1</v>
          </cell>
        </row>
        <row r="5782">
          <cell r="CM5782" t="str">
            <v>5008609_242_1</v>
          </cell>
          <cell r="CN5782" t="str">
            <v>TOT HS part</v>
          </cell>
          <cell r="CO5782" t="str">
            <v>Official VaR</v>
          </cell>
          <cell r="CP5782">
            <v>0</v>
          </cell>
          <cell r="CQ5782">
            <v>242</v>
          </cell>
          <cell r="CR5782">
            <v>1</v>
          </cell>
        </row>
        <row r="5783">
          <cell r="CM5783" t="str">
            <v>5008609_407_1</v>
          </cell>
          <cell r="CN5783" t="str">
            <v>Oil risk</v>
          </cell>
          <cell r="CO5783" t="str">
            <v>Official VaR</v>
          </cell>
          <cell r="CP5783">
            <v>0</v>
          </cell>
          <cell r="CQ5783">
            <v>407</v>
          </cell>
          <cell r="CR5783">
            <v>1</v>
          </cell>
        </row>
        <row r="5784">
          <cell r="CM5784" t="str">
            <v>5008610_1_1</v>
          </cell>
          <cell r="CN5784" t="str">
            <v>Interest rate</v>
          </cell>
          <cell r="CO5784" t="str">
            <v>Official VaR</v>
          </cell>
          <cell r="CP5784">
            <v>407759.26223851065</v>
          </cell>
          <cell r="CQ5784">
            <v>1</v>
          </cell>
          <cell r="CR5784">
            <v>1</v>
          </cell>
        </row>
        <row r="5785">
          <cell r="CM5785" t="str">
            <v>5008610_3_1</v>
          </cell>
          <cell r="CN5785" t="str">
            <v>Equity (old)</v>
          </cell>
          <cell r="CO5785" t="str">
            <v>Official VaR</v>
          </cell>
          <cell r="CP5785">
            <v>0</v>
          </cell>
          <cell r="CQ5785">
            <v>3</v>
          </cell>
          <cell r="CR5785">
            <v>1</v>
          </cell>
        </row>
        <row r="5786">
          <cell r="CM5786" t="str">
            <v>5008610_13_1</v>
          </cell>
          <cell r="CN5786" t="str">
            <v>Total equity</v>
          </cell>
          <cell r="CO5786" t="str">
            <v>Official VaR</v>
          </cell>
          <cell r="CP5786">
            <v>0</v>
          </cell>
          <cell r="CQ5786">
            <v>13</v>
          </cell>
          <cell r="CR5786">
            <v>1</v>
          </cell>
        </row>
        <row r="5787">
          <cell r="CM5787" t="str">
            <v>5008610_16_1</v>
          </cell>
          <cell r="CN5787" t="str">
            <v>Total risk + EQopt</v>
          </cell>
          <cell r="CO5787" t="str">
            <v>Official VaR</v>
          </cell>
          <cell r="CP5787">
            <v>407759.26223851065</v>
          </cell>
          <cell r="CQ5787">
            <v>16</v>
          </cell>
          <cell r="CR5787">
            <v>1</v>
          </cell>
        </row>
        <row r="5788">
          <cell r="CM5788" t="str">
            <v>5008610_30_1</v>
          </cell>
          <cell r="CN5788" t="str">
            <v>Total IR risk</v>
          </cell>
          <cell r="CO5788" t="str">
            <v>Official VaR</v>
          </cell>
          <cell r="CP5788">
            <v>407759.26223851065</v>
          </cell>
          <cell r="CQ5788">
            <v>30</v>
          </cell>
          <cell r="CR5788">
            <v>1</v>
          </cell>
        </row>
        <row r="5789">
          <cell r="CM5789" t="str">
            <v>5008610_46_1</v>
          </cell>
          <cell r="CN5789" t="str">
            <v>Eqt + options</v>
          </cell>
          <cell r="CO5789" t="str">
            <v>Official VaR</v>
          </cell>
          <cell r="CP5789">
            <v>0</v>
          </cell>
          <cell r="CQ5789">
            <v>46</v>
          </cell>
          <cell r="CR5789">
            <v>1</v>
          </cell>
        </row>
        <row r="5790">
          <cell r="CM5790" t="str">
            <v>5008610_51_1</v>
          </cell>
          <cell r="CN5790" t="str">
            <v>INT Hist simu contr</v>
          </cell>
          <cell r="CO5790" t="str">
            <v>Official VaR</v>
          </cell>
          <cell r="CP5790">
            <v>407759.26223851065</v>
          </cell>
          <cell r="CQ5790">
            <v>51</v>
          </cell>
          <cell r="CR5790">
            <v>1</v>
          </cell>
        </row>
        <row r="5791">
          <cell r="CM5791" t="str">
            <v>5008610_74_1</v>
          </cell>
          <cell r="CN5791" t="str">
            <v>Credit Spread</v>
          </cell>
          <cell r="CO5791" t="str">
            <v>Official VaR</v>
          </cell>
          <cell r="CP5791">
            <v>0</v>
          </cell>
          <cell r="CQ5791">
            <v>74</v>
          </cell>
          <cell r="CR5791">
            <v>1</v>
          </cell>
        </row>
        <row r="5792">
          <cell r="CM5792" t="str">
            <v>5008610_118_1</v>
          </cell>
          <cell r="CN5792" t="str">
            <v>FX risk incl options</v>
          </cell>
          <cell r="CO5792" t="str">
            <v>Official VaR</v>
          </cell>
          <cell r="CP5792">
            <v>0</v>
          </cell>
          <cell r="CQ5792">
            <v>118</v>
          </cell>
          <cell r="CR5792">
            <v>1</v>
          </cell>
        </row>
        <row r="5793">
          <cell r="CM5793" t="str">
            <v>5008610_119_1</v>
          </cell>
          <cell r="CN5793" t="str">
            <v>FX risk - HS part</v>
          </cell>
          <cell r="CO5793" t="str">
            <v>Official VaR</v>
          </cell>
          <cell r="CP5793">
            <v>0</v>
          </cell>
          <cell r="CQ5793">
            <v>119</v>
          </cell>
          <cell r="CR5793">
            <v>1</v>
          </cell>
        </row>
        <row r="5794">
          <cell r="CM5794" t="str">
            <v>5008610_133_1</v>
          </cell>
          <cell r="CN5794" t="str">
            <v>CS VaR Hist simu</v>
          </cell>
          <cell r="CO5794" t="str">
            <v>Official VaR</v>
          </cell>
          <cell r="CP5794">
            <v>0</v>
          </cell>
          <cell r="CQ5794">
            <v>133</v>
          </cell>
          <cell r="CR5794">
            <v>1</v>
          </cell>
        </row>
        <row r="5795">
          <cell r="CM5795" t="str">
            <v>5008610_139_1</v>
          </cell>
          <cell r="CN5795" t="str">
            <v>FX risk - Lin appr</v>
          </cell>
          <cell r="CO5795" t="str">
            <v>Official VaR</v>
          </cell>
          <cell r="CP5795">
            <v>0</v>
          </cell>
          <cell r="CQ5795">
            <v>139</v>
          </cell>
          <cell r="CR5795">
            <v>1</v>
          </cell>
        </row>
        <row r="5796">
          <cell r="CM5796" t="str">
            <v>5008610_242_1</v>
          </cell>
          <cell r="CN5796" t="str">
            <v>TOT HS part</v>
          </cell>
          <cell r="CO5796" t="str">
            <v>Official VaR</v>
          </cell>
          <cell r="CP5796">
            <v>407759.26223851065</v>
          </cell>
          <cell r="CQ5796">
            <v>242</v>
          </cell>
          <cell r="CR5796">
            <v>1</v>
          </cell>
        </row>
        <row r="5797">
          <cell r="CM5797" t="str">
            <v>5008610_407_1</v>
          </cell>
          <cell r="CN5797" t="str">
            <v>Oil risk</v>
          </cell>
          <cell r="CO5797" t="str">
            <v>Official VaR</v>
          </cell>
          <cell r="CP5797">
            <v>0</v>
          </cell>
          <cell r="CQ5797">
            <v>407</v>
          </cell>
          <cell r="CR5797">
            <v>1</v>
          </cell>
        </row>
        <row r="5798">
          <cell r="CM5798" t="str">
            <v>5008611_1_1</v>
          </cell>
          <cell r="CN5798" t="str">
            <v>Interest rate</v>
          </cell>
          <cell r="CO5798" t="str">
            <v>Official VaR</v>
          </cell>
          <cell r="CP5798">
            <v>1413350.4513870783</v>
          </cell>
          <cell r="CQ5798">
            <v>1</v>
          </cell>
          <cell r="CR5798">
            <v>1</v>
          </cell>
        </row>
        <row r="5799">
          <cell r="CM5799" t="str">
            <v>5008611_3_1</v>
          </cell>
          <cell r="CN5799" t="str">
            <v>Equity (old)</v>
          </cell>
          <cell r="CO5799" t="str">
            <v>Official VaR</v>
          </cell>
          <cell r="CP5799">
            <v>0</v>
          </cell>
          <cell r="CQ5799">
            <v>3</v>
          </cell>
          <cell r="CR5799">
            <v>1</v>
          </cell>
        </row>
        <row r="5800">
          <cell r="CM5800" t="str">
            <v>5008611_13_1</v>
          </cell>
          <cell r="CN5800" t="str">
            <v>Total equity</v>
          </cell>
          <cell r="CO5800" t="str">
            <v>Official VaR</v>
          </cell>
          <cell r="CP5800">
            <v>0</v>
          </cell>
          <cell r="CQ5800">
            <v>13</v>
          </cell>
          <cell r="CR5800">
            <v>1</v>
          </cell>
        </row>
        <row r="5801">
          <cell r="CM5801" t="str">
            <v>5008611_16_1</v>
          </cell>
          <cell r="CN5801" t="str">
            <v>Total risk + EQopt</v>
          </cell>
          <cell r="CO5801" t="str">
            <v>Official VaR</v>
          </cell>
          <cell r="CP5801">
            <v>1612805.7119835059</v>
          </cell>
          <cell r="CQ5801">
            <v>16</v>
          </cell>
          <cell r="CR5801">
            <v>1</v>
          </cell>
        </row>
        <row r="5802">
          <cell r="CM5802" t="str">
            <v>5008611_30_1</v>
          </cell>
          <cell r="CN5802" t="str">
            <v>Total IR risk</v>
          </cell>
          <cell r="CO5802" t="str">
            <v>Official VaR</v>
          </cell>
          <cell r="CP5802">
            <v>1413350.4513870783</v>
          </cell>
          <cell r="CQ5802">
            <v>30</v>
          </cell>
          <cell r="CR5802">
            <v>1</v>
          </cell>
        </row>
        <row r="5803">
          <cell r="CM5803" t="str">
            <v>5008611_46_1</v>
          </cell>
          <cell r="CN5803" t="str">
            <v>Eqt + options</v>
          </cell>
          <cell r="CO5803" t="str">
            <v>Official VaR</v>
          </cell>
          <cell r="CP5803">
            <v>0</v>
          </cell>
          <cell r="CQ5803">
            <v>46</v>
          </cell>
          <cell r="CR5803">
            <v>1</v>
          </cell>
        </row>
        <row r="5804">
          <cell r="CM5804" t="str">
            <v>5008611_51_1</v>
          </cell>
          <cell r="CN5804" t="str">
            <v>INT Hist simu contr</v>
          </cell>
          <cell r="CO5804" t="str">
            <v>Official VaR</v>
          </cell>
          <cell r="CP5804">
            <v>1413350.4513870783</v>
          </cell>
          <cell r="CQ5804">
            <v>51</v>
          </cell>
          <cell r="CR5804">
            <v>1</v>
          </cell>
        </row>
        <row r="5805">
          <cell r="CM5805" t="str">
            <v>5008611_74_1</v>
          </cell>
          <cell r="CN5805" t="str">
            <v>Credit Spread</v>
          </cell>
          <cell r="CO5805" t="str">
            <v>Official VaR</v>
          </cell>
          <cell r="CP5805">
            <v>0</v>
          </cell>
          <cell r="CQ5805">
            <v>74</v>
          </cell>
          <cell r="CR5805">
            <v>1</v>
          </cell>
        </row>
        <row r="5806">
          <cell r="CM5806" t="str">
            <v>5008611_118_1</v>
          </cell>
          <cell r="CN5806" t="str">
            <v>FX risk incl options</v>
          </cell>
          <cell r="CO5806" t="str">
            <v>Official VaR</v>
          </cell>
          <cell r="CP5806">
            <v>877042.79891277722</v>
          </cell>
          <cell r="CQ5806">
            <v>118</v>
          </cell>
          <cell r="CR5806">
            <v>1</v>
          </cell>
        </row>
        <row r="5807">
          <cell r="CM5807" t="str">
            <v>5008611_119_1</v>
          </cell>
          <cell r="CN5807" t="str">
            <v>FX risk - HS part</v>
          </cell>
          <cell r="CO5807" t="str">
            <v>Official VaR</v>
          </cell>
          <cell r="CP5807">
            <v>877042.79891277722</v>
          </cell>
          <cell r="CQ5807">
            <v>119</v>
          </cell>
          <cell r="CR5807">
            <v>1</v>
          </cell>
        </row>
        <row r="5808">
          <cell r="CM5808" t="str">
            <v>5008611_133_1</v>
          </cell>
          <cell r="CN5808" t="str">
            <v>CS VaR Hist simu</v>
          </cell>
          <cell r="CO5808" t="str">
            <v>Official VaR</v>
          </cell>
          <cell r="CP5808">
            <v>0</v>
          </cell>
          <cell r="CQ5808">
            <v>133</v>
          </cell>
          <cell r="CR5808">
            <v>1</v>
          </cell>
        </row>
        <row r="5809">
          <cell r="CM5809" t="str">
            <v>5008611_139_1</v>
          </cell>
          <cell r="CN5809" t="str">
            <v>FX risk - Lin appr</v>
          </cell>
          <cell r="CO5809" t="str">
            <v>Official VaR</v>
          </cell>
          <cell r="CP5809">
            <v>877042.79891277722</v>
          </cell>
          <cell r="CQ5809">
            <v>139</v>
          </cell>
          <cell r="CR5809">
            <v>1</v>
          </cell>
        </row>
        <row r="5810">
          <cell r="CM5810" t="str">
            <v>5008611_242_1</v>
          </cell>
          <cell r="CN5810" t="str">
            <v>TOT HS part</v>
          </cell>
          <cell r="CO5810" t="str">
            <v>Official VaR</v>
          </cell>
          <cell r="CP5810">
            <v>1612805.7119835059</v>
          </cell>
          <cell r="CQ5810">
            <v>242</v>
          </cell>
          <cell r="CR5810">
            <v>1</v>
          </cell>
        </row>
        <row r="5811">
          <cell r="CM5811" t="str">
            <v>5008611_407_1</v>
          </cell>
          <cell r="CN5811" t="str">
            <v>Oil risk</v>
          </cell>
          <cell r="CO5811" t="str">
            <v>Official VaR</v>
          </cell>
          <cell r="CP5811">
            <v>0</v>
          </cell>
          <cell r="CQ5811">
            <v>407</v>
          </cell>
          <cell r="CR5811">
            <v>1</v>
          </cell>
        </row>
        <row r="5812">
          <cell r="CM5812" t="str">
            <v>5008612_1_1</v>
          </cell>
          <cell r="CN5812" t="str">
            <v>Interest rate</v>
          </cell>
          <cell r="CO5812" t="str">
            <v>Official VaR</v>
          </cell>
          <cell r="CP5812">
            <v>1343524.4432305321</v>
          </cell>
          <cell r="CQ5812">
            <v>1</v>
          </cell>
          <cell r="CR5812">
            <v>1</v>
          </cell>
        </row>
        <row r="5813">
          <cell r="CM5813" t="str">
            <v>5008612_3_1</v>
          </cell>
          <cell r="CN5813" t="str">
            <v>Equity (old)</v>
          </cell>
          <cell r="CO5813" t="str">
            <v>Official VaR</v>
          </cell>
          <cell r="CP5813">
            <v>0</v>
          </cell>
          <cell r="CQ5813">
            <v>3</v>
          </cell>
          <cell r="CR5813">
            <v>1</v>
          </cell>
        </row>
        <row r="5814">
          <cell r="CM5814" t="str">
            <v>5008612_13_1</v>
          </cell>
          <cell r="CN5814" t="str">
            <v>Total equity</v>
          </cell>
          <cell r="CO5814" t="str">
            <v>Official VaR</v>
          </cell>
          <cell r="CP5814">
            <v>0</v>
          </cell>
          <cell r="CQ5814">
            <v>13</v>
          </cell>
          <cell r="CR5814">
            <v>1</v>
          </cell>
        </row>
        <row r="5815">
          <cell r="CM5815" t="str">
            <v>5008612_16_1</v>
          </cell>
          <cell r="CN5815" t="str">
            <v>Total risk + EQopt</v>
          </cell>
          <cell r="CO5815" t="str">
            <v>Official VaR</v>
          </cell>
          <cell r="CP5815">
            <v>1342062.0198453928</v>
          </cell>
          <cell r="CQ5815">
            <v>16</v>
          </cell>
          <cell r="CR5815">
            <v>1</v>
          </cell>
        </row>
        <row r="5816">
          <cell r="CM5816" t="str">
            <v>5008612_30_1</v>
          </cell>
          <cell r="CN5816" t="str">
            <v>Total IR risk</v>
          </cell>
          <cell r="CO5816" t="str">
            <v>Official VaR</v>
          </cell>
          <cell r="CP5816">
            <v>1343524.4432305321</v>
          </cell>
          <cell r="CQ5816">
            <v>30</v>
          </cell>
          <cell r="CR5816">
            <v>1</v>
          </cell>
        </row>
        <row r="5817">
          <cell r="CM5817" t="str">
            <v>5008612_46_1</v>
          </cell>
          <cell r="CN5817" t="str">
            <v>Eqt + options</v>
          </cell>
          <cell r="CO5817" t="str">
            <v>Official VaR</v>
          </cell>
          <cell r="CP5817">
            <v>0</v>
          </cell>
          <cell r="CQ5817">
            <v>46</v>
          </cell>
          <cell r="CR5817">
            <v>1</v>
          </cell>
        </row>
        <row r="5818">
          <cell r="CM5818" t="str">
            <v>5008612_51_1</v>
          </cell>
          <cell r="CN5818" t="str">
            <v>INT Hist simu contr</v>
          </cell>
          <cell r="CO5818" t="str">
            <v>Official VaR</v>
          </cell>
          <cell r="CP5818">
            <v>1343524.4432305321</v>
          </cell>
          <cell r="CQ5818">
            <v>51</v>
          </cell>
          <cell r="CR5818">
            <v>1</v>
          </cell>
        </row>
        <row r="5819">
          <cell r="CM5819" t="str">
            <v>5008612_74_1</v>
          </cell>
          <cell r="CN5819" t="str">
            <v>Credit Spread</v>
          </cell>
          <cell r="CO5819" t="str">
            <v>Official VaR</v>
          </cell>
          <cell r="CP5819">
            <v>0</v>
          </cell>
          <cell r="CQ5819">
            <v>74</v>
          </cell>
          <cell r="CR5819">
            <v>1</v>
          </cell>
        </row>
        <row r="5820">
          <cell r="CM5820" t="str">
            <v>5008612_118_1</v>
          </cell>
          <cell r="CN5820" t="str">
            <v>FX risk incl options</v>
          </cell>
          <cell r="CO5820" t="str">
            <v>Official VaR</v>
          </cell>
          <cell r="CP5820">
            <v>62285.001367174591</v>
          </cell>
          <cell r="CQ5820">
            <v>118</v>
          </cell>
          <cell r="CR5820">
            <v>1</v>
          </cell>
        </row>
        <row r="5821">
          <cell r="CM5821" t="str">
            <v>5008612_119_1</v>
          </cell>
          <cell r="CN5821" t="str">
            <v>FX risk - HS part</v>
          </cell>
          <cell r="CO5821" t="str">
            <v>Official VaR</v>
          </cell>
          <cell r="CP5821">
            <v>62285.001367174591</v>
          </cell>
          <cell r="CQ5821">
            <v>119</v>
          </cell>
          <cell r="CR5821">
            <v>1</v>
          </cell>
        </row>
        <row r="5822">
          <cell r="CM5822" t="str">
            <v>5008612_133_1</v>
          </cell>
          <cell r="CN5822" t="str">
            <v>CS VaR Hist simu</v>
          </cell>
          <cell r="CO5822" t="str">
            <v>Official VaR</v>
          </cell>
          <cell r="CP5822">
            <v>0</v>
          </cell>
          <cell r="CQ5822">
            <v>133</v>
          </cell>
          <cell r="CR5822">
            <v>1</v>
          </cell>
        </row>
        <row r="5823">
          <cell r="CM5823" t="str">
            <v>5008612_139_1</v>
          </cell>
          <cell r="CN5823" t="str">
            <v>FX risk - Lin appr</v>
          </cell>
          <cell r="CO5823" t="str">
            <v>Official VaR</v>
          </cell>
          <cell r="CP5823">
            <v>62285.001367174591</v>
          </cell>
          <cell r="CQ5823">
            <v>139</v>
          </cell>
          <cell r="CR5823">
            <v>1</v>
          </cell>
        </row>
        <row r="5824">
          <cell r="CM5824" t="str">
            <v>5008612_242_1</v>
          </cell>
          <cell r="CN5824" t="str">
            <v>TOT HS part</v>
          </cell>
          <cell r="CO5824" t="str">
            <v>Official VaR</v>
          </cell>
          <cell r="CP5824">
            <v>1342062.0198453928</v>
          </cell>
          <cell r="CQ5824">
            <v>242</v>
          </cell>
          <cell r="CR5824">
            <v>1</v>
          </cell>
        </row>
        <row r="5825">
          <cell r="CM5825" t="str">
            <v>5008612_407_1</v>
          </cell>
          <cell r="CN5825" t="str">
            <v>Oil risk</v>
          </cell>
          <cell r="CO5825" t="str">
            <v>Official VaR</v>
          </cell>
          <cell r="CP5825">
            <v>0</v>
          </cell>
          <cell r="CQ5825">
            <v>407</v>
          </cell>
          <cell r="CR5825">
            <v>1</v>
          </cell>
        </row>
        <row r="5826">
          <cell r="CM5826" t="str">
            <v>5008786_118_1</v>
          </cell>
          <cell r="CN5826" t="str">
            <v>FX risk incl options</v>
          </cell>
          <cell r="CO5826" t="str">
            <v>Official VaR</v>
          </cell>
          <cell r="CP5826">
            <v>0</v>
          </cell>
          <cell r="CQ5826">
            <v>118</v>
          </cell>
          <cell r="CR5826">
            <v>1</v>
          </cell>
        </row>
        <row r="5827">
          <cell r="CM5827" t="str">
            <v>5008786_119_1</v>
          </cell>
          <cell r="CN5827" t="str">
            <v>FX risk - HS part</v>
          </cell>
          <cell r="CO5827" t="str">
            <v>Official VaR</v>
          </cell>
          <cell r="CP5827">
            <v>0</v>
          </cell>
          <cell r="CQ5827">
            <v>119</v>
          </cell>
          <cell r="CR5827">
            <v>1</v>
          </cell>
        </row>
        <row r="5828">
          <cell r="CM5828" t="str">
            <v>5008786_139_1</v>
          </cell>
          <cell r="CN5828" t="str">
            <v>FX risk - Lin appr</v>
          </cell>
          <cell r="CO5828" t="str">
            <v>Official VaR</v>
          </cell>
          <cell r="CP5828">
            <v>0</v>
          </cell>
          <cell r="CQ5828">
            <v>139</v>
          </cell>
          <cell r="CR5828">
            <v>1</v>
          </cell>
        </row>
      </sheetData>
      <sheetData sheetId="12"/>
      <sheetData sheetId="13">
        <row r="3">
          <cell r="A3">
            <v>41289</v>
          </cell>
        </row>
      </sheetData>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Report6.2"/>
      <sheetName val="SQL2"/>
      <sheetName val="SQL 2"/>
    </sheetNames>
    <sheetDataSet>
      <sheetData sheetId="0"/>
      <sheetData sheetId="1"/>
      <sheetData sheetId="2">
        <row r="30">
          <cell r="A30">
            <v>10</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Report6.2"/>
      <sheetName val="SQL2"/>
      <sheetName val="SQL 2"/>
    </sheetNames>
    <sheetDataSet>
      <sheetData sheetId="0"/>
      <sheetData sheetId="1"/>
      <sheetData sheetId="2">
        <row r="30">
          <cell r="A30">
            <v>10</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Report"/>
      <sheetName val="1AssetLoans"/>
      <sheetName val="2SupplementAssets"/>
      <sheetName val="3NumberofLoans"/>
      <sheetName val="4Numberofborrowers"/>
      <sheetName val="5Numberofproperties"/>
      <sheetName val="6Averageloansize"/>
      <sheetName val="7Typeofcollateral"/>
      <sheetName val="8Regionaldistribution"/>
      <sheetName val="SQL2"/>
      <sheetName val="9Intratetype"/>
      <sheetName val="SQL 2"/>
      <sheetName val="Repayment"/>
      <sheetName val="1. SQL Guarantee Amort"/>
      <sheetName val="2. SQL Public Amort"/>
      <sheetName val="3. SQL Large"/>
      <sheetName val="11Average life"/>
      <sheetName val="12LTV"/>
      <sheetName val="13Seasoning"/>
      <sheetName val="14Creditquality"/>
      <sheetName val="15Impaired_loans"/>
      <sheetName val="16OCaccounting"/>
      <sheetName val="17LTVACBS"/>
    </sheetNames>
    <sheetDataSet>
      <sheetData sheetId="0">
        <row r="17">
          <cell r="B17" t="str">
            <v>2013-06-28</v>
          </cell>
        </row>
      </sheetData>
      <sheetData sheetId="1"/>
      <sheetData sheetId="2"/>
      <sheetData sheetId="3"/>
      <sheetData sheetId="4"/>
      <sheetData sheetId="5"/>
      <sheetData sheetId="6"/>
      <sheetData sheetId="7"/>
      <sheetData sheetId="8"/>
      <sheetData sheetId="9"/>
      <sheetData sheetId="10">
        <row r="30">
          <cell r="A30">
            <v>10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Overview"/>
      <sheetName val="Overview_GF"/>
      <sheetName val="Overview_GI"/>
      <sheetName val="Other Limits"/>
      <sheetName val="Nordea_Kredit"/>
      <sheetName val="FX"/>
      <sheetName val="Overview-1"/>
      <sheetName val="MARS"/>
      <sheetName val="Feed"/>
      <sheetName val="Oversigt_DATA"/>
      <sheetName val="SQL"/>
      <sheetName val="SQL2"/>
      <sheetName val="IR_Scenario"/>
      <sheetName val="IR_Vega"/>
      <sheetName val="Korrektion"/>
      <sheetName val="SQL 2"/>
      <sheetName val="Mail"/>
    </sheetNames>
    <sheetDataSet>
      <sheetData sheetId="0"/>
      <sheetData sheetId="1"/>
      <sheetData sheetId="2"/>
      <sheetData sheetId="3"/>
      <sheetData sheetId="4"/>
      <sheetData sheetId="5"/>
      <sheetData sheetId="6"/>
      <sheetData sheetId="7"/>
      <sheetData sheetId="8"/>
      <sheetData sheetId="9"/>
      <sheetData sheetId="10">
        <row r="6">
          <cell r="AF6" t="str">
            <v>50300_7_2_2</v>
          </cell>
          <cell r="AG6">
            <v>50300</v>
          </cell>
          <cell r="AH6">
            <v>7</v>
          </cell>
          <cell r="AI6" t="str">
            <v>Structured Eq. Opt</v>
          </cell>
          <cell r="AJ6">
            <v>2</v>
          </cell>
          <cell r="AK6" t="str">
            <v>Simulation</v>
          </cell>
          <cell r="AL6">
            <v>2</v>
          </cell>
          <cell r="AM6">
            <v>0</v>
          </cell>
          <cell r="AS6" t="str">
            <v>50301_1_1</v>
          </cell>
          <cell r="AT6" t="str">
            <v>Interest rate</v>
          </cell>
          <cell r="AU6" t="str">
            <v>Official VaR</v>
          </cell>
          <cell r="AV6">
            <v>48013249.5093318</v>
          </cell>
          <cell r="AW6">
            <v>1</v>
          </cell>
          <cell r="AX6">
            <v>1</v>
          </cell>
          <cell r="BD6" t="str">
            <v>50301_1_1</v>
          </cell>
          <cell r="BE6" t="str">
            <v>Interest rate</v>
          </cell>
          <cell r="BF6" t="str">
            <v>Official VaR</v>
          </cell>
          <cell r="BG6">
            <v>51346309.042888798</v>
          </cell>
          <cell r="BH6">
            <v>1</v>
          </cell>
          <cell r="BI6">
            <v>1</v>
          </cell>
        </row>
        <row r="7">
          <cell r="AF7" t="str">
            <v>50300_8_13_8</v>
          </cell>
          <cell r="AG7">
            <v>50300</v>
          </cell>
          <cell r="AH7">
            <v>8</v>
          </cell>
          <cell r="AI7" t="str">
            <v>Equity, non-listed</v>
          </cell>
          <cell r="AJ7">
            <v>13</v>
          </cell>
          <cell r="AK7" t="str">
            <v>VaR</v>
          </cell>
          <cell r="AL7">
            <v>8</v>
          </cell>
          <cell r="AM7">
            <v>4000000</v>
          </cell>
          <cell r="AS7" t="str">
            <v>50301_1_3</v>
          </cell>
          <cell r="AT7" t="str">
            <v>Interest rate</v>
          </cell>
          <cell r="AU7" t="str">
            <v>Gross sens pr. cur</v>
          </cell>
          <cell r="AV7">
            <v>125016504.21453799</v>
          </cell>
          <cell r="AW7">
            <v>1</v>
          </cell>
          <cell r="AX7">
            <v>3</v>
          </cell>
          <cell r="BD7" t="str">
            <v>50301_1_3</v>
          </cell>
          <cell r="BE7" t="str">
            <v>Interest rate</v>
          </cell>
          <cell r="BF7" t="str">
            <v>Gross sens pr. cur</v>
          </cell>
          <cell r="BG7">
            <v>131067705.971742</v>
          </cell>
          <cell r="BH7">
            <v>1</v>
          </cell>
          <cell r="BI7">
            <v>3</v>
          </cell>
        </row>
        <row r="8">
          <cell r="AF8" t="str">
            <v>50300_10_196_2</v>
          </cell>
          <cell r="AG8">
            <v>50300</v>
          </cell>
          <cell r="AH8">
            <v>10</v>
          </cell>
          <cell r="AI8" t="str">
            <v>Private equity funds</v>
          </cell>
          <cell r="AJ8">
            <v>196</v>
          </cell>
          <cell r="AK8" t="str">
            <v>Fair Value</v>
          </cell>
          <cell r="AL8">
            <v>2</v>
          </cell>
          <cell r="AM8">
            <v>400000000</v>
          </cell>
          <cell r="AS8" t="str">
            <v>50301_1_9</v>
          </cell>
          <cell r="AT8" t="str">
            <v>Interest rate</v>
          </cell>
          <cell r="AU8" t="str">
            <v>Vega</v>
          </cell>
          <cell r="AV8">
            <v>-32154.936231183001</v>
          </cell>
          <cell r="AW8">
            <v>1</v>
          </cell>
          <cell r="AX8">
            <v>9</v>
          </cell>
          <cell r="BD8" t="str">
            <v>50301_1_9</v>
          </cell>
          <cell r="BE8" t="str">
            <v>Interest rate</v>
          </cell>
          <cell r="BF8" t="str">
            <v>Vega</v>
          </cell>
          <cell r="BG8">
            <v>-19726.401761778099</v>
          </cell>
          <cell r="BH8">
            <v>1</v>
          </cell>
          <cell r="BI8">
            <v>9</v>
          </cell>
        </row>
        <row r="9">
          <cell r="AF9" t="str">
            <v>50300_13_1_2</v>
          </cell>
          <cell r="AG9">
            <v>50300</v>
          </cell>
          <cell r="AH9">
            <v>13</v>
          </cell>
          <cell r="AI9" t="str">
            <v>Total equity</v>
          </cell>
          <cell r="AJ9">
            <v>1</v>
          </cell>
          <cell r="AK9" t="str">
            <v>Official VaR</v>
          </cell>
          <cell r="AL9">
            <v>2</v>
          </cell>
          <cell r="AM9">
            <v>65000000</v>
          </cell>
          <cell r="AS9" t="str">
            <v>50301_1_19</v>
          </cell>
          <cell r="AT9" t="str">
            <v>Interest rate</v>
          </cell>
          <cell r="AU9" t="str">
            <v>VaR 3M avg.</v>
          </cell>
          <cell r="AV9">
            <v>38573553.925158799</v>
          </cell>
          <cell r="AW9">
            <v>1</v>
          </cell>
          <cell r="AX9">
            <v>19</v>
          </cell>
          <cell r="BD9" t="str">
            <v>50301_1_19</v>
          </cell>
          <cell r="BE9" t="str">
            <v>Interest rate</v>
          </cell>
          <cell r="BF9" t="str">
            <v>VaR 3M avg.</v>
          </cell>
          <cell r="BG9">
            <v>37895286.236373499</v>
          </cell>
          <cell r="BH9">
            <v>1</v>
          </cell>
          <cell r="BI9">
            <v>19</v>
          </cell>
        </row>
        <row r="10">
          <cell r="AF10" t="str">
            <v>50300_16_1_2</v>
          </cell>
          <cell r="AG10">
            <v>50300</v>
          </cell>
          <cell r="AH10">
            <v>16</v>
          </cell>
          <cell r="AI10" t="str">
            <v>Total risk + EQopt</v>
          </cell>
          <cell r="AJ10">
            <v>1</v>
          </cell>
          <cell r="AK10" t="str">
            <v>Official VaR</v>
          </cell>
          <cell r="AL10">
            <v>2</v>
          </cell>
          <cell r="AM10">
            <v>140000000</v>
          </cell>
          <cell r="AS10" t="str">
            <v>50301_1_21</v>
          </cell>
          <cell r="AT10" t="str">
            <v>Interest rate</v>
          </cell>
          <cell r="AU10" t="str">
            <v>VaR 1M avg.</v>
          </cell>
          <cell r="AV10">
            <v>50800742.732828103</v>
          </cell>
          <cell r="AW10">
            <v>1</v>
          </cell>
          <cell r="AX10">
            <v>21</v>
          </cell>
          <cell r="BD10" t="str">
            <v>50301_1_21</v>
          </cell>
          <cell r="BE10" t="str">
            <v>Interest rate</v>
          </cell>
          <cell r="BF10" t="str">
            <v>VaR 1M avg.</v>
          </cell>
          <cell r="BG10">
            <v>51183488.904460497</v>
          </cell>
          <cell r="BH10">
            <v>1</v>
          </cell>
          <cell r="BI10">
            <v>21</v>
          </cell>
        </row>
        <row r="11">
          <cell r="AF11" t="str">
            <v>50300_30_1_2</v>
          </cell>
          <cell r="AG11">
            <v>50300</v>
          </cell>
          <cell r="AH11">
            <v>30</v>
          </cell>
          <cell r="AI11" t="str">
            <v>Total IR risk</v>
          </cell>
          <cell r="AJ11">
            <v>1</v>
          </cell>
          <cell r="AK11" t="str">
            <v>Official VaR</v>
          </cell>
          <cell r="AL11">
            <v>2</v>
          </cell>
          <cell r="AM11">
            <v>140000000</v>
          </cell>
          <cell r="AS11" t="str">
            <v>50301_1_22</v>
          </cell>
          <cell r="AT11" t="str">
            <v>Interest rate</v>
          </cell>
          <cell r="AU11" t="str">
            <v>Net interest sens</v>
          </cell>
          <cell r="AV11">
            <v>-125016504.21453799</v>
          </cell>
          <cell r="AW11">
            <v>1</v>
          </cell>
          <cell r="AX11">
            <v>22</v>
          </cell>
          <cell r="BD11" t="str">
            <v>50301_1_22</v>
          </cell>
          <cell r="BE11" t="str">
            <v>Interest rate</v>
          </cell>
          <cell r="BF11" t="str">
            <v>Net interest sens</v>
          </cell>
          <cell r="BG11">
            <v>-131067705.971742</v>
          </cell>
          <cell r="BH11">
            <v>1</v>
          </cell>
          <cell r="BI11">
            <v>22</v>
          </cell>
        </row>
        <row r="12">
          <cell r="AF12" t="str">
            <v>50300_74_1_2</v>
          </cell>
          <cell r="AG12">
            <v>50300</v>
          </cell>
          <cell r="AH12">
            <v>74</v>
          </cell>
          <cell r="AI12" t="str">
            <v>Credit Spread</v>
          </cell>
          <cell r="AJ12">
            <v>1</v>
          </cell>
          <cell r="AK12" t="str">
            <v>Official VaR</v>
          </cell>
          <cell r="AL12">
            <v>2</v>
          </cell>
          <cell r="AM12">
            <v>75000000</v>
          </cell>
          <cell r="AS12" t="str">
            <v>50301_1_24</v>
          </cell>
          <cell r="AT12" t="str">
            <v>Interest rate</v>
          </cell>
          <cell r="AU12" t="str">
            <v>VaR YTD low</v>
          </cell>
          <cell r="AV12">
            <v>48013249.5093318</v>
          </cell>
          <cell r="AW12">
            <v>1</v>
          </cell>
          <cell r="AX12">
            <v>24</v>
          </cell>
          <cell r="BD12" t="str">
            <v>50301_1_24</v>
          </cell>
          <cell r="BE12" t="str">
            <v>Interest rate</v>
          </cell>
          <cell r="BF12" t="str">
            <v>VaR YTD low</v>
          </cell>
          <cell r="BG12">
            <v>51297582.296431303</v>
          </cell>
          <cell r="BH12">
            <v>1</v>
          </cell>
          <cell r="BI12">
            <v>24</v>
          </cell>
        </row>
        <row r="13">
          <cell r="AF13" t="str">
            <v>50300_74_104_8</v>
          </cell>
          <cell r="AG13">
            <v>50300</v>
          </cell>
          <cell r="AH13">
            <v>74</v>
          </cell>
          <cell r="AI13" t="str">
            <v>Credit Spread</v>
          </cell>
          <cell r="AJ13">
            <v>104</v>
          </cell>
          <cell r="AK13" t="str">
            <v>BPV</v>
          </cell>
          <cell r="AL13">
            <v>8</v>
          </cell>
          <cell r="AM13">
            <v>150000000</v>
          </cell>
          <cell r="AS13" t="str">
            <v>50301_1_25</v>
          </cell>
          <cell r="AT13" t="str">
            <v>Interest rate</v>
          </cell>
          <cell r="AU13" t="str">
            <v>VaR YTD high</v>
          </cell>
          <cell r="AV13">
            <v>52106336.969191201</v>
          </cell>
          <cell r="AW13">
            <v>1</v>
          </cell>
          <cell r="AX13">
            <v>25</v>
          </cell>
          <cell r="BD13" t="str">
            <v>50301_1_25</v>
          </cell>
          <cell r="BE13" t="str">
            <v>Interest rate</v>
          </cell>
          <cell r="BF13" t="str">
            <v>VaR YTD high</v>
          </cell>
          <cell r="BG13">
            <v>52106336.969191201</v>
          </cell>
          <cell r="BH13">
            <v>1</v>
          </cell>
          <cell r="BI13">
            <v>25</v>
          </cell>
        </row>
        <row r="14">
          <cell r="AF14" t="str">
            <v>50300_75_104_8</v>
          </cell>
          <cell r="AG14">
            <v>50300</v>
          </cell>
          <cell r="AH14">
            <v>75</v>
          </cell>
          <cell r="AI14" t="str">
            <v>AAA</v>
          </cell>
          <cell r="AJ14">
            <v>104</v>
          </cell>
          <cell r="AK14" t="str">
            <v>BPV</v>
          </cell>
          <cell r="AL14">
            <v>8</v>
          </cell>
          <cell r="AM14">
            <v>15000000</v>
          </cell>
          <cell r="AS14" t="str">
            <v>50301_1_26</v>
          </cell>
          <cell r="AT14" t="str">
            <v>Interest rate</v>
          </cell>
          <cell r="AU14" t="str">
            <v>VaR YTD avg</v>
          </cell>
          <cell r="AV14">
            <v>51037100.811079003</v>
          </cell>
          <cell r="AW14">
            <v>1</v>
          </cell>
          <cell r="AX14">
            <v>26</v>
          </cell>
          <cell r="BD14" t="str">
            <v>50301_1_26</v>
          </cell>
          <cell r="BE14" t="str">
            <v>Interest rate</v>
          </cell>
          <cell r="BF14" t="str">
            <v>VaR YTD avg</v>
          </cell>
          <cell r="BG14">
            <v>51641871.071428403</v>
          </cell>
          <cell r="BH14">
            <v>1</v>
          </cell>
          <cell r="BI14">
            <v>26</v>
          </cell>
        </row>
        <row r="15">
          <cell r="AF15" t="str">
            <v>50300_76_104_8</v>
          </cell>
          <cell r="AG15">
            <v>50300</v>
          </cell>
          <cell r="AH15">
            <v>76</v>
          </cell>
          <cell r="AI15" t="str">
            <v>AA</v>
          </cell>
          <cell r="AJ15">
            <v>104</v>
          </cell>
          <cell r="AK15" t="str">
            <v>BPV</v>
          </cell>
          <cell r="AL15">
            <v>8</v>
          </cell>
          <cell r="AM15">
            <v>10000000</v>
          </cell>
          <cell r="AS15" t="str">
            <v>50301_1_50</v>
          </cell>
          <cell r="AT15" t="str">
            <v>Interest rate</v>
          </cell>
          <cell r="AU15" t="str">
            <v>Gross YTD min</v>
          </cell>
          <cell r="AV15">
            <v>125016504.21453799</v>
          </cell>
          <cell r="AW15">
            <v>1</v>
          </cell>
          <cell r="AX15">
            <v>50</v>
          </cell>
          <cell r="BD15" t="str">
            <v>50301_1_50</v>
          </cell>
          <cell r="BE15" t="str">
            <v>Interest rate</v>
          </cell>
          <cell r="BF15" t="str">
            <v>Gross YTD min</v>
          </cell>
          <cell r="BG15">
            <v>129009448.420202</v>
          </cell>
          <cell r="BH15">
            <v>1</v>
          </cell>
          <cell r="BI15">
            <v>50</v>
          </cell>
        </row>
        <row r="16">
          <cell r="AF16" t="str">
            <v>50300_77_104_8</v>
          </cell>
          <cell r="AG16">
            <v>50300</v>
          </cell>
          <cell r="AH16">
            <v>77</v>
          </cell>
          <cell r="AI16" t="str">
            <v>A</v>
          </cell>
          <cell r="AJ16">
            <v>104</v>
          </cell>
          <cell r="AK16" t="str">
            <v>BPV</v>
          </cell>
          <cell r="AL16">
            <v>8</v>
          </cell>
          <cell r="AM16">
            <v>6000000</v>
          </cell>
          <cell r="AS16" t="str">
            <v>50301_1_51</v>
          </cell>
          <cell r="AT16" t="str">
            <v>Interest rate</v>
          </cell>
          <cell r="AU16" t="str">
            <v>Gross YTD max</v>
          </cell>
          <cell r="AV16">
            <v>131358939.74340899</v>
          </cell>
          <cell r="AW16">
            <v>1</v>
          </cell>
          <cell r="AX16">
            <v>51</v>
          </cell>
          <cell r="BD16" t="str">
            <v>50301_1_51</v>
          </cell>
          <cell r="BE16" t="str">
            <v>Interest rate</v>
          </cell>
          <cell r="BF16" t="str">
            <v>Gross YTD max</v>
          </cell>
          <cell r="BG16">
            <v>131358939.74340899</v>
          </cell>
          <cell r="BH16">
            <v>1</v>
          </cell>
          <cell r="BI16">
            <v>51</v>
          </cell>
        </row>
        <row r="17">
          <cell r="AF17" t="str">
            <v>50300_78_104_8</v>
          </cell>
          <cell r="AG17">
            <v>50300</v>
          </cell>
          <cell r="AH17">
            <v>78</v>
          </cell>
          <cell r="AI17" t="str">
            <v>BBB</v>
          </cell>
          <cell r="AJ17">
            <v>104</v>
          </cell>
          <cell r="AK17" t="str">
            <v>BPV</v>
          </cell>
          <cell r="AL17">
            <v>8</v>
          </cell>
          <cell r="AM17">
            <v>4000000</v>
          </cell>
          <cell r="AS17" t="str">
            <v>50301_1_52</v>
          </cell>
          <cell r="AT17" t="str">
            <v>Interest rate</v>
          </cell>
          <cell r="AU17" t="str">
            <v>Gross YTD avg</v>
          </cell>
          <cell r="AV17">
            <v>129631130.21397901</v>
          </cell>
          <cell r="AW17">
            <v>1</v>
          </cell>
          <cell r="AX17">
            <v>52</v>
          </cell>
          <cell r="BD17" t="str">
            <v>50301_1_52</v>
          </cell>
          <cell r="BE17" t="str">
            <v>Interest rate</v>
          </cell>
          <cell r="BF17" t="str">
            <v>Gross YTD avg</v>
          </cell>
          <cell r="BG17">
            <v>130554055.413867</v>
          </cell>
          <cell r="BH17">
            <v>1</v>
          </cell>
          <cell r="BI17">
            <v>52</v>
          </cell>
        </row>
        <row r="18">
          <cell r="AF18" t="str">
            <v>50300_79_104_8</v>
          </cell>
          <cell r="AG18">
            <v>50300</v>
          </cell>
          <cell r="AH18">
            <v>79</v>
          </cell>
          <cell r="AI18" t="str">
            <v>BB</v>
          </cell>
          <cell r="AJ18">
            <v>104</v>
          </cell>
          <cell r="AK18" t="str">
            <v>BPV</v>
          </cell>
          <cell r="AL18">
            <v>8</v>
          </cell>
          <cell r="AM18">
            <v>2000000</v>
          </cell>
          <cell r="AS18" t="str">
            <v>50301_1_143</v>
          </cell>
          <cell r="AT18" t="str">
            <v>Interest rate</v>
          </cell>
          <cell r="AU18" t="str">
            <v>VaR</v>
          </cell>
          <cell r="AV18">
            <v>43235654.958288498</v>
          </cell>
          <cell r="AW18">
            <v>1</v>
          </cell>
          <cell r="AX18">
            <v>143</v>
          </cell>
          <cell r="BD18" t="str">
            <v>50301_1_143</v>
          </cell>
          <cell r="BE18" t="str">
            <v>Interest rate</v>
          </cell>
          <cell r="BF18" t="str">
            <v>VaR</v>
          </cell>
          <cell r="BG18">
            <v>46329960.412701301</v>
          </cell>
          <cell r="BH18">
            <v>1</v>
          </cell>
          <cell r="BI18">
            <v>143</v>
          </cell>
        </row>
        <row r="19">
          <cell r="AF19" t="str">
            <v>50300_85_104_8</v>
          </cell>
          <cell r="AG19">
            <v>50300</v>
          </cell>
          <cell r="AH19">
            <v>85</v>
          </cell>
          <cell r="AI19" t="str">
            <v>ENERGY</v>
          </cell>
          <cell r="AJ19">
            <v>104</v>
          </cell>
          <cell r="AK19" t="str">
            <v>BPV</v>
          </cell>
          <cell r="AL19">
            <v>8</v>
          </cell>
          <cell r="AM19">
            <v>15000000</v>
          </cell>
          <cell r="AS19" t="str">
            <v>50301_1_170</v>
          </cell>
          <cell r="AT19" t="str">
            <v>Interest rate</v>
          </cell>
          <cell r="AU19" t="str">
            <v>VaR</v>
          </cell>
          <cell r="AV19">
            <v>52236778.109347902</v>
          </cell>
          <cell r="AW19">
            <v>1</v>
          </cell>
          <cell r="AX19">
            <v>170</v>
          </cell>
          <cell r="BD19" t="str">
            <v>50301_1_170</v>
          </cell>
          <cell r="BE19" t="str">
            <v>Interest rate</v>
          </cell>
          <cell r="BF19" t="str">
            <v>VaR</v>
          </cell>
          <cell r="BG19">
            <v>56463929.462187603</v>
          </cell>
          <cell r="BH19">
            <v>1</v>
          </cell>
          <cell r="BI19">
            <v>170</v>
          </cell>
        </row>
        <row r="20">
          <cell r="AF20" t="str">
            <v>50300_86_104_8</v>
          </cell>
          <cell r="AG20">
            <v>50300</v>
          </cell>
          <cell r="AH20">
            <v>86</v>
          </cell>
          <cell r="AI20" t="str">
            <v>MATERIAL</v>
          </cell>
          <cell r="AJ20">
            <v>104</v>
          </cell>
          <cell r="AK20" t="str">
            <v>BPV</v>
          </cell>
          <cell r="AL20">
            <v>8</v>
          </cell>
          <cell r="AM20">
            <v>15000000</v>
          </cell>
          <cell r="AS20" t="str">
            <v>50301_1_174</v>
          </cell>
          <cell r="AT20" t="str">
            <v>Interest rate</v>
          </cell>
          <cell r="AU20" t="str">
            <v>Gross Vega</v>
          </cell>
          <cell r="AV20">
            <v>40422.728567635604</v>
          </cell>
          <cell r="AW20">
            <v>1</v>
          </cell>
          <cell r="AX20">
            <v>174</v>
          </cell>
          <cell r="BD20" t="str">
            <v>50301_1_174</v>
          </cell>
          <cell r="BE20" t="str">
            <v>Interest rate</v>
          </cell>
          <cell r="BF20" t="str">
            <v>Gross Vega</v>
          </cell>
          <cell r="BG20">
            <v>19726.401761778099</v>
          </cell>
          <cell r="BH20">
            <v>1</v>
          </cell>
          <cell r="BI20">
            <v>174</v>
          </cell>
        </row>
        <row r="21">
          <cell r="AF21" t="str">
            <v>50300_87_104_8</v>
          </cell>
          <cell r="AG21">
            <v>50300</v>
          </cell>
          <cell r="AH21">
            <v>87</v>
          </cell>
          <cell r="AI21" t="str">
            <v>INDUST</v>
          </cell>
          <cell r="AJ21">
            <v>104</v>
          </cell>
          <cell r="AK21" t="str">
            <v>BPV</v>
          </cell>
          <cell r="AL21">
            <v>8</v>
          </cell>
          <cell r="AM21">
            <v>15000000</v>
          </cell>
          <cell r="AS21" t="str">
            <v>50301_1_179</v>
          </cell>
          <cell r="AT21" t="str">
            <v>Interest rate</v>
          </cell>
          <cell r="AU21" t="str">
            <v>ABS 1% Shift</v>
          </cell>
          <cell r="AV21">
            <v>125016504.21453799</v>
          </cell>
          <cell r="AW21">
            <v>1</v>
          </cell>
          <cell r="AX21">
            <v>179</v>
          </cell>
          <cell r="BD21" t="str">
            <v>50301_1_179</v>
          </cell>
          <cell r="BE21" t="str">
            <v>Interest rate</v>
          </cell>
          <cell r="BF21" t="str">
            <v>ABS 1% Shift</v>
          </cell>
          <cell r="BG21">
            <v>131067705.971742</v>
          </cell>
          <cell r="BH21">
            <v>1</v>
          </cell>
          <cell r="BI21">
            <v>179</v>
          </cell>
        </row>
        <row r="22">
          <cell r="AF22" t="str">
            <v>50300_88_104_8</v>
          </cell>
          <cell r="AG22">
            <v>50300</v>
          </cell>
          <cell r="AH22">
            <v>88</v>
          </cell>
          <cell r="AI22" t="str">
            <v>CONS DSC</v>
          </cell>
          <cell r="AJ22">
            <v>104</v>
          </cell>
          <cell r="AK22" t="str">
            <v>BPV</v>
          </cell>
          <cell r="AL22">
            <v>8</v>
          </cell>
          <cell r="AM22">
            <v>15000000</v>
          </cell>
          <cell r="AS22" t="str">
            <v>50301_1_180</v>
          </cell>
          <cell r="AT22" t="str">
            <v>Interest rate</v>
          </cell>
          <cell r="AU22" t="str">
            <v>ABS 1% Shift YtD Low</v>
          </cell>
          <cell r="AV22">
            <v>125016504.21453799</v>
          </cell>
          <cell r="AW22">
            <v>1</v>
          </cell>
          <cell r="AX22">
            <v>180</v>
          </cell>
          <cell r="BD22" t="str">
            <v>50301_1_180</v>
          </cell>
          <cell r="BE22" t="str">
            <v>Interest rate</v>
          </cell>
          <cell r="BF22" t="str">
            <v>ABS 1% Shift YtD Low</v>
          </cell>
          <cell r="BG22">
            <v>129009448.420202</v>
          </cell>
          <cell r="BH22">
            <v>1</v>
          </cell>
          <cell r="BI22">
            <v>180</v>
          </cell>
        </row>
        <row r="23">
          <cell r="AF23" t="str">
            <v>50300_89_104_8</v>
          </cell>
          <cell r="AG23">
            <v>50300</v>
          </cell>
          <cell r="AH23">
            <v>89</v>
          </cell>
          <cell r="AI23" t="str">
            <v>CONS STP</v>
          </cell>
          <cell r="AJ23">
            <v>104</v>
          </cell>
          <cell r="AK23" t="str">
            <v>BPV</v>
          </cell>
          <cell r="AL23">
            <v>8</v>
          </cell>
          <cell r="AM23">
            <v>15000000</v>
          </cell>
          <cell r="AS23" t="str">
            <v>50301_1_181</v>
          </cell>
          <cell r="AT23" t="str">
            <v>Interest rate</v>
          </cell>
          <cell r="AU23" t="str">
            <v>ABS 1%Shift YtD High</v>
          </cell>
          <cell r="AV23">
            <v>131358939.74340899</v>
          </cell>
          <cell r="AW23">
            <v>1</v>
          </cell>
          <cell r="AX23">
            <v>181</v>
          </cell>
          <cell r="BD23" t="str">
            <v>50301_1_181</v>
          </cell>
          <cell r="BE23" t="str">
            <v>Interest rate</v>
          </cell>
          <cell r="BF23" t="str">
            <v>ABS 1%Shift YtD High</v>
          </cell>
          <cell r="BG23">
            <v>131358939.74340899</v>
          </cell>
          <cell r="BH23">
            <v>1</v>
          </cell>
          <cell r="BI23">
            <v>181</v>
          </cell>
        </row>
        <row r="24">
          <cell r="AF24" t="str">
            <v>50300_90_104_8</v>
          </cell>
          <cell r="AG24">
            <v>50300</v>
          </cell>
          <cell r="AH24">
            <v>90</v>
          </cell>
          <cell r="AI24" t="str">
            <v>HEALTH</v>
          </cell>
          <cell r="AJ24">
            <v>104</v>
          </cell>
          <cell r="AK24" t="str">
            <v>BPV</v>
          </cell>
          <cell r="AL24">
            <v>8</v>
          </cell>
          <cell r="AM24">
            <v>15000000</v>
          </cell>
          <cell r="AS24" t="str">
            <v>50301_1_182</v>
          </cell>
          <cell r="AT24" t="str">
            <v>Interest rate</v>
          </cell>
          <cell r="AU24" t="str">
            <v>ABS 1% Shift YtD Avg</v>
          </cell>
          <cell r="AV24">
            <v>129631130.21397901</v>
          </cell>
          <cell r="AW24">
            <v>1</v>
          </cell>
          <cell r="AX24">
            <v>182</v>
          </cell>
          <cell r="BD24" t="str">
            <v>50301_1_182</v>
          </cell>
          <cell r="BE24" t="str">
            <v>Interest rate</v>
          </cell>
          <cell r="BF24" t="str">
            <v>ABS 1% Shift YtD Avg</v>
          </cell>
          <cell r="BG24">
            <v>130554055.413867</v>
          </cell>
          <cell r="BH24">
            <v>1</v>
          </cell>
          <cell r="BI24">
            <v>182</v>
          </cell>
        </row>
        <row r="25">
          <cell r="AF25" t="str">
            <v>50300_91_104_8</v>
          </cell>
          <cell r="AG25">
            <v>50300</v>
          </cell>
          <cell r="AH25">
            <v>91</v>
          </cell>
          <cell r="AI25" t="str">
            <v>FINANCE</v>
          </cell>
          <cell r="AJ25">
            <v>104</v>
          </cell>
          <cell r="AK25" t="str">
            <v>BPV</v>
          </cell>
          <cell r="AL25">
            <v>8</v>
          </cell>
          <cell r="AM25">
            <v>70000000</v>
          </cell>
          <cell r="AS25" t="str">
            <v>50301_3_1</v>
          </cell>
          <cell r="AT25" t="str">
            <v>Equity (old)</v>
          </cell>
          <cell r="AU25" t="str">
            <v>Official VaR</v>
          </cell>
          <cell r="AV25">
            <v>38811946.226874202</v>
          </cell>
          <cell r="AW25">
            <v>3</v>
          </cell>
          <cell r="AX25">
            <v>1</v>
          </cell>
          <cell r="BD25" t="str">
            <v>50301_3_1</v>
          </cell>
          <cell r="BE25" t="str">
            <v>Equity (old)</v>
          </cell>
          <cell r="BF25" t="str">
            <v>Official VaR</v>
          </cell>
          <cell r="BG25">
            <v>38223853.996570803</v>
          </cell>
          <cell r="BH25">
            <v>3</v>
          </cell>
          <cell r="BI25">
            <v>1</v>
          </cell>
        </row>
        <row r="26">
          <cell r="AF26" t="str">
            <v>50300_92_104_8</v>
          </cell>
          <cell r="AG26">
            <v>50300</v>
          </cell>
          <cell r="AH26">
            <v>92</v>
          </cell>
          <cell r="AI26" t="str">
            <v>IT</v>
          </cell>
          <cell r="AJ26">
            <v>104</v>
          </cell>
          <cell r="AK26" t="str">
            <v>BPV</v>
          </cell>
          <cell r="AL26">
            <v>8</v>
          </cell>
          <cell r="AM26">
            <v>15000000</v>
          </cell>
          <cell r="AS26" t="str">
            <v>50301_3_19</v>
          </cell>
          <cell r="AT26" t="str">
            <v>Equity (old)</v>
          </cell>
          <cell r="AU26" t="str">
            <v>VaR 3M avg.</v>
          </cell>
          <cell r="AV26">
            <v>31372036.447930001</v>
          </cell>
          <cell r="AW26">
            <v>3</v>
          </cell>
          <cell r="AX26">
            <v>19</v>
          </cell>
          <cell r="BD26" t="str">
            <v>50301_3_11</v>
          </cell>
          <cell r="BE26" t="str">
            <v>Equity (old)</v>
          </cell>
          <cell r="BF26" t="str">
            <v>SimulatedProfit/loss</v>
          </cell>
          <cell r="BG26">
            <v>886399.32052913902</v>
          </cell>
          <cell r="BH26">
            <v>3</v>
          </cell>
          <cell r="BI26">
            <v>11</v>
          </cell>
        </row>
        <row r="27">
          <cell r="AF27" t="str">
            <v>50300_93_104_8</v>
          </cell>
          <cell r="AG27">
            <v>50300</v>
          </cell>
          <cell r="AH27">
            <v>93</v>
          </cell>
          <cell r="AI27" t="str">
            <v>TELECOM</v>
          </cell>
          <cell r="AJ27">
            <v>104</v>
          </cell>
          <cell r="AK27" t="str">
            <v>BPV</v>
          </cell>
          <cell r="AL27">
            <v>8</v>
          </cell>
          <cell r="AM27">
            <v>20000000</v>
          </cell>
          <cell r="AS27" t="str">
            <v>50301_3_21</v>
          </cell>
          <cell r="AT27" t="str">
            <v>Equity (old)</v>
          </cell>
          <cell r="AU27" t="str">
            <v>VaR 1M avg.</v>
          </cell>
          <cell r="AV27">
            <v>37192084.4443499</v>
          </cell>
          <cell r="AW27">
            <v>3</v>
          </cell>
          <cell r="AX27">
            <v>21</v>
          </cell>
          <cell r="BD27" t="str">
            <v>50301_3_19</v>
          </cell>
          <cell r="BE27" t="str">
            <v>Equity (old)</v>
          </cell>
          <cell r="BF27" t="str">
            <v>VaR 3M avg.</v>
          </cell>
          <cell r="BG27">
            <v>31154111.357461002</v>
          </cell>
          <cell r="BH27">
            <v>3</v>
          </cell>
          <cell r="BI27">
            <v>19</v>
          </cell>
        </row>
        <row r="28">
          <cell r="AF28" t="str">
            <v>50300_94_104_8</v>
          </cell>
          <cell r="AG28">
            <v>50300</v>
          </cell>
          <cell r="AH28">
            <v>94</v>
          </cell>
          <cell r="AI28" t="str">
            <v>UTILITY</v>
          </cell>
          <cell r="AJ28">
            <v>104</v>
          </cell>
          <cell r="AK28" t="str">
            <v>BPV</v>
          </cell>
          <cell r="AL28">
            <v>8</v>
          </cell>
          <cell r="AM28">
            <v>15000000</v>
          </cell>
          <cell r="AS28" t="str">
            <v>50301_3_24</v>
          </cell>
          <cell r="AT28" t="str">
            <v>Equity (old)</v>
          </cell>
          <cell r="AU28" t="str">
            <v>VaR YTD low</v>
          </cell>
          <cell r="AV28">
            <v>37740186.534017302</v>
          </cell>
          <cell r="AW28">
            <v>3</v>
          </cell>
          <cell r="AX28">
            <v>24</v>
          </cell>
          <cell r="BD28" t="str">
            <v>50301_3_21</v>
          </cell>
          <cell r="BE28" t="str">
            <v>Equity (old)</v>
          </cell>
          <cell r="BF28" t="str">
            <v>VaR 1M avg.</v>
          </cell>
          <cell r="BG28">
            <v>36683136.6678904</v>
          </cell>
          <cell r="BH28">
            <v>3</v>
          </cell>
          <cell r="BI28">
            <v>21</v>
          </cell>
        </row>
        <row r="29">
          <cell r="AF29" t="str">
            <v>50300_95_104_8</v>
          </cell>
          <cell r="AG29">
            <v>50300</v>
          </cell>
          <cell r="AH29">
            <v>95</v>
          </cell>
          <cell r="AI29" t="str">
            <v>UNKNOWN</v>
          </cell>
          <cell r="AJ29">
            <v>104</v>
          </cell>
          <cell r="AK29" t="str">
            <v>BPV</v>
          </cell>
          <cell r="AL29">
            <v>8</v>
          </cell>
          <cell r="AM29">
            <v>10000000</v>
          </cell>
          <cell r="AS29" t="str">
            <v>50301_3_25</v>
          </cell>
          <cell r="AT29" t="str">
            <v>Equity (old)</v>
          </cell>
          <cell r="AU29" t="str">
            <v>VaR YTD high</v>
          </cell>
          <cell r="AV29">
            <v>39876686.554582097</v>
          </cell>
          <cell r="AW29">
            <v>3</v>
          </cell>
          <cell r="AX29">
            <v>25</v>
          </cell>
          <cell r="BD29" t="str">
            <v>50301_3_24</v>
          </cell>
          <cell r="BE29" t="str">
            <v>Equity (old)</v>
          </cell>
          <cell r="BF29" t="str">
            <v>VaR YTD low</v>
          </cell>
          <cell r="BG29">
            <v>37740186.534017302</v>
          </cell>
          <cell r="BH29">
            <v>3</v>
          </cell>
          <cell r="BI29">
            <v>24</v>
          </cell>
        </row>
        <row r="30">
          <cell r="AF30" t="str">
            <v>50300_99_104_8</v>
          </cell>
          <cell r="AG30">
            <v>50300</v>
          </cell>
          <cell r="AH30">
            <v>99</v>
          </cell>
          <cell r="AI30" t="str">
            <v>PUBLIC</v>
          </cell>
          <cell r="AJ30">
            <v>104</v>
          </cell>
          <cell r="AK30" t="str">
            <v>BPV</v>
          </cell>
          <cell r="AL30">
            <v>8</v>
          </cell>
          <cell r="AM30">
            <v>25000000</v>
          </cell>
          <cell r="AS30" t="str">
            <v>50301_3_26</v>
          </cell>
          <cell r="AT30" t="str">
            <v>Equity (old)</v>
          </cell>
          <cell r="AU30" t="str">
            <v>VaR YTD avg</v>
          </cell>
          <cell r="AV30">
            <v>38960949.946328297</v>
          </cell>
          <cell r="AW30">
            <v>3</v>
          </cell>
          <cell r="AX30">
            <v>26</v>
          </cell>
          <cell r="BD30" t="str">
            <v>50301_3_25</v>
          </cell>
          <cell r="BE30" t="str">
            <v>Equity (old)</v>
          </cell>
          <cell r="BF30" t="str">
            <v>VaR YTD high</v>
          </cell>
          <cell r="BG30">
            <v>39876686.554582097</v>
          </cell>
          <cell r="BH30">
            <v>3</v>
          </cell>
          <cell r="BI30">
            <v>25</v>
          </cell>
        </row>
        <row r="31">
          <cell r="AF31" t="str">
            <v>50300_100_104_8</v>
          </cell>
          <cell r="AG31">
            <v>50300</v>
          </cell>
          <cell r="AH31">
            <v>100</v>
          </cell>
          <cell r="AI31" t="str">
            <v>ABS</v>
          </cell>
          <cell r="AJ31">
            <v>104</v>
          </cell>
          <cell r="AK31" t="str">
            <v>BPV</v>
          </cell>
          <cell r="AL31">
            <v>8</v>
          </cell>
          <cell r="AM31">
            <v>25000000</v>
          </cell>
          <cell r="AS31" t="str">
            <v>50301_3_125</v>
          </cell>
          <cell r="AT31" t="str">
            <v>Equity (old)</v>
          </cell>
          <cell r="AU31" t="str">
            <v>Average 60 Bdays VaR</v>
          </cell>
          <cell r="AV31">
            <v>31372036.447930001</v>
          </cell>
          <cell r="AW31">
            <v>3</v>
          </cell>
          <cell r="AX31">
            <v>125</v>
          </cell>
          <cell r="BD31" t="str">
            <v>50301_3_26</v>
          </cell>
          <cell r="BE31" t="str">
            <v>Equity (old)</v>
          </cell>
          <cell r="BF31" t="str">
            <v>VaR YTD avg</v>
          </cell>
          <cell r="BG31">
            <v>38990750.690219201</v>
          </cell>
          <cell r="BH31">
            <v>3</v>
          </cell>
          <cell r="BI31">
            <v>26</v>
          </cell>
        </row>
        <row r="32">
          <cell r="AF32" t="str">
            <v>50300_118_1_2</v>
          </cell>
          <cell r="AG32">
            <v>50300</v>
          </cell>
          <cell r="AH32">
            <v>118</v>
          </cell>
          <cell r="AI32" t="str">
            <v>FX risk incl options</v>
          </cell>
          <cell r="AJ32">
            <v>1</v>
          </cell>
          <cell r="AK32" t="str">
            <v>Official VaR</v>
          </cell>
          <cell r="AL32">
            <v>2</v>
          </cell>
          <cell r="AM32">
            <v>20000000</v>
          </cell>
          <cell r="AS32" t="str">
            <v>50301_3_170</v>
          </cell>
          <cell r="AT32" t="str">
            <v>Equity (old)</v>
          </cell>
          <cell r="AU32" t="str">
            <v>VaR</v>
          </cell>
          <cell r="AV32">
            <v>24581136.083501998</v>
          </cell>
          <cell r="AW32">
            <v>3</v>
          </cell>
          <cell r="AX32">
            <v>170</v>
          </cell>
          <cell r="BD32" t="str">
            <v>50301_3_125</v>
          </cell>
          <cell r="BE32" t="str">
            <v>Equity (old)</v>
          </cell>
          <cell r="BF32" t="str">
            <v>Average 60 Bdays VaR</v>
          </cell>
          <cell r="BG32">
            <v>31157611.503519699</v>
          </cell>
          <cell r="BH32">
            <v>3</v>
          </cell>
          <cell r="BI32">
            <v>125</v>
          </cell>
        </row>
        <row r="33">
          <cell r="AF33" t="str">
            <v>50300_129_10_8</v>
          </cell>
          <cell r="AG33">
            <v>50300</v>
          </cell>
          <cell r="AH33">
            <v>129</v>
          </cell>
          <cell r="AI33" t="str">
            <v>Floating to Fixed</v>
          </cell>
          <cell r="AJ33">
            <v>10</v>
          </cell>
          <cell r="AK33" t="str">
            <v>Nominal Amount</v>
          </cell>
          <cell r="AL33">
            <v>8</v>
          </cell>
          <cell r="AM33">
            <v>40000000</v>
          </cell>
          <cell r="AS33" t="str">
            <v>50301_7_2</v>
          </cell>
          <cell r="AT33" t="str">
            <v>Structured Eq. Opt</v>
          </cell>
          <cell r="AU33" t="str">
            <v>Simulation</v>
          </cell>
          <cell r="AV33">
            <v>0</v>
          </cell>
          <cell r="AW33">
            <v>7</v>
          </cell>
          <cell r="AX33">
            <v>2</v>
          </cell>
          <cell r="BD33" t="str">
            <v>50301_3_170</v>
          </cell>
          <cell r="BE33" t="str">
            <v>Equity (old)</v>
          </cell>
          <cell r="BF33" t="str">
            <v>VaR</v>
          </cell>
          <cell r="BG33">
            <v>24140906.374418199</v>
          </cell>
          <cell r="BH33">
            <v>3</v>
          </cell>
          <cell r="BI33">
            <v>170</v>
          </cell>
        </row>
        <row r="34">
          <cell r="AF34" t="str">
            <v>50300_130_10_8</v>
          </cell>
          <cell r="AG34">
            <v>50300</v>
          </cell>
          <cell r="AH34">
            <v>130</v>
          </cell>
          <cell r="AI34" t="str">
            <v>Capped Floating</v>
          </cell>
          <cell r="AJ34">
            <v>10</v>
          </cell>
          <cell r="AK34" t="str">
            <v>Nominal Amount</v>
          </cell>
          <cell r="AL34">
            <v>8</v>
          </cell>
          <cell r="AM34">
            <v>540000000</v>
          </cell>
          <cell r="AS34" t="str">
            <v>50301_7_23</v>
          </cell>
          <cell r="AT34" t="str">
            <v>Structured Eq. Opt</v>
          </cell>
          <cell r="AU34" t="str">
            <v>Simulation 1M avg.</v>
          </cell>
          <cell r="AV34">
            <v>0</v>
          </cell>
          <cell r="AW34">
            <v>7</v>
          </cell>
          <cell r="AX34">
            <v>23</v>
          </cell>
          <cell r="BD34" t="str">
            <v>50301_7_2</v>
          </cell>
          <cell r="BE34" t="str">
            <v>Structured Eq. Opt</v>
          </cell>
          <cell r="BF34" t="str">
            <v>Simulation</v>
          </cell>
          <cell r="BG34">
            <v>0</v>
          </cell>
          <cell r="BH34">
            <v>7</v>
          </cell>
          <cell r="BI34">
            <v>2</v>
          </cell>
        </row>
        <row r="35">
          <cell r="AF35" t="str">
            <v>50300_134_10_8</v>
          </cell>
          <cell r="AG35">
            <v>50300</v>
          </cell>
          <cell r="AH35">
            <v>134</v>
          </cell>
          <cell r="AI35" t="str">
            <v>Mortgage 3%</v>
          </cell>
          <cell r="AJ35">
            <v>10</v>
          </cell>
          <cell r="AK35" t="str">
            <v>Nominal Amount</v>
          </cell>
          <cell r="AL35">
            <v>8</v>
          </cell>
          <cell r="AM35">
            <v>200000000</v>
          </cell>
          <cell r="AS35" t="str">
            <v>50301_7_27</v>
          </cell>
          <cell r="AT35" t="str">
            <v>Structured Eq. Opt</v>
          </cell>
          <cell r="AU35" t="str">
            <v>Simulation YTD high</v>
          </cell>
          <cell r="AV35">
            <v>0</v>
          </cell>
          <cell r="AW35">
            <v>7</v>
          </cell>
          <cell r="AX35">
            <v>27</v>
          </cell>
          <cell r="BD35" t="str">
            <v>50301_7_23</v>
          </cell>
          <cell r="BE35" t="str">
            <v>Structured Eq. Opt</v>
          </cell>
          <cell r="BF35" t="str">
            <v>Simulation 1M avg.</v>
          </cell>
          <cell r="BG35">
            <v>0</v>
          </cell>
          <cell r="BH35">
            <v>7</v>
          </cell>
          <cell r="BI35">
            <v>23</v>
          </cell>
        </row>
        <row r="36">
          <cell r="AF36" t="str">
            <v>50300_135_10_8</v>
          </cell>
          <cell r="AG36">
            <v>50300</v>
          </cell>
          <cell r="AH36">
            <v>135</v>
          </cell>
          <cell r="AI36" t="str">
            <v>Mortgage 4%</v>
          </cell>
          <cell r="AJ36">
            <v>10</v>
          </cell>
          <cell r="AK36" t="str">
            <v>Nominal Amount</v>
          </cell>
          <cell r="AL36">
            <v>8</v>
          </cell>
          <cell r="AM36">
            <v>500000000</v>
          </cell>
          <cell r="AS36" t="str">
            <v>50301_7_28</v>
          </cell>
          <cell r="AT36" t="str">
            <v>Structured Eq. Opt</v>
          </cell>
          <cell r="AU36" t="str">
            <v>Simulation YTD low</v>
          </cell>
          <cell r="AV36">
            <v>0</v>
          </cell>
          <cell r="AW36">
            <v>7</v>
          </cell>
          <cell r="AX36">
            <v>28</v>
          </cell>
          <cell r="BD36" t="str">
            <v>50301_7_27</v>
          </cell>
          <cell r="BE36" t="str">
            <v>Structured Eq. Opt</v>
          </cell>
          <cell r="BF36" t="str">
            <v>Simulation YTD high</v>
          </cell>
          <cell r="BG36">
            <v>0</v>
          </cell>
          <cell r="BH36">
            <v>7</v>
          </cell>
          <cell r="BI36">
            <v>27</v>
          </cell>
        </row>
        <row r="37">
          <cell r="AF37" t="str">
            <v>50300_136_10_8</v>
          </cell>
          <cell r="AG37">
            <v>50300</v>
          </cell>
          <cell r="AH37">
            <v>136</v>
          </cell>
          <cell r="AI37" t="str">
            <v>Mortgage 5%</v>
          </cell>
          <cell r="AJ37">
            <v>10</v>
          </cell>
          <cell r="AK37" t="str">
            <v>Nominal Amount</v>
          </cell>
          <cell r="AL37">
            <v>8</v>
          </cell>
          <cell r="AM37">
            <v>400000000</v>
          </cell>
          <cell r="AS37" t="str">
            <v>50301_7_29</v>
          </cell>
          <cell r="AT37" t="str">
            <v>Structured Eq. Opt</v>
          </cell>
          <cell r="AU37" t="str">
            <v>Simulation YTD avg</v>
          </cell>
          <cell r="AV37">
            <v>0</v>
          </cell>
          <cell r="AW37">
            <v>7</v>
          </cell>
          <cell r="AX37">
            <v>29</v>
          </cell>
          <cell r="BD37" t="str">
            <v>50301_7_28</v>
          </cell>
          <cell r="BE37" t="str">
            <v>Structured Eq. Opt</v>
          </cell>
          <cell r="BF37" t="str">
            <v>Simulation YTD low</v>
          </cell>
          <cell r="BG37">
            <v>0</v>
          </cell>
          <cell r="BH37">
            <v>7</v>
          </cell>
          <cell r="BI37">
            <v>28</v>
          </cell>
        </row>
        <row r="38">
          <cell r="AF38" t="str">
            <v>50300_137_10_8</v>
          </cell>
          <cell r="AG38">
            <v>50300</v>
          </cell>
          <cell r="AH38">
            <v>137</v>
          </cell>
          <cell r="AI38" t="str">
            <v>Mortgage &gt;5%</v>
          </cell>
          <cell r="AJ38">
            <v>10</v>
          </cell>
          <cell r="AK38" t="str">
            <v>Nominal Amount</v>
          </cell>
          <cell r="AL38">
            <v>8</v>
          </cell>
          <cell r="AM38">
            <v>170000000</v>
          </cell>
          <cell r="AS38" t="str">
            <v>50301_8_1</v>
          </cell>
          <cell r="AT38" t="str">
            <v>Equity, non-listed</v>
          </cell>
          <cell r="AU38" t="str">
            <v>Official VaR</v>
          </cell>
          <cell r="AV38">
            <v>1888053.5394436701</v>
          </cell>
          <cell r="AW38">
            <v>8</v>
          </cell>
          <cell r="AX38">
            <v>1</v>
          </cell>
          <cell r="BD38" t="str">
            <v>50301_7_29</v>
          </cell>
          <cell r="BE38" t="str">
            <v>Structured Eq. Opt</v>
          </cell>
          <cell r="BF38" t="str">
            <v>Simulation YTD avg</v>
          </cell>
          <cell r="BG38">
            <v>0</v>
          </cell>
          <cell r="BH38">
            <v>7</v>
          </cell>
          <cell r="BI38">
            <v>29</v>
          </cell>
        </row>
        <row r="39">
          <cell r="AF39" t="str">
            <v>50300_243_123_2</v>
          </cell>
          <cell r="AG39">
            <v>50300</v>
          </cell>
          <cell r="AH39">
            <v>243</v>
          </cell>
          <cell r="AI39" t="str">
            <v>Hedge Fund</v>
          </cell>
          <cell r="AJ39">
            <v>123</v>
          </cell>
          <cell r="AK39" t="str">
            <v>Net Asset Value</v>
          </cell>
          <cell r="AL39">
            <v>2</v>
          </cell>
          <cell r="AM39">
            <v>400000000</v>
          </cell>
          <cell r="AS39" t="str">
            <v>50301_8_5</v>
          </cell>
          <cell r="AT39" t="str">
            <v>Equity, non-listed</v>
          </cell>
          <cell r="AU39" t="str">
            <v>Fair value</v>
          </cell>
          <cell r="AV39">
            <v>8754090.1736723203</v>
          </cell>
          <cell r="AW39">
            <v>8</v>
          </cell>
          <cell r="AX39">
            <v>5</v>
          </cell>
          <cell r="BD39" t="str">
            <v>50301_8_1</v>
          </cell>
          <cell r="BE39" t="str">
            <v>Equity, non-listed</v>
          </cell>
          <cell r="BF39" t="str">
            <v>Official VaR</v>
          </cell>
          <cell r="BG39">
            <v>1888237.97159858</v>
          </cell>
          <cell r="BH39">
            <v>8</v>
          </cell>
          <cell r="BI39">
            <v>1</v>
          </cell>
        </row>
        <row r="40">
          <cell r="AF40" t="str">
            <v>50300_274_196_2</v>
          </cell>
          <cell r="AG40">
            <v>50300</v>
          </cell>
          <cell r="AH40">
            <v>274</v>
          </cell>
          <cell r="AI40" t="str">
            <v xml:space="preserve">Credit funds risk </v>
          </cell>
          <cell r="AJ40">
            <v>196</v>
          </cell>
          <cell r="AK40" t="str">
            <v>Fair Value</v>
          </cell>
          <cell r="AL40">
            <v>2</v>
          </cell>
          <cell r="AM40">
            <v>250000000</v>
          </cell>
          <cell r="AS40" t="str">
            <v>50301_8_24</v>
          </cell>
          <cell r="AT40" t="str">
            <v>Equity, non-listed</v>
          </cell>
          <cell r="AU40" t="str">
            <v>VaR YTD low</v>
          </cell>
          <cell r="AV40">
            <v>1887167.31283166</v>
          </cell>
          <cell r="AW40">
            <v>8</v>
          </cell>
          <cell r="AX40">
            <v>24</v>
          </cell>
          <cell r="BD40" t="str">
            <v>50301_8_5</v>
          </cell>
          <cell r="BE40" t="str">
            <v>Equity, non-listed</v>
          </cell>
          <cell r="BF40" t="str">
            <v>Fair value</v>
          </cell>
          <cell r="BG40">
            <v>8755041.6445439197</v>
          </cell>
          <cell r="BH40">
            <v>8</v>
          </cell>
          <cell r="BI40">
            <v>5</v>
          </cell>
        </row>
        <row r="41">
          <cell r="AF41" t="str">
            <v>50300_369_196_2</v>
          </cell>
          <cell r="AG41">
            <v>50300</v>
          </cell>
          <cell r="AH41">
            <v>369</v>
          </cell>
          <cell r="AI41" t="str">
            <v>PEF, CIB/Retail</v>
          </cell>
          <cell r="AJ41">
            <v>196</v>
          </cell>
          <cell r="AK41" t="str">
            <v>Fair Value</v>
          </cell>
          <cell r="AL41">
            <v>2</v>
          </cell>
          <cell r="AM41">
            <v>100000000</v>
          </cell>
          <cell r="AS41" t="str">
            <v>50301_8_25</v>
          </cell>
          <cell r="AT41" t="str">
            <v>Equity, non-listed</v>
          </cell>
          <cell r="AU41" t="str">
            <v>VaR YTD high</v>
          </cell>
          <cell r="AV41">
            <v>1888267.85305871</v>
          </cell>
          <cell r="AW41">
            <v>8</v>
          </cell>
          <cell r="AX41">
            <v>25</v>
          </cell>
          <cell r="BD41" t="str">
            <v>50301_8_24</v>
          </cell>
          <cell r="BE41" t="str">
            <v>Equity, non-listed</v>
          </cell>
          <cell r="BF41" t="str">
            <v>VaR YTD low</v>
          </cell>
          <cell r="BG41">
            <v>1887167.31283166</v>
          </cell>
          <cell r="BH41">
            <v>8</v>
          </cell>
          <cell r="BI41">
            <v>24</v>
          </cell>
        </row>
        <row r="42">
          <cell r="AF42" t="str">
            <v>50300_370_123_2</v>
          </cell>
          <cell r="AG42">
            <v>50300</v>
          </cell>
          <cell r="AH42">
            <v>370</v>
          </cell>
          <cell r="AI42" t="str">
            <v>Total Alt. Investm.</v>
          </cell>
          <cell r="AJ42">
            <v>123</v>
          </cell>
          <cell r="AK42" t="str">
            <v>Net Asset Value</v>
          </cell>
          <cell r="AL42">
            <v>2</v>
          </cell>
          <cell r="AM42">
            <v>800000000</v>
          </cell>
          <cell r="AS42" t="str">
            <v>50301_8_26</v>
          </cell>
          <cell r="AT42" t="str">
            <v>Equity, non-listed</v>
          </cell>
          <cell r="AU42" t="str">
            <v>VaR YTD avg</v>
          </cell>
          <cell r="AV42">
            <v>1887840.6012213801</v>
          </cell>
          <cell r="AW42">
            <v>8</v>
          </cell>
          <cell r="AX42">
            <v>26</v>
          </cell>
          <cell r="BD42" t="str">
            <v>50301_8_25</v>
          </cell>
          <cell r="BE42" t="str">
            <v>Equity, non-listed</v>
          </cell>
          <cell r="BF42" t="str">
            <v>VaR YTD high</v>
          </cell>
          <cell r="BG42">
            <v>1888267.85305871</v>
          </cell>
          <cell r="BH42">
            <v>8</v>
          </cell>
          <cell r="BI42">
            <v>25</v>
          </cell>
        </row>
        <row r="43">
          <cell r="AF43" t="str">
            <v>50300_371_104_8</v>
          </cell>
          <cell r="AG43">
            <v>50300</v>
          </cell>
          <cell r="AH43">
            <v>371</v>
          </cell>
          <cell r="AI43" t="str">
            <v>Below BB</v>
          </cell>
          <cell r="AJ43">
            <v>104</v>
          </cell>
          <cell r="AK43" t="str">
            <v>BPV</v>
          </cell>
          <cell r="AL43">
            <v>8</v>
          </cell>
          <cell r="AM43">
            <v>1000000</v>
          </cell>
          <cell r="AS43" t="str">
            <v>50301_8_47</v>
          </cell>
          <cell r="AT43" t="str">
            <v>Equity, non-listed</v>
          </cell>
          <cell r="AU43" t="str">
            <v>Book Val YTD avg</v>
          </cell>
          <cell r="AV43">
            <v>8752984.4658607095</v>
          </cell>
          <cell r="AW43">
            <v>8</v>
          </cell>
          <cell r="AX43">
            <v>47</v>
          </cell>
          <cell r="BD43" t="str">
            <v>50301_8_26</v>
          </cell>
          <cell r="BE43" t="str">
            <v>Equity, non-listed</v>
          </cell>
          <cell r="BF43" t="str">
            <v>VaR YTD avg</v>
          </cell>
          <cell r="BG43">
            <v>1887798.0135769199</v>
          </cell>
          <cell r="BH43">
            <v>8</v>
          </cell>
          <cell r="BI43">
            <v>26</v>
          </cell>
        </row>
        <row r="44">
          <cell r="AF44" t="str">
            <v>50300_372_104_8</v>
          </cell>
          <cell r="AG44">
            <v>50300</v>
          </cell>
          <cell r="AH44">
            <v>372</v>
          </cell>
          <cell r="AI44" t="str">
            <v>NR itraxx main euro</v>
          </cell>
          <cell r="AJ44">
            <v>104</v>
          </cell>
          <cell r="AK44" t="str">
            <v>BPV</v>
          </cell>
          <cell r="AL44">
            <v>8</v>
          </cell>
          <cell r="AM44">
            <v>1000000</v>
          </cell>
          <cell r="AS44" t="str">
            <v>50301_8_48</v>
          </cell>
          <cell r="AT44" t="str">
            <v>Equity, non-listed</v>
          </cell>
          <cell r="AU44" t="str">
            <v>Book Val YTD max</v>
          </cell>
          <cell r="AV44">
            <v>8755164.68968793</v>
          </cell>
          <cell r="AW44">
            <v>8</v>
          </cell>
          <cell r="AX44">
            <v>48</v>
          </cell>
          <cell r="BD44" t="str">
            <v>50301_8_47</v>
          </cell>
          <cell r="BE44" t="str">
            <v>Equity, non-listed</v>
          </cell>
          <cell r="BF44" t="str">
            <v>Book Val YTD avg</v>
          </cell>
          <cell r="BG44">
            <v>8752763.3242983799</v>
          </cell>
          <cell r="BH44">
            <v>8</v>
          </cell>
          <cell r="BI44">
            <v>47</v>
          </cell>
        </row>
        <row r="45">
          <cell r="AF45" t="str">
            <v>50300_373_104_8</v>
          </cell>
          <cell r="AG45">
            <v>50300</v>
          </cell>
          <cell r="AH45">
            <v>373</v>
          </cell>
          <cell r="AI45" t="str">
            <v>NR itraxx crossover</v>
          </cell>
          <cell r="AJ45">
            <v>104</v>
          </cell>
          <cell r="AK45" t="str">
            <v>BPV</v>
          </cell>
          <cell r="AL45">
            <v>8</v>
          </cell>
          <cell r="AM45">
            <v>1000000</v>
          </cell>
          <cell r="AS45" t="str">
            <v>50301_8_49</v>
          </cell>
          <cell r="AT45" t="str">
            <v>Equity, non-listed</v>
          </cell>
          <cell r="AU45" t="str">
            <v>Book Val YTD min</v>
          </cell>
          <cell r="AV45">
            <v>8749509.3718875702</v>
          </cell>
          <cell r="AW45">
            <v>8</v>
          </cell>
          <cell r="AX45">
            <v>49</v>
          </cell>
          <cell r="BD45" t="str">
            <v>50301_8_48</v>
          </cell>
          <cell r="BE45" t="str">
            <v>Equity, non-listed</v>
          </cell>
          <cell r="BF45" t="str">
            <v>Book Val YTD max</v>
          </cell>
          <cell r="BG45">
            <v>8755164.68968793</v>
          </cell>
          <cell r="BH45">
            <v>8</v>
          </cell>
          <cell r="BI45">
            <v>48</v>
          </cell>
        </row>
        <row r="46">
          <cell r="AF46" t="str">
            <v>50300_374_104_8</v>
          </cell>
          <cell r="AG46">
            <v>50300</v>
          </cell>
          <cell r="AH46">
            <v>374</v>
          </cell>
          <cell r="AI46" t="str">
            <v>Other NR</v>
          </cell>
          <cell r="AJ46">
            <v>104</v>
          </cell>
          <cell r="AK46" t="str">
            <v>BPV</v>
          </cell>
          <cell r="AL46">
            <v>8</v>
          </cell>
          <cell r="AM46">
            <v>100000</v>
          </cell>
          <cell r="AS46" t="str">
            <v>50301_8_170</v>
          </cell>
          <cell r="AT46" t="str">
            <v>Equity, non-listed</v>
          </cell>
          <cell r="AU46" t="str">
            <v>VaR</v>
          </cell>
          <cell r="AV46">
            <v>1190372.94436293</v>
          </cell>
          <cell r="AW46">
            <v>8</v>
          </cell>
          <cell r="AX46">
            <v>170</v>
          </cell>
          <cell r="BD46" t="str">
            <v>50301_8_49</v>
          </cell>
          <cell r="BE46" t="str">
            <v>Equity, non-listed</v>
          </cell>
          <cell r="BF46" t="str">
            <v>Book Val YTD min</v>
          </cell>
          <cell r="BG46">
            <v>8749509.3718875702</v>
          </cell>
          <cell r="BH46">
            <v>8</v>
          </cell>
          <cell r="BI46">
            <v>49</v>
          </cell>
        </row>
        <row r="47">
          <cell r="AF47" t="str">
            <v>50301_10_109_12</v>
          </cell>
          <cell r="AG47">
            <v>50301</v>
          </cell>
          <cell r="AH47">
            <v>10</v>
          </cell>
          <cell r="AI47" t="str">
            <v>Private equity funds</v>
          </cell>
          <cell r="AJ47">
            <v>109</v>
          </cell>
          <cell r="AK47" t="str">
            <v>30% of Fair Value</v>
          </cell>
          <cell r="AL47">
            <v>12</v>
          </cell>
          <cell r="AM47">
            <v>120000000</v>
          </cell>
          <cell r="AS47" t="str">
            <v>50301_10_5</v>
          </cell>
          <cell r="AT47" t="str">
            <v>Private equity funds</v>
          </cell>
          <cell r="AU47" t="str">
            <v>Fair value</v>
          </cell>
          <cell r="AV47">
            <v>178435441.14711499</v>
          </cell>
          <cell r="AW47">
            <v>10</v>
          </cell>
          <cell r="AX47">
            <v>5</v>
          </cell>
          <cell r="BD47" t="str">
            <v>50301_8_170</v>
          </cell>
          <cell r="BE47" t="str">
            <v>Equity, non-listed</v>
          </cell>
          <cell r="BF47" t="str">
            <v>VaR</v>
          </cell>
          <cell r="BG47">
            <v>1190482.3782691199</v>
          </cell>
          <cell r="BH47">
            <v>8</v>
          </cell>
          <cell r="BI47">
            <v>170</v>
          </cell>
        </row>
        <row r="48">
          <cell r="AF48" t="str">
            <v>50301_10_196_5</v>
          </cell>
          <cell r="AG48">
            <v>50301</v>
          </cell>
          <cell r="AH48">
            <v>10</v>
          </cell>
          <cell r="AI48" t="str">
            <v>Private equity funds</v>
          </cell>
          <cell r="AJ48">
            <v>196</v>
          </cell>
          <cell r="AK48" t="str">
            <v>Fair Value</v>
          </cell>
          <cell r="AL48">
            <v>5</v>
          </cell>
          <cell r="AM48">
            <v>350000000</v>
          </cell>
          <cell r="AS48" t="str">
            <v>50301_10_6</v>
          </cell>
          <cell r="AT48" t="str">
            <v>Private equity funds</v>
          </cell>
          <cell r="AU48" t="str">
            <v>Book value+com.</v>
          </cell>
          <cell r="AV48">
            <v>358391438.47596198</v>
          </cell>
          <cell r="AW48">
            <v>10</v>
          </cell>
          <cell r="AX48">
            <v>6</v>
          </cell>
          <cell r="BD48" t="str">
            <v>50301_10_5</v>
          </cell>
          <cell r="BE48" t="str">
            <v>Private equity funds</v>
          </cell>
          <cell r="BF48" t="str">
            <v>Fair value</v>
          </cell>
          <cell r="BG48">
            <v>178363879.49858099</v>
          </cell>
          <cell r="BH48">
            <v>10</v>
          </cell>
          <cell r="BI48">
            <v>5</v>
          </cell>
        </row>
        <row r="49">
          <cell r="AF49" t="str">
            <v>50301_13_1_5</v>
          </cell>
          <cell r="AG49">
            <v>50301</v>
          </cell>
          <cell r="AH49">
            <v>13</v>
          </cell>
          <cell r="AI49" t="str">
            <v>Total equity</v>
          </cell>
          <cell r="AJ49">
            <v>1</v>
          </cell>
          <cell r="AK49" t="str">
            <v>Official VaR</v>
          </cell>
          <cell r="AL49">
            <v>5</v>
          </cell>
          <cell r="AM49">
            <v>57000000</v>
          </cell>
          <cell r="AS49" t="str">
            <v>50301_10_37</v>
          </cell>
          <cell r="AT49" t="str">
            <v>Private equity funds</v>
          </cell>
          <cell r="AU49" t="str">
            <v>Commitments</v>
          </cell>
          <cell r="AV49">
            <v>179955997.32884699</v>
          </cell>
          <cell r="AW49">
            <v>10</v>
          </cell>
          <cell r="AX49">
            <v>37</v>
          </cell>
          <cell r="BD49" t="str">
            <v>50301_10_6</v>
          </cell>
          <cell r="BE49" t="str">
            <v>Private equity funds</v>
          </cell>
          <cell r="BF49" t="str">
            <v>Book value+com.</v>
          </cell>
          <cell r="BG49">
            <v>358530657.62867898</v>
          </cell>
          <cell r="BH49">
            <v>10</v>
          </cell>
          <cell r="BI49">
            <v>6</v>
          </cell>
        </row>
        <row r="50">
          <cell r="AF50" t="str">
            <v>50301_13_1_12</v>
          </cell>
          <cell r="AG50">
            <v>50301</v>
          </cell>
          <cell r="AH50">
            <v>13</v>
          </cell>
          <cell r="AI50" t="str">
            <v>Total equity</v>
          </cell>
          <cell r="AJ50">
            <v>1</v>
          </cell>
          <cell r="AK50" t="str">
            <v>Official VaR</v>
          </cell>
          <cell r="AL50">
            <v>12</v>
          </cell>
          <cell r="AM50">
            <v>65000000</v>
          </cell>
          <cell r="AS50" t="str">
            <v>50301_10_47</v>
          </cell>
          <cell r="AT50" t="str">
            <v>Private equity funds</v>
          </cell>
          <cell r="AU50" t="str">
            <v>Book Val YTD avg</v>
          </cell>
          <cell r="AV50">
            <v>177801015.48100501</v>
          </cell>
          <cell r="AW50">
            <v>10</v>
          </cell>
          <cell r="AX50">
            <v>47</v>
          </cell>
          <cell r="BD50" t="str">
            <v>50301_10_37</v>
          </cell>
          <cell r="BE50" t="str">
            <v>Private equity funds</v>
          </cell>
          <cell r="BF50" t="str">
            <v>Commitments</v>
          </cell>
          <cell r="BG50">
            <v>180166778.13009799</v>
          </cell>
          <cell r="BH50">
            <v>10</v>
          </cell>
          <cell r="BI50">
            <v>37</v>
          </cell>
        </row>
        <row r="51">
          <cell r="AF51" t="str">
            <v>50301_16_1_5</v>
          </cell>
          <cell r="AG51">
            <v>50301</v>
          </cell>
          <cell r="AH51">
            <v>16</v>
          </cell>
          <cell r="AI51" t="str">
            <v>Total risk + EQopt</v>
          </cell>
          <cell r="AJ51">
            <v>1</v>
          </cell>
          <cell r="AK51" t="str">
            <v>Official VaR</v>
          </cell>
          <cell r="AL51">
            <v>5</v>
          </cell>
          <cell r="AM51">
            <v>106000000</v>
          </cell>
          <cell r="AS51" t="str">
            <v>50301_10_48</v>
          </cell>
          <cell r="AT51" t="str">
            <v>Private equity funds</v>
          </cell>
          <cell r="AU51" t="str">
            <v>Book Val YTD max</v>
          </cell>
          <cell r="AV51">
            <v>178435441.14711499</v>
          </cell>
          <cell r="AW51">
            <v>10</v>
          </cell>
          <cell r="AX51">
            <v>48</v>
          </cell>
          <cell r="BD51" t="str">
            <v>50301_10_47</v>
          </cell>
          <cell r="BE51" t="str">
            <v>Private equity funds</v>
          </cell>
          <cell r="BF51" t="str">
            <v>Book Val YTD avg</v>
          </cell>
          <cell r="BG51">
            <v>177674130.347783</v>
          </cell>
          <cell r="BH51">
            <v>10</v>
          </cell>
          <cell r="BI51">
            <v>47</v>
          </cell>
        </row>
        <row r="52">
          <cell r="AF52" t="str">
            <v>50301_16_1_12</v>
          </cell>
          <cell r="AG52">
            <v>50301</v>
          </cell>
          <cell r="AH52">
            <v>16</v>
          </cell>
          <cell r="AI52" t="str">
            <v>Total risk + EQopt</v>
          </cell>
          <cell r="AJ52">
            <v>1</v>
          </cell>
          <cell r="AK52" t="str">
            <v>Official VaR</v>
          </cell>
          <cell r="AL52">
            <v>12</v>
          </cell>
          <cell r="AM52">
            <v>140000000</v>
          </cell>
          <cell r="AS52" t="str">
            <v>50301_10_49</v>
          </cell>
          <cell r="AT52" t="str">
            <v>Private equity funds</v>
          </cell>
          <cell r="AU52" t="str">
            <v>Book Val YTD min</v>
          </cell>
          <cell r="AV52">
            <v>177216626.32010999</v>
          </cell>
          <cell r="AW52">
            <v>10</v>
          </cell>
          <cell r="AX52">
            <v>49</v>
          </cell>
          <cell r="BD52" t="str">
            <v>50301_10_48</v>
          </cell>
          <cell r="BE52" t="str">
            <v>Private equity funds</v>
          </cell>
          <cell r="BF52" t="str">
            <v>Book Val YTD max</v>
          </cell>
          <cell r="BG52">
            <v>178363879.49858099</v>
          </cell>
          <cell r="BH52">
            <v>10</v>
          </cell>
          <cell r="BI52">
            <v>48</v>
          </cell>
        </row>
        <row r="53">
          <cell r="AF53" t="str">
            <v>50301_30_1_5</v>
          </cell>
          <cell r="AG53">
            <v>50301</v>
          </cell>
          <cell r="AH53">
            <v>30</v>
          </cell>
          <cell r="AI53" t="str">
            <v>Total IR risk</v>
          </cell>
          <cell r="AJ53">
            <v>1</v>
          </cell>
          <cell r="AK53" t="str">
            <v>Official VaR</v>
          </cell>
          <cell r="AL53">
            <v>5</v>
          </cell>
          <cell r="AM53">
            <v>86000000</v>
          </cell>
          <cell r="AS53" t="str">
            <v>50301_10_193</v>
          </cell>
          <cell r="AT53" t="str">
            <v>Private equity funds</v>
          </cell>
          <cell r="AU53" t="str">
            <v>Commitments YTD Low</v>
          </cell>
          <cell r="AV53">
            <v>179955997.32884699</v>
          </cell>
          <cell r="AW53">
            <v>10</v>
          </cell>
          <cell r="AX53">
            <v>193</v>
          </cell>
          <cell r="BD53" t="str">
            <v>50301_10_49</v>
          </cell>
          <cell r="BE53" t="str">
            <v>Private equity funds</v>
          </cell>
          <cell r="BF53" t="str">
            <v>Book Val YTD min</v>
          </cell>
          <cell r="BG53">
            <v>177216626.32010999</v>
          </cell>
          <cell r="BH53">
            <v>10</v>
          </cell>
          <cell r="BI53">
            <v>49</v>
          </cell>
        </row>
        <row r="54">
          <cell r="AF54" t="str">
            <v>50301_30_1_12</v>
          </cell>
          <cell r="AG54">
            <v>50301</v>
          </cell>
          <cell r="AH54">
            <v>30</v>
          </cell>
          <cell r="AI54" t="str">
            <v>Total IR risk</v>
          </cell>
          <cell r="AJ54">
            <v>1</v>
          </cell>
          <cell r="AK54" t="str">
            <v>Official VaR</v>
          </cell>
          <cell r="AL54">
            <v>12</v>
          </cell>
          <cell r="AM54">
            <v>140000000</v>
          </cell>
          <cell r="AS54" t="str">
            <v>50301_10_194</v>
          </cell>
          <cell r="AT54" t="str">
            <v>Private equity funds</v>
          </cell>
          <cell r="AU54" t="str">
            <v>Commitments YTD High</v>
          </cell>
          <cell r="AV54">
            <v>181083716.49395999</v>
          </cell>
          <cell r="AW54">
            <v>10</v>
          </cell>
          <cell r="AX54">
            <v>194</v>
          </cell>
          <cell r="BD54" t="str">
            <v>50301_10_193</v>
          </cell>
          <cell r="BE54" t="str">
            <v>Private equity funds</v>
          </cell>
          <cell r="BF54" t="str">
            <v>Commitments YTD Low</v>
          </cell>
          <cell r="BG54">
            <v>180166778.13009799</v>
          </cell>
          <cell r="BH54">
            <v>10</v>
          </cell>
          <cell r="BI54">
            <v>193</v>
          </cell>
        </row>
        <row r="55">
          <cell r="AF55" t="str">
            <v>50301_74_1_12</v>
          </cell>
          <cell r="AG55">
            <v>50301</v>
          </cell>
          <cell r="AH55">
            <v>74</v>
          </cell>
          <cell r="AI55" t="str">
            <v>Credit Spread</v>
          </cell>
          <cell r="AJ55">
            <v>1</v>
          </cell>
          <cell r="AK55" t="str">
            <v>Official VaR</v>
          </cell>
          <cell r="AL55">
            <v>12</v>
          </cell>
          <cell r="AM55">
            <v>5000000</v>
          </cell>
          <cell r="AS55" t="str">
            <v>50301_10_195</v>
          </cell>
          <cell r="AT55" t="str">
            <v>Private equity funds</v>
          </cell>
          <cell r="AU55" t="str">
            <v>Commitments YTD Avg</v>
          </cell>
          <cell r="AV55">
            <v>180617225.60688999</v>
          </cell>
          <cell r="AW55">
            <v>10</v>
          </cell>
          <cell r="AX55">
            <v>195</v>
          </cell>
          <cell r="BD55" t="str">
            <v>50301_10_194</v>
          </cell>
          <cell r="BE55" t="str">
            <v>Private equity funds</v>
          </cell>
          <cell r="BF55" t="str">
            <v>Commitments YTD High</v>
          </cell>
          <cell r="BG55">
            <v>181083716.49395999</v>
          </cell>
          <cell r="BH55">
            <v>10</v>
          </cell>
          <cell r="BI55">
            <v>194</v>
          </cell>
        </row>
        <row r="56">
          <cell r="AF56" t="str">
            <v>50301_118_1_5</v>
          </cell>
          <cell r="AG56">
            <v>50301</v>
          </cell>
          <cell r="AH56">
            <v>118</v>
          </cell>
          <cell r="AI56" t="str">
            <v>FX risk incl options</v>
          </cell>
          <cell r="AJ56">
            <v>1</v>
          </cell>
          <cell r="AK56" t="str">
            <v>Official VaR</v>
          </cell>
          <cell r="AL56">
            <v>5</v>
          </cell>
          <cell r="AM56">
            <v>3500000</v>
          </cell>
          <cell r="AS56" t="str">
            <v>50301_10_196</v>
          </cell>
          <cell r="AT56" t="str">
            <v>Private equity funds</v>
          </cell>
          <cell r="AU56" t="str">
            <v>Fair Value</v>
          </cell>
          <cell r="AV56">
            <v>178435441.14711499</v>
          </cell>
          <cell r="AW56">
            <v>10</v>
          </cell>
          <cell r="AX56">
            <v>196</v>
          </cell>
          <cell r="BD56" t="str">
            <v>50301_10_195</v>
          </cell>
          <cell r="BE56" t="str">
            <v>Private equity funds</v>
          </cell>
          <cell r="BF56" t="str">
            <v>Commitments YTD Avg</v>
          </cell>
          <cell r="BG56">
            <v>180749471.262499</v>
          </cell>
          <cell r="BH56">
            <v>10</v>
          </cell>
          <cell r="BI56">
            <v>195</v>
          </cell>
        </row>
        <row r="57">
          <cell r="AF57" t="str">
            <v>50301_118_1_12</v>
          </cell>
          <cell r="AG57">
            <v>50301</v>
          </cell>
          <cell r="AH57">
            <v>118</v>
          </cell>
          <cell r="AI57" t="str">
            <v>FX risk incl options</v>
          </cell>
          <cell r="AJ57">
            <v>1</v>
          </cell>
          <cell r="AK57" t="str">
            <v>Official VaR</v>
          </cell>
          <cell r="AL57">
            <v>12</v>
          </cell>
          <cell r="AM57">
            <v>15000000</v>
          </cell>
          <cell r="AS57" t="str">
            <v>50301_10_201</v>
          </cell>
          <cell r="AT57" t="str">
            <v>Private equity funds</v>
          </cell>
          <cell r="AU57" t="str">
            <v>Fair value YtD High</v>
          </cell>
          <cell r="AV57">
            <v>178435441.14711499</v>
          </cell>
          <cell r="AW57">
            <v>10</v>
          </cell>
          <cell r="AX57">
            <v>201</v>
          </cell>
          <cell r="BD57" t="str">
            <v>50301_10_196</v>
          </cell>
          <cell r="BE57" t="str">
            <v>Private equity funds</v>
          </cell>
          <cell r="BF57" t="str">
            <v>Fair Value</v>
          </cell>
          <cell r="BG57">
            <v>178363879.49858099</v>
          </cell>
          <cell r="BH57">
            <v>10</v>
          </cell>
          <cell r="BI57">
            <v>196</v>
          </cell>
        </row>
        <row r="58">
          <cell r="AF58" t="str">
            <v>50301_243_123_5</v>
          </cell>
          <cell r="AG58">
            <v>50301</v>
          </cell>
          <cell r="AH58">
            <v>243</v>
          </cell>
          <cell r="AI58" t="str">
            <v>Hedge Fund</v>
          </cell>
          <cell r="AJ58">
            <v>123</v>
          </cell>
          <cell r="AK58" t="str">
            <v>Net Asset Value</v>
          </cell>
          <cell r="AL58">
            <v>5</v>
          </cell>
          <cell r="AM58">
            <v>333000000</v>
          </cell>
          <cell r="AS58" t="str">
            <v>50301_10_202</v>
          </cell>
          <cell r="AT58" t="str">
            <v>Private equity funds</v>
          </cell>
          <cell r="AU58" t="str">
            <v>Fair value YtD Low</v>
          </cell>
          <cell r="AV58">
            <v>177216626.32010999</v>
          </cell>
          <cell r="AW58">
            <v>10</v>
          </cell>
          <cell r="AX58">
            <v>202</v>
          </cell>
          <cell r="BD58" t="str">
            <v>50301_10_201</v>
          </cell>
          <cell r="BE58" t="str">
            <v>Private equity funds</v>
          </cell>
          <cell r="BF58" t="str">
            <v>Fair value YtD High</v>
          </cell>
          <cell r="BG58">
            <v>178363879.49858099</v>
          </cell>
          <cell r="BH58">
            <v>10</v>
          </cell>
          <cell r="BI58">
            <v>201</v>
          </cell>
        </row>
        <row r="59">
          <cell r="AF59" t="str">
            <v>50301_243_156_12</v>
          </cell>
          <cell r="AG59">
            <v>50301</v>
          </cell>
          <cell r="AH59">
            <v>243</v>
          </cell>
          <cell r="AI59" t="str">
            <v>Hedge Fund</v>
          </cell>
          <cell r="AJ59">
            <v>156</v>
          </cell>
          <cell r="AK59" t="str">
            <v>20% of NAV</v>
          </cell>
          <cell r="AL59">
            <v>12</v>
          </cell>
          <cell r="AM59">
            <v>60000000</v>
          </cell>
          <cell r="AS59" t="str">
            <v>50301_10_203</v>
          </cell>
          <cell r="AT59" t="str">
            <v>Private equity funds</v>
          </cell>
          <cell r="AU59" t="str">
            <v>Fair value YtD Avg</v>
          </cell>
          <cell r="AV59">
            <v>177801015.48100501</v>
          </cell>
          <cell r="AW59">
            <v>10</v>
          </cell>
          <cell r="AX59">
            <v>203</v>
          </cell>
          <cell r="BD59" t="str">
            <v>50301_10_202</v>
          </cell>
          <cell r="BE59" t="str">
            <v>Private equity funds</v>
          </cell>
          <cell r="BF59" t="str">
            <v>Fair value YtD Low</v>
          </cell>
          <cell r="BG59">
            <v>177216626.32010999</v>
          </cell>
          <cell r="BH59">
            <v>10</v>
          </cell>
          <cell r="BI59">
            <v>202</v>
          </cell>
        </row>
        <row r="60">
          <cell r="AF60" t="str">
            <v>50301_274_109_12</v>
          </cell>
          <cell r="AG60">
            <v>50301</v>
          </cell>
          <cell r="AH60">
            <v>274</v>
          </cell>
          <cell r="AI60" t="str">
            <v xml:space="preserve">Credit funds risk </v>
          </cell>
          <cell r="AJ60">
            <v>109</v>
          </cell>
          <cell r="AK60" t="str">
            <v>30% of Fair Value</v>
          </cell>
          <cell r="AL60">
            <v>12</v>
          </cell>
          <cell r="AM60">
            <v>75000000</v>
          </cell>
          <cell r="AS60" t="str">
            <v>50301_13_1</v>
          </cell>
          <cell r="AT60" t="str">
            <v>Total equity</v>
          </cell>
          <cell r="AU60" t="str">
            <v>Official VaR</v>
          </cell>
          <cell r="AV60">
            <v>39640321.103431001</v>
          </cell>
          <cell r="AW60">
            <v>13</v>
          </cell>
          <cell r="AX60">
            <v>1</v>
          </cell>
          <cell r="BD60" t="str">
            <v>50301_10_203</v>
          </cell>
          <cell r="BE60" t="str">
            <v>Private equity funds</v>
          </cell>
          <cell r="BF60" t="str">
            <v>Fair value YtD Avg</v>
          </cell>
          <cell r="BG60">
            <v>177674130.347783</v>
          </cell>
          <cell r="BH60">
            <v>10</v>
          </cell>
          <cell r="BI60">
            <v>203</v>
          </cell>
        </row>
        <row r="61">
          <cell r="AF61" t="str">
            <v>50301_274_196_5</v>
          </cell>
          <cell r="AG61">
            <v>50301</v>
          </cell>
          <cell r="AH61">
            <v>274</v>
          </cell>
          <cell r="AI61" t="str">
            <v xml:space="preserve">Credit funds risk </v>
          </cell>
          <cell r="AJ61">
            <v>196</v>
          </cell>
          <cell r="AK61" t="str">
            <v>Fair Value</v>
          </cell>
          <cell r="AL61">
            <v>5</v>
          </cell>
          <cell r="AM61">
            <v>200000000</v>
          </cell>
          <cell r="AS61" t="str">
            <v>50301_13_7</v>
          </cell>
          <cell r="AT61" t="str">
            <v>Total equity</v>
          </cell>
          <cell r="AU61" t="str">
            <v>Market value</v>
          </cell>
          <cell r="AV61">
            <v>-142343275.81257001</v>
          </cell>
          <cell r="AW61">
            <v>13</v>
          </cell>
          <cell r="AX61">
            <v>7</v>
          </cell>
          <cell r="BD61" t="str">
            <v>50301_13_1</v>
          </cell>
          <cell r="BE61" t="str">
            <v>Total equity</v>
          </cell>
          <cell r="BF61" t="str">
            <v>Official VaR</v>
          </cell>
          <cell r="BG61">
            <v>39444100.356523998</v>
          </cell>
          <cell r="BH61">
            <v>13</v>
          </cell>
          <cell r="BI61">
            <v>1</v>
          </cell>
        </row>
        <row r="62">
          <cell r="AF62" t="str">
            <v>50301_370_123_5</v>
          </cell>
          <cell r="AG62">
            <v>50301</v>
          </cell>
          <cell r="AH62">
            <v>370</v>
          </cell>
          <cell r="AI62" t="str">
            <v>Total Alt. Investm.</v>
          </cell>
          <cell r="AJ62">
            <v>123</v>
          </cell>
          <cell r="AK62" t="str">
            <v>Net Asset Value</v>
          </cell>
          <cell r="AL62">
            <v>5</v>
          </cell>
          <cell r="AM62">
            <v>800000000</v>
          </cell>
          <cell r="AS62" t="str">
            <v>50301_13_19</v>
          </cell>
          <cell r="AT62" t="str">
            <v>Total equity</v>
          </cell>
          <cell r="AU62" t="str">
            <v>VaR 3M avg.</v>
          </cell>
          <cell r="AV62">
            <v>31358385.435159899</v>
          </cell>
          <cell r="AW62">
            <v>13</v>
          </cell>
          <cell r="AX62">
            <v>19</v>
          </cell>
          <cell r="BD62" t="str">
            <v>50301_13_7</v>
          </cell>
          <cell r="BE62" t="str">
            <v>Total equity</v>
          </cell>
          <cell r="BF62" t="str">
            <v>Market value</v>
          </cell>
          <cell r="BG62">
            <v>-140742331.85183901</v>
          </cell>
          <cell r="BH62">
            <v>13</v>
          </cell>
          <cell r="BI62">
            <v>7</v>
          </cell>
        </row>
        <row r="63">
          <cell r="AF63" t="str">
            <v>50301_370_123_12</v>
          </cell>
          <cell r="AG63">
            <v>50301</v>
          </cell>
          <cell r="AH63">
            <v>370</v>
          </cell>
          <cell r="AI63" t="str">
            <v>Total Alt. Investm.</v>
          </cell>
          <cell r="AJ63">
            <v>123</v>
          </cell>
          <cell r="AK63" t="str">
            <v>Net Asset Value</v>
          </cell>
          <cell r="AL63">
            <v>12</v>
          </cell>
          <cell r="AM63">
            <v>1000000000</v>
          </cell>
          <cell r="AS63" t="str">
            <v>50301_13_21</v>
          </cell>
          <cell r="AT63" t="str">
            <v>Total equity</v>
          </cell>
          <cell r="AU63" t="str">
            <v>VaR 1M avg.</v>
          </cell>
          <cell r="AV63">
            <v>37438785.534142002</v>
          </cell>
          <cell r="AW63">
            <v>13</v>
          </cell>
          <cell r="AX63">
            <v>21</v>
          </cell>
          <cell r="BD63" t="str">
            <v>50301_13_11</v>
          </cell>
          <cell r="BE63" t="str">
            <v>Total equity</v>
          </cell>
          <cell r="BF63" t="str">
            <v>SimulatedProfit/loss</v>
          </cell>
          <cell r="BG63">
            <v>878701.93734544306</v>
          </cell>
          <cell r="BH63">
            <v>13</v>
          </cell>
          <cell r="BI63">
            <v>11</v>
          </cell>
        </row>
        <row r="64">
          <cell r="AF64" t="str">
            <v>50400_16_1_2</v>
          </cell>
          <cell r="AG64">
            <v>50400</v>
          </cell>
          <cell r="AH64">
            <v>16</v>
          </cell>
          <cell r="AI64" t="str">
            <v>Total risk + EQopt</v>
          </cell>
          <cell r="AJ64">
            <v>1</v>
          </cell>
          <cell r="AK64" t="str">
            <v>Official VaR</v>
          </cell>
          <cell r="AL64">
            <v>2</v>
          </cell>
          <cell r="AM64">
            <v>43000000</v>
          </cell>
          <cell r="AS64" t="str">
            <v>50301_13_24</v>
          </cell>
          <cell r="AT64" t="str">
            <v>Total equity</v>
          </cell>
          <cell r="AU64" t="str">
            <v>VaR YTD low</v>
          </cell>
          <cell r="AV64">
            <v>38518908.736629203</v>
          </cell>
          <cell r="AW64">
            <v>13</v>
          </cell>
          <cell r="AX64">
            <v>24</v>
          </cell>
          <cell r="BD64" t="str">
            <v>50301_13_19</v>
          </cell>
          <cell r="BE64" t="str">
            <v>Total equity</v>
          </cell>
          <cell r="BF64" t="str">
            <v>VaR 3M avg.</v>
          </cell>
          <cell r="BG64">
            <v>31102769.597747199</v>
          </cell>
          <cell r="BH64">
            <v>13</v>
          </cell>
          <cell r="BI64">
            <v>19</v>
          </cell>
        </row>
        <row r="65">
          <cell r="AF65" t="str">
            <v>50400_30_1_2</v>
          </cell>
          <cell r="AG65">
            <v>50400</v>
          </cell>
          <cell r="AH65">
            <v>30</v>
          </cell>
          <cell r="AI65" t="str">
            <v>Total IR risk</v>
          </cell>
          <cell r="AJ65">
            <v>1</v>
          </cell>
          <cell r="AK65" t="str">
            <v>Official VaR</v>
          </cell>
          <cell r="AL65">
            <v>2</v>
          </cell>
          <cell r="AM65">
            <v>43000000</v>
          </cell>
          <cell r="AS65" t="str">
            <v>50301_13_25</v>
          </cell>
          <cell r="AT65" t="str">
            <v>Total equity</v>
          </cell>
          <cell r="AU65" t="str">
            <v>VaR YTD high</v>
          </cell>
          <cell r="AV65">
            <v>41006563.563435301</v>
          </cell>
          <cell r="AW65">
            <v>13</v>
          </cell>
          <cell r="AX65">
            <v>25</v>
          </cell>
          <cell r="BD65" t="str">
            <v>50301_13_21</v>
          </cell>
          <cell r="BE65" t="str">
            <v>Total equity</v>
          </cell>
          <cell r="BF65" t="str">
            <v>VaR 1M avg.</v>
          </cell>
          <cell r="BG65">
            <v>36810891.623168401</v>
          </cell>
          <cell r="BH65">
            <v>13</v>
          </cell>
          <cell r="BI65">
            <v>21</v>
          </cell>
        </row>
        <row r="66">
          <cell r="AF66" t="str">
            <v>50400_74_1_2</v>
          </cell>
          <cell r="AG66">
            <v>50400</v>
          </cell>
          <cell r="AH66">
            <v>74</v>
          </cell>
          <cell r="AI66" t="str">
            <v>Credit Spread</v>
          </cell>
          <cell r="AJ66">
            <v>1</v>
          </cell>
          <cell r="AK66" t="str">
            <v>Official VaR</v>
          </cell>
          <cell r="AL66">
            <v>2</v>
          </cell>
          <cell r="AM66">
            <v>0</v>
          </cell>
          <cell r="AS66" t="str">
            <v>50301_13_26</v>
          </cell>
          <cell r="AT66" t="str">
            <v>Total equity</v>
          </cell>
          <cell r="AU66" t="str">
            <v>VaR YTD avg</v>
          </cell>
          <cell r="AV66">
            <v>39977683.809902199</v>
          </cell>
          <cell r="AW66">
            <v>13</v>
          </cell>
          <cell r="AX66">
            <v>26</v>
          </cell>
          <cell r="BD66" t="str">
            <v>50301_13_24</v>
          </cell>
          <cell r="BE66" t="str">
            <v>Total equity</v>
          </cell>
          <cell r="BF66" t="str">
            <v>VaR YTD low</v>
          </cell>
          <cell r="BG66">
            <v>38518908.736629203</v>
          </cell>
          <cell r="BH66">
            <v>13</v>
          </cell>
          <cell r="BI66">
            <v>24</v>
          </cell>
        </row>
        <row r="67">
          <cell r="AF67" t="str">
            <v>50400_118_1_2</v>
          </cell>
          <cell r="AG67">
            <v>50400</v>
          </cell>
          <cell r="AH67">
            <v>118</v>
          </cell>
          <cell r="AI67" t="str">
            <v>FX risk incl options</v>
          </cell>
          <cell r="AJ67">
            <v>1</v>
          </cell>
          <cell r="AK67" t="str">
            <v>Official VaR</v>
          </cell>
          <cell r="AL67">
            <v>2</v>
          </cell>
          <cell r="AM67">
            <v>2000000</v>
          </cell>
          <cell r="AS67" t="str">
            <v>50301_13_41</v>
          </cell>
          <cell r="AT67" t="str">
            <v>Total equity</v>
          </cell>
          <cell r="AU67" t="str">
            <v>Sum of abs MV</v>
          </cell>
          <cell r="AV67">
            <v>368710180.46945798</v>
          </cell>
          <cell r="AW67">
            <v>13</v>
          </cell>
          <cell r="AX67">
            <v>41</v>
          </cell>
          <cell r="BD67" t="str">
            <v>50301_13_25</v>
          </cell>
          <cell r="BE67" t="str">
            <v>Total equity</v>
          </cell>
          <cell r="BF67" t="str">
            <v>VaR YTD high</v>
          </cell>
          <cell r="BG67">
            <v>41006563.563435301</v>
          </cell>
          <cell r="BH67">
            <v>13</v>
          </cell>
          <cell r="BI67">
            <v>25</v>
          </cell>
        </row>
        <row r="68">
          <cell r="AF68" t="str">
            <v>50400_129_10_8</v>
          </cell>
          <cell r="AG68">
            <v>50400</v>
          </cell>
          <cell r="AH68">
            <v>129</v>
          </cell>
          <cell r="AI68" t="str">
            <v>Floating to Fixed</v>
          </cell>
          <cell r="AJ68">
            <v>10</v>
          </cell>
          <cell r="AK68" t="str">
            <v>Nominal Amount</v>
          </cell>
          <cell r="AL68">
            <v>8</v>
          </cell>
          <cell r="AM68">
            <v>10000000</v>
          </cell>
          <cell r="AS68" t="str">
            <v>50301_13_44</v>
          </cell>
          <cell r="AT68" t="str">
            <v>Total equity</v>
          </cell>
          <cell r="AU68" t="str">
            <v>Market value YTD low</v>
          </cell>
          <cell r="AV68">
            <v>-150653720.856686</v>
          </cell>
          <cell r="AW68">
            <v>13</v>
          </cell>
          <cell r="AX68">
            <v>44</v>
          </cell>
          <cell r="BD68" t="str">
            <v>50301_13_26</v>
          </cell>
          <cell r="BE68" t="str">
            <v>Total equity</v>
          </cell>
          <cell r="BF68" t="str">
            <v>VaR YTD avg</v>
          </cell>
          <cell r="BG68">
            <v>40045156.351196401</v>
          </cell>
          <cell r="BH68">
            <v>13</v>
          </cell>
          <cell r="BI68">
            <v>26</v>
          </cell>
        </row>
        <row r="69">
          <cell r="AF69" t="str">
            <v>50400_130_10_8</v>
          </cell>
          <cell r="AG69">
            <v>50400</v>
          </cell>
          <cell r="AH69">
            <v>130</v>
          </cell>
          <cell r="AI69" t="str">
            <v>Capped Floating</v>
          </cell>
          <cell r="AJ69">
            <v>10</v>
          </cell>
          <cell r="AK69" t="str">
            <v>Nominal Amount</v>
          </cell>
          <cell r="AL69">
            <v>8</v>
          </cell>
          <cell r="AM69">
            <v>65000000</v>
          </cell>
          <cell r="AS69" t="str">
            <v>50301_13_45</v>
          </cell>
          <cell r="AT69" t="str">
            <v>Total equity</v>
          </cell>
          <cell r="AU69" t="str">
            <v>MV YTD high</v>
          </cell>
          <cell r="AV69">
            <v>-137275268.09205699</v>
          </cell>
          <cell r="AW69">
            <v>13</v>
          </cell>
          <cell r="AX69">
            <v>45</v>
          </cell>
          <cell r="BD69" t="str">
            <v>50301_13_41</v>
          </cell>
          <cell r="BE69" t="str">
            <v>Total equity</v>
          </cell>
          <cell r="BF69" t="str">
            <v>Sum of abs MV</v>
          </cell>
          <cell r="BG69">
            <v>370051137.35597599</v>
          </cell>
          <cell r="BH69">
            <v>13</v>
          </cell>
          <cell r="BI69">
            <v>41</v>
          </cell>
        </row>
        <row r="70">
          <cell r="AF70" t="str">
            <v>50400_134_10_8</v>
          </cell>
          <cell r="AG70">
            <v>50400</v>
          </cell>
          <cell r="AH70">
            <v>134</v>
          </cell>
          <cell r="AI70" t="str">
            <v>Mortgage 3%</v>
          </cell>
          <cell r="AJ70">
            <v>10</v>
          </cell>
          <cell r="AK70" t="str">
            <v>Nominal Amount</v>
          </cell>
          <cell r="AL70">
            <v>8</v>
          </cell>
          <cell r="AM70">
            <v>20000000</v>
          </cell>
          <cell r="AS70" t="str">
            <v>50301_13_46</v>
          </cell>
          <cell r="AT70" t="str">
            <v>Total equity</v>
          </cell>
          <cell r="AU70" t="str">
            <v>MV YTD avg</v>
          </cell>
          <cell r="AV70">
            <v>-144223992.15931001</v>
          </cell>
          <cell r="AW70">
            <v>13</v>
          </cell>
          <cell r="AX70">
            <v>46</v>
          </cell>
          <cell r="BD70" t="str">
            <v>50301_13_44</v>
          </cell>
          <cell r="BE70" t="str">
            <v>Total equity</v>
          </cell>
          <cell r="BF70" t="str">
            <v>Market value YTD low</v>
          </cell>
          <cell r="BG70">
            <v>-150653720.856686</v>
          </cell>
          <cell r="BH70">
            <v>13</v>
          </cell>
          <cell r="BI70">
            <v>44</v>
          </cell>
        </row>
        <row r="71">
          <cell r="AF71" t="str">
            <v>50400_135_10_8</v>
          </cell>
          <cell r="AG71">
            <v>50400</v>
          </cell>
          <cell r="AH71">
            <v>135</v>
          </cell>
          <cell r="AI71" t="str">
            <v>Mortgage 4%</v>
          </cell>
          <cell r="AJ71">
            <v>10</v>
          </cell>
          <cell r="AK71" t="str">
            <v>Nominal Amount</v>
          </cell>
          <cell r="AL71">
            <v>8</v>
          </cell>
          <cell r="AM71">
            <v>254000000</v>
          </cell>
          <cell r="AS71" t="str">
            <v>50301_13_143</v>
          </cell>
          <cell r="AT71" t="str">
            <v>Total equity</v>
          </cell>
          <cell r="AU71" t="str">
            <v>VaR</v>
          </cell>
          <cell r="AV71">
            <v>33104644.843802098</v>
          </cell>
          <cell r="AW71">
            <v>13</v>
          </cell>
          <cell r="AX71">
            <v>143</v>
          </cell>
          <cell r="BD71" t="str">
            <v>50301_13_45</v>
          </cell>
          <cell r="BE71" t="str">
            <v>Total equity</v>
          </cell>
          <cell r="BF71" t="str">
            <v>MV YTD high</v>
          </cell>
          <cell r="BG71">
            <v>-137275268.09205699</v>
          </cell>
          <cell r="BH71">
            <v>13</v>
          </cell>
          <cell r="BI71">
            <v>45</v>
          </cell>
        </row>
        <row r="72">
          <cell r="AF72" t="str">
            <v>50400_136_10_8</v>
          </cell>
          <cell r="AG72">
            <v>50400</v>
          </cell>
          <cell r="AH72">
            <v>136</v>
          </cell>
          <cell r="AI72" t="str">
            <v>Mortgage 5%</v>
          </cell>
          <cell r="AJ72">
            <v>10</v>
          </cell>
          <cell r="AK72" t="str">
            <v>Nominal Amount</v>
          </cell>
          <cell r="AL72">
            <v>8</v>
          </cell>
          <cell r="AM72">
            <v>30000000</v>
          </cell>
          <cell r="AS72" t="str">
            <v>50301_13_145</v>
          </cell>
          <cell r="AT72" t="str">
            <v>Total equity</v>
          </cell>
          <cell r="AU72" t="str">
            <v>VaR</v>
          </cell>
          <cell r="AV72">
            <v>32472104.765386399</v>
          </cell>
          <cell r="AW72">
            <v>13</v>
          </cell>
          <cell r="AX72">
            <v>145</v>
          </cell>
          <cell r="BD72" t="str">
            <v>50301_13_46</v>
          </cell>
          <cell r="BE72" t="str">
            <v>Total equity</v>
          </cell>
          <cell r="BF72" t="str">
            <v>MV YTD avg</v>
          </cell>
          <cell r="BG72">
            <v>-144600135.42865801</v>
          </cell>
          <cell r="BH72">
            <v>13</v>
          </cell>
          <cell r="BI72">
            <v>46</v>
          </cell>
        </row>
        <row r="73">
          <cell r="AF73" t="str">
            <v>50400_137_10_8</v>
          </cell>
          <cell r="AG73">
            <v>50400</v>
          </cell>
          <cell r="AH73">
            <v>137</v>
          </cell>
          <cell r="AI73" t="str">
            <v>Mortgage &gt;5%</v>
          </cell>
          <cell r="AJ73">
            <v>10</v>
          </cell>
          <cell r="AK73" t="str">
            <v>Nominal Amount</v>
          </cell>
          <cell r="AL73">
            <v>8</v>
          </cell>
          <cell r="AM73">
            <v>21000000</v>
          </cell>
          <cell r="AS73" t="str">
            <v>50301_13_151</v>
          </cell>
          <cell r="AT73" t="str">
            <v>Total equity</v>
          </cell>
          <cell r="AU73" t="str">
            <v>Ten day 98 % H-W ETL</v>
          </cell>
          <cell r="AV73">
            <v>17230755.855038598</v>
          </cell>
          <cell r="AW73">
            <v>13</v>
          </cell>
          <cell r="AX73">
            <v>151</v>
          </cell>
          <cell r="BD73" t="str">
            <v>50301_13_143</v>
          </cell>
          <cell r="BE73" t="str">
            <v>Total equity</v>
          </cell>
          <cell r="BF73" t="str">
            <v>VaR</v>
          </cell>
          <cell r="BG73">
            <v>32829312.975415502</v>
          </cell>
          <cell r="BH73">
            <v>13</v>
          </cell>
          <cell r="BI73">
            <v>143</v>
          </cell>
        </row>
        <row r="74">
          <cell r="AF74" t="str">
            <v>50401_16_1_5</v>
          </cell>
          <cell r="AG74">
            <v>50401</v>
          </cell>
          <cell r="AH74">
            <v>16</v>
          </cell>
          <cell r="AI74" t="str">
            <v>Total risk + EQopt</v>
          </cell>
          <cell r="AJ74">
            <v>1</v>
          </cell>
          <cell r="AK74" t="str">
            <v>Official VaR</v>
          </cell>
          <cell r="AL74">
            <v>5</v>
          </cell>
          <cell r="AM74">
            <v>11000000</v>
          </cell>
          <cell r="AS74" t="str">
            <v>50301_13_170</v>
          </cell>
          <cell r="AT74" t="str">
            <v>Total equity</v>
          </cell>
          <cell r="AU74" t="str">
            <v>VaR</v>
          </cell>
          <cell r="AV74">
            <v>24992828.6746074</v>
          </cell>
          <cell r="AW74">
            <v>13</v>
          </cell>
          <cell r="AX74">
            <v>170</v>
          </cell>
          <cell r="BD74" t="str">
            <v>50301_13_145</v>
          </cell>
          <cell r="BE74" t="str">
            <v>Total equity</v>
          </cell>
          <cell r="BF74" t="str">
            <v>VaR</v>
          </cell>
          <cell r="BG74">
            <v>31874328.0408483</v>
          </cell>
          <cell r="BH74">
            <v>13</v>
          </cell>
          <cell r="BI74">
            <v>145</v>
          </cell>
        </row>
        <row r="75">
          <cell r="AF75" t="str">
            <v>50401_16_1_12</v>
          </cell>
          <cell r="AG75">
            <v>50401</v>
          </cell>
          <cell r="AH75">
            <v>16</v>
          </cell>
          <cell r="AI75" t="str">
            <v>Total risk + EQopt</v>
          </cell>
          <cell r="AJ75">
            <v>1</v>
          </cell>
          <cell r="AK75" t="str">
            <v>Official VaR</v>
          </cell>
          <cell r="AL75">
            <v>12</v>
          </cell>
          <cell r="AM75">
            <v>25000000</v>
          </cell>
          <cell r="AS75" t="str">
            <v>50301_13_175</v>
          </cell>
          <cell r="AT75" t="str">
            <v>Total equity</v>
          </cell>
          <cell r="AU75" t="str">
            <v>ABS EQT MV</v>
          </cell>
          <cell r="AV75">
            <v>142343275.81257001</v>
          </cell>
          <cell r="AW75">
            <v>13</v>
          </cell>
          <cell r="AX75">
            <v>175</v>
          </cell>
          <cell r="BD75" t="str">
            <v>50301_13_146</v>
          </cell>
          <cell r="BE75" t="str">
            <v>Total equity</v>
          </cell>
          <cell r="BF75" t="str">
            <v>SimulatedProfit/loss</v>
          </cell>
          <cell r="BG75">
            <v>886399.32052913902</v>
          </cell>
          <cell r="BH75">
            <v>13</v>
          </cell>
          <cell r="BI75">
            <v>146</v>
          </cell>
        </row>
        <row r="76">
          <cell r="AF76" t="str">
            <v>50401_30_1_5</v>
          </cell>
          <cell r="AG76">
            <v>50401</v>
          </cell>
          <cell r="AH76">
            <v>30</v>
          </cell>
          <cell r="AI76" t="str">
            <v>Total IR risk</v>
          </cell>
          <cell r="AJ76">
            <v>1</v>
          </cell>
          <cell r="AK76" t="str">
            <v>Official VaR</v>
          </cell>
          <cell r="AL76">
            <v>5</v>
          </cell>
          <cell r="AM76">
            <v>11000000</v>
          </cell>
          <cell r="AS76" t="str">
            <v>50301_13_176</v>
          </cell>
          <cell r="AT76" t="str">
            <v>Total equity</v>
          </cell>
          <cell r="AU76" t="str">
            <v>ABS EQT MV YtD Low</v>
          </cell>
          <cell r="AV76">
            <v>137275268.09205699</v>
          </cell>
          <cell r="AW76">
            <v>13</v>
          </cell>
          <cell r="AX76">
            <v>176</v>
          </cell>
          <cell r="BD76" t="str">
            <v>50301_13_151</v>
          </cell>
          <cell r="BE76" t="str">
            <v>Total equity</v>
          </cell>
          <cell r="BF76" t="str">
            <v>Ten day 98 % H-W ETL</v>
          </cell>
          <cell r="BG76">
            <v>17621416.2608996</v>
          </cell>
          <cell r="BH76">
            <v>13</v>
          </cell>
          <cell r="BI76">
            <v>151</v>
          </cell>
        </row>
        <row r="77">
          <cell r="AF77" t="str">
            <v>50401_30_1_12</v>
          </cell>
          <cell r="AG77">
            <v>50401</v>
          </cell>
          <cell r="AH77">
            <v>30</v>
          </cell>
          <cell r="AI77" t="str">
            <v>Total IR risk</v>
          </cell>
          <cell r="AJ77">
            <v>1</v>
          </cell>
          <cell r="AK77" t="str">
            <v>Official VaR</v>
          </cell>
          <cell r="AL77">
            <v>12</v>
          </cell>
          <cell r="AM77">
            <v>25000000</v>
          </cell>
          <cell r="AS77" t="str">
            <v>50301_13_177</v>
          </cell>
          <cell r="AT77" t="str">
            <v>Total equity</v>
          </cell>
          <cell r="AU77" t="str">
            <v>ABS EQT MV YtD High</v>
          </cell>
          <cell r="AV77">
            <v>150653720.856686</v>
          </cell>
          <cell r="AW77">
            <v>13</v>
          </cell>
          <cell r="AX77">
            <v>177</v>
          </cell>
          <cell r="BD77" t="str">
            <v>50301_13_170</v>
          </cell>
          <cell r="BE77" t="str">
            <v>Total equity</v>
          </cell>
          <cell r="BF77" t="str">
            <v>VaR</v>
          </cell>
          <cell r="BG77">
            <v>24794878.049726199</v>
          </cell>
          <cell r="BH77">
            <v>13</v>
          </cell>
          <cell r="BI77">
            <v>170</v>
          </cell>
        </row>
        <row r="78">
          <cell r="AF78" t="str">
            <v>50401_118_1_5</v>
          </cell>
          <cell r="AG78">
            <v>50401</v>
          </cell>
          <cell r="AH78">
            <v>118</v>
          </cell>
          <cell r="AI78" t="str">
            <v>FX risk incl options</v>
          </cell>
          <cell r="AJ78">
            <v>1</v>
          </cell>
          <cell r="AK78" t="str">
            <v>Official VaR</v>
          </cell>
          <cell r="AL78">
            <v>5</v>
          </cell>
          <cell r="AM78">
            <v>400000</v>
          </cell>
          <cell r="AS78" t="str">
            <v>50301_13_178</v>
          </cell>
          <cell r="AT78" t="str">
            <v>Total equity</v>
          </cell>
          <cell r="AU78" t="str">
            <v>ABS EQT MV YtD Avg</v>
          </cell>
          <cell r="AV78">
            <v>144223992.15931001</v>
          </cell>
          <cell r="AW78">
            <v>13</v>
          </cell>
          <cell r="AX78">
            <v>178</v>
          </cell>
          <cell r="BD78" t="str">
            <v>50301_13_175</v>
          </cell>
          <cell r="BE78" t="str">
            <v>Total equity</v>
          </cell>
          <cell r="BF78" t="str">
            <v>ABS EQT MV</v>
          </cell>
          <cell r="BG78">
            <v>140742331.85183901</v>
          </cell>
          <cell r="BH78">
            <v>13</v>
          </cell>
          <cell r="BI78">
            <v>175</v>
          </cell>
        </row>
        <row r="79">
          <cell r="AF79" t="str">
            <v>50401_118_1_12</v>
          </cell>
          <cell r="AG79">
            <v>50401</v>
          </cell>
          <cell r="AH79">
            <v>118</v>
          </cell>
          <cell r="AI79" t="str">
            <v>FX risk incl options</v>
          </cell>
          <cell r="AJ79">
            <v>1</v>
          </cell>
          <cell r="AK79" t="str">
            <v>Official VaR</v>
          </cell>
          <cell r="AL79">
            <v>12</v>
          </cell>
          <cell r="AM79">
            <v>2000000</v>
          </cell>
          <cell r="AS79" t="str">
            <v>50301_16_1</v>
          </cell>
          <cell r="AT79" t="str">
            <v>Total risk + EQopt</v>
          </cell>
          <cell r="AU79" t="str">
            <v>Official VaR</v>
          </cell>
          <cell r="AV79">
            <v>71568346.080112204</v>
          </cell>
          <cell r="AW79">
            <v>16</v>
          </cell>
          <cell r="AX79">
            <v>1</v>
          </cell>
          <cell r="BD79" t="str">
            <v>50301_13_176</v>
          </cell>
          <cell r="BE79" t="str">
            <v>Total equity</v>
          </cell>
          <cell r="BF79" t="str">
            <v>ABS EQT MV YtD Low</v>
          </cell>
          <cell r="BG79">
            <v>137275268.09205699</v>
          </cell>
          <cell r="BH79">
            <v>13</v>
          </cell>
          <cell r="BI79">
            <v>176</v>
          </cell>
        </row>
        <row r="80">
          <cell r="AF80" t="str">
            <v>50401_129_10_8</v>
          </cell>
          <cell r="AG80">
            <v>50401</v>
          </cell>
          <cell r="AH80">
            <v>129</v>
          </cell>
          <cell r="AI80" t="str">
            <v>Floating to Fixed</v>
          </cell>
          <cell r="AJ80">
            <v>10</v>
          </cell>
          <cell r="AK80" t="str">
            <v>Nominal Amount</v>
          </cell>
          <cell r="AL80">
            <v>8</v>
          </cell>
          <cell r="AM80">
            <v>10000000</v>
          </cell>
          <cell r="AS80" t="str">
            <v>50301_16_19</v>
          </cell>
          <cell r="AT80" t="str">
            <v>Total risk + EQopt</v>
          </cell>
          <cell r="AU80" t="str">
            <v>VaR 3M avg.</v>
          </cell>
          <cell r="AV80">
            <v>56504604.627492502</v>
          </cell>
          <cell r="AW80">
            <v>16</v>
          </cell>
          <cell r="AX80">
            <v>19</v>
          </cell>
          <cell r="BD80" t="str">
            <v>50301_13_177</v>
          </cell>
          <cell r="BE80" t="str">
            <v>Total equity</v>
          </cell>
          <cell r="BF80" t="str">
            <v>ABS EQT MV YtD High</v>
          </cell>
          <cell r="BG80">
            <v>150653720.856686</v>
          </cell>
          <cell r="BH80">
            <v>13</v>
          </cell>
          <cell r="BI80">
            <v>177</v>
          </cell>
        </row>
        <row r="81">
          <cell r="AF81" t="str">
            <v>50401_130_10_8</v>
          </cell>
          <cell r="AG81">
            <v>50401</v>
          </cell>
          <cell r="AH81">
            <v>130</v>
          </cell>
          <cell r="AI81" t="str">
            <v>Capped Floating</v>
          </cell>
          <cell r="AJ81">
            <v>10</v>
          </cell>
          <cell r="AK81" t="str">
            <v>Nominal Amount</v>
          </cell>
          <cell r="AL81">
            <v>8</v>
          </cell>
          <cell r="AM81">
            <v>65000000</v>
          </cell>
          <cell r="AS81" t="str">
            <v>50301_16_21</v>
          </cell>
          <cell r="AT81" t="str">
            <v>Total risk + EQopt</v>
          </cell>
          <cell r="AU81" t="str">
            <v>VaR 1M avg.</v>
          </cell>
          <cell r="AV81">
            <v>71964138.059877694</v>
          </cell>
          <cell r="AW81">
            <v>16</v>
          </cell>
          <cell r="AX81">
            <v>21</v>
          </cell>
          <cell r="BD81" t="str">
            <v>50301_13_178</v>
          </cell>
          <cell r="BE81" t="str">
            <v>Total equity</v>
          </cell>
          <cell r="BF81" t="str">
            <v>ABS EQT MV YtD Avg</v>
          </cell>
          <cell r="BG81">
            <v>144600135.42865801</v>
          </cell>
          <cell r="BH81">
            <v>13</v>
          </cell>
          <cell r="BI81">
            <v>178</v>
          </cell>
        </row>
        <row r="82">
          <cell r="AF82" t="str">
            <v>50401_134_10_8</v>
          </cell>
          <cell r="AG82">
            <v>50401</v>
          </cell>
          <cell r="AH82">
            <v>134</v>
          </cell>
          <cell r="AI82" t="str">
            <v>Mortgage 3%</v>
          </cell>
          <cell r="AJ82">
            <v>10</v>
          </cell>
          <cell r="AK82" t="str">
            <v>Nominal Amount</v>
          </cell>
          <cell r="AL82">
            <v>8</v>
          </cell>
          <cell r="AM82">
            <v>20000000</v>
          </cell>
          <cell r="AS82" t="str">
            <v>50301_16_24</v>
          </cell>
          <cell r="AT82" t="str">
            <v>Total risk + EQopt</v>
          </cell>
          <cell r="AU82" t="str">
            <v>VaR YTD low</v>
          </cell>
          <cell r="AV82">
            <v>71568346.080112204</v>
          </cell>
          <cell r="AW82">
            <v>16</v>
          </cell>
          <cell r="AX82">
            <v>24</v>
          </cell>
          <cell r="BD82" t="str">
            <v>50301_16_1</v>
          </cell>
          <cell r="BE82" t="str">
            <v>Total risk + EQopt</v>
          </cell>
          <cell r="BF82" t="str">
            <v>Official VaR</v>
          </cell>
          <cell r="BG82">
            <v>74410576.927107602</v>
          </cell>
          <cell r="BH82">
            <v>16</v>
          </cell>
          <cell r="BI82">
            <v>1</v>
          </cell>
        </row>
        <row r="83">
          <cell r="AF83" t="str">
            <v>50401_135_10_8</v>
          </cell>
          <cell r="AG83">
            <v>50401</v>
          </cell>
          <cell r="AH83">
            <v>135</v>
          </cell>
          <cell r="AI83" t="str">
            <v>Mortgage 4%</v>
          </cell>
          <cell r="AJ83">
            <v>10</v>
          </cell>
          <cell r="AK83" t="str">
            <v>Nominal Amount</v>
          </cell>
          <cell r="AL83">
            <v>8</v>
          </cell>
          <cell r="AM83">
            <v>254000000</v>
          </cell>
          <cell r="AS83" t="str">
            <v>50301_16_25</v>
          </cell>
          <cell r="AT83" t="str">
            <v>Total risk + EQopt</v>
          </cell>
          <cell r="AU83" t="str">
            <v>VaR YTD high</v>
          </cell>
          <cell r="AV83">
            <v>75314660.488198206</v>
          </cell>
          <cell r="AW83">
            <v>16</v>
          </cell>
          <cell r="AX83">
            <v>25</v>
          </cell>
          <cell r="BD83" t="str">
            <v>50301_16_19</v>
          </cell>
          <cell r="BE83" t="str">
            <v>Total risk + EQopt</v>
          </cell>
          <cell r="BF83" t="str">
            <v>VaR 3M avg.</v>
          </cell>
          <cell r="BG83">
            <v>55634593.586219102</v>
          </cell>
          <cell r="BH83">
            <v>16</v>
          </cell>
          <cell r="BI83">
            <v>19</v>
          </cell>
        </row>
        <row r="84">
          <cell r="AF84" t="str">
            <v>50401_136_10_8</v>
          </cell>
          <cell r="AG84">
            <v>50401</v>
          </cell>
          <cell r="AH84">
            <v>136</v>
          </cell>
          <cell r="AI84" t="str">
            <v>Mortgage 5%</v>
          </cell>
          <cell r="AJ84">
            <v>10</v>
          </cell>
          <cell r="AK84" t="str">
            <v>Nominal Amount</v>
          </cell>
          <cell r="AL84">
            <v>8</v>
          </cell>
          <cell r="AM84">
            <v>30000000</v>
          </cell>
          <cell r="AS84" t="str">
            <v>50301_16_26</v>
          </cell>
          <cell r="AT84" t="str">
            <v>Total risk + EQopt</v>
          </cell>
          <cell r="AU84" t="str">
            <v>VaR YTD avg</v>
          </cell>
          <cell r="AV84">
            <v>74213325.495784298</v>
          </cell>
          <cell r="AW84">
            <v>16</v>
          </cell>
          <cell r="AX84">
            <v>26</v>
          </cell>
          <cell r="BD84" t="str">
            <v>50301_16_21</v>
          </cell>
          <cell r="BE84" t="str">
            <v>Total risk + EQopt</v>
          </cell>
          <cell r="BF84" t="str">
            <v>VaR 1M avg.</v>
          </cell>
          <cell r="BG84">
            <v>71705520.1914839</v>
          </cell>
          <cell r="BH84">
            <v>16</v>
          </cell>
          <cell r="BI84">
            <v>21</v>
          </cell>
        </row>
        <row r="85">
          <cell r="AF85" t="str">
            <v>50401_137_10_8</v>
          </cell>
          <cell r="AG85">
            <v>50401</v>
          </cell>
          <cell r="AH85">
            <v>137</v>
          </cell>
          <cell r="AI85" t="str">
            <v>Mortgage &gt;5%</v>
          </cell>
          <cell r="AJ85">
            <v>10</v>
          </cell>
          <cell r="AK85" t="str">
            <v>Nominal Amount</v>
          </cell>
          <cell r="AL85">
            <v>8</v>
          </cell>
          <cell r="AM85">
            <v>21000000</v>
          </cell>
          <cell r="AS85" t="str">
            <v>50301_16_30</v>
          </cell>
          <cell r="AT85" t="str">
            <v>Total risk + EQopt</v>
          </cell>
          <cell r="AU85" t="str">
            <v>VaR EQT part</v>
          </cell>
          <cell r="AV85">
            <v>0</v>
          </cell>
          <cell r="AW85">
            <v>16</v>
          </cell>
          <cell r="AX85">
            <v>30</v>
          </cell>
          <cell r="BD85" t="str">
            <v>50301_16_24</v>
          </cell>
          <cell r="BE85" t="str">
            <v>Total risk + EQopt</v>
          </cell>
          <cell r="BF85" t="str">
            <v>VaR YTD low</v>
          </cell>
          <cell r="BG85">
            <v>73931598.571802005</v>
          </cell>
          <cell r="BH85">
            <v>16</v>
          </cell>
          <cell r="BI85">
            <v>24</v>
          </cell>
        </row>
        <row r="86">
          <cell r="AS86" t="str">
            <v>50301_16_31</v>
          </cell>
          <cell r="AT86" t="str">
            <v>Total risk + EQopt</v>
          </cell>
          <cell r="AU86" t="str">
            <v>VaR diversification</v>
          </cell>
          <cell r="AV86">
            <v>16872501.865484498</v>
          </cell>
          <cell r="AW86">
            <v>16</v>
          </cell>
          <cell r="AX86">
            <v>31</v>
          </cell>
          <cell r="BD86" t="str">
            <v>50301_16_25</v>
          </cell>
          <cell r="BE86" t="str">
            <v>Total risk + EQopt</v>
          </cell>
          <cell r="BF86" t="str">
            <v>VaR YTD high</v>
          </cell>
          <cell r="BG86">
            <v>75314660.488198206</v>
          </cell>
          <cell r="BH86">
            <v>16</v>
          </cell>
          <cell r="BI86">
            <v>25</v>
          </cell>
        </row>
        <row r="87">
          <cell r="AS87" t="str">
            <v>50301_16_32</v>
          </cell>
          <cell r="AT87" t="str">
            <v>Total risk + EQopt</v>
          </cell>
          <cell r="AU87" t="str">
            <v>VaR INT part</v>
          </cell>
          <cell r="AV87">
            <v>0</v>
          </cell>
          <cell r="AW87">
            <v>16</v>
          </cell>
          <cell r="AX87">
            <v>32</v>
          </cell>
          <cell r="BD87" t="str">
            <v>50301_16_26</v>
          </cell>
          <cell r="BE87" t="str">
            <v>Total risk + EQopt</v>
          </cell>
          <cell r="BF87" t="str">
            <v>VaR YTD avg</v>
          </cell>
          <cell r="BG87">
            <v>74742321.378918707</v>
          </cell>
          <cell r="BH87">
            <v>16</v>
          </cell>
          <cell r="BI87">
            <v>26</v>
          </cell>
        </row>
        <row r="88">
          <cell r="AS88" t="str">
            <v>50301_16_33</v>
          </cell>
          <cell r="AT88" t="str">
            <v>Total risk + EQopt</v>
          </cell>
          <cell r="AU88" t="str">
            <v>VaR CUR part</v>
          </cell>
          <cell r="AV88">
            <v>0</v>
          </cell>
          <cell r="AW88">
            <v>16</v>
          </cell>
          <cell r="AX88">
            <v>33</v>
          </cell>
          <cell r="BD88" t="str">
            <v>50301_16_30</v>
          </cell>
          <cell r="BE88" t="str">
            <v>Total risk + EQopt</v>
          </cell>
          <cell r="BF88" t="str">
            <v>VaR EQT part</v>
          </cell>
          <cell r="BG88">
            <v>0</v>
          </cell>
          <cell r="BH88">
            <v>16</v>
          </cell>
          <cell r="BI88">
            <v>30</v>
          </cell>
        </row>
        <row r="89">
          <cell r="AS89" t="str">
            <v>50301_16_113</v>
          </cell>
          <cell r="AT89" t="str">
            <v>Total risk + EQopt</v>
          </cell>
          <cell r="AU89" t="str">
            <v>Total Risk CS part</v>
          </cell>
          <cell r="AV89">
            <v>0</v>
          </cell>
          <cell r="AW89">
            <v>16</v>
          </cell>
          <cell r="AX89">
            <v>113</v>
          </cell>
          <cell r="BD89" t="str">
            <v>50301_16_31</v>
          </cell>
          <cell r="BE89" t="str">
            <v>Total risk + EQopt</v>
          </cell>
          <cell r="BF89" t="str">
            <v>VaR diversification</v>
          </cell>
          <cell r="BG89">
            <v>17137001.887527902</v>
          </cell>
          <cell r="BH89">
            <v>16</v>
          </cell>
          <cell r="BI89">
            <v>31</v>
          </cell>
        </row>
        <row r="90">
          <cell r="AS90" t="str">
            <v>50301_16_114</v>
          </cell>
          <cell r="AT90" t="str">
            <v>Total risk + EQopt</v>
          </cell>
          <cell r="AU90" t="str">
            <v>Diversification %</v>
          </cell>
          <cell r="AV90">
            <v>19.077725120708298</v>
          </cell>
          <cell r="AW90">
            <v>16</v>
          </cell>
          <cell r="AX90">
            <v>114</v>
          </cell>
          <cell r="BD90" t="str">
            <v>50301_16_32</v>
          </cell>
          <cell r="BE90" t="str">
            <v>Total risk + EQopt</v>
          </cell>
          <cell r="BF90" t="str">
            <v>VaR INT part</v>
          </cell>
          <cell r="BG90">
            <v>0</v>
          </cell>
          <cell r="BH90">
            <v>16</v>
          </cell>
          <cell r="BI90">
            <v>32</v>
          </cell>
        </row>
        <row r="91">
          <cell r="AS91" t="str">
            <v>50301_16_140</v>
          </cell>
          <cell r="AT91" t="str">
            <v>Total risk + EQopt</v>
          </cell>
          <cell r="AU91" t="str">
            <v>VaR - 10 day stress</v>
          </cell>
          <cell r="AV91">
            <v>88440847.945596695</v>
          </cell>
          <cell r="AW91">
            <v>16</v>
          </cell>
          <cell r="AX91">
            <v>140</v>
          </cell>
          <cell r="BD91" t="str">
            <v>50301_16_33</v>
          </cell>
          <cell r="BE91" t="str">
            <v>Total risk + EQopt</v>
          </cell>
          <cell r="BF91" t="str">
            <v>VaR CUR part</v>
          </cell>
          <cell r="BG91">
            <v>0</v>
          </cell>
          <cell r="BH91">
            <v>16</v>
          </cell>
          <cell r="BI91">
            <v>33</v>
          </cell>
        </row>
        <row r="92">
          <cell r="AS92" t="str">
            <v>50301_16_143</v>
          </cell>
          <cell r="AT92" t="str">
            <v>Total risk + EQopt</v>
          </cell>
          <cell r="AU92" t="str">
            <v>VaR</v>
          </cell>
          <cell r="AV92">
            <v>62504452.091091603</v>
          </cell>
          <cell r="AW92">
            <v>16</v>
          </cell>
          <cell r="AX92">
            <v>143</v>
          </cell>
          <cell r="BD92" t="str">
            <v>50301_16_113</v>
          </cell>
          <cell r="BE92" t="str">
            <v>Total risk + EQopt</v>
          </cell>
          <cell r="BF92" t="str">
            <v>Total Risk CS part</v>
          </cell>
          <cell r="BG92">
            <v>0</v>
          </cell>
          <cell r="BH92">
            <v>16</v>
          </cell>
          <cell r="BI92">
            <v>113</v>
          </cell>
        </row>
        <row r="93">
          <cell r="AS93" t="str">
            <v>50301_16_186</v>
          </cell>
          <cell r="AT93" t="str">
            <v>Total risk + EQopt</v>
          </cell>
          <cell r="AU93" t="str">
            <v>Divers. % YTD Low</v>
          </cell>
          <cell r="AV93">
            <v>18.719230054381597</v>
          </cell>
          <cell r="AW93">
            <v>16</v>
          </cell>
          <cell r="AX93">
            <v>186</v>
          </cell>
          <cell r="BD93" t="str">
            <v>50301_16_114</v>
          </cell>
          <cell r="BE93" t="str">
            <v>Total risk + EQopt</v>
          </cell>
          <cell r="BF93" t="str">
            <v>Diversification %</v>
          </cell>
          <cell r="BG93">
            <v>18.719230054381597</v>
          </cell>
          <cell r="BH93">
            <v>16</v>
          </cell>
          <cell r="BI93">
            <v>114</v>
          </cell>
        </row>
        <row r="94">
          <cell r="AS94" t="str">
            <v>50301_16_187</v>
          </cell>
          <cell r="AT94" t="str">
            <v>Total risk + EQopt</v>
          </cell>
          <cell r="AU94" t="str">
            <v>Divers. % YTD High</v>
          </cell>
          <cell r="AV94">
            <v>19.394161566133199</v>
          </cell>
          <cell r="AW94">
            <v>16</v>
          </cell>
          <cell r="AX94">
            <v>187</v>
          </cell>
          <cell r="BD94" t="str">
            <v>50301_16_140</v>
          </cell>
          <cell r="BE94" t="str">
            <v>Total risk + EQopt</v>
          </cell>
          <cell r="BF94" t="str">
            <v>VaR - 10 day stress</v>
          </cell>
          <cell r="BG94">
            <v>91547578.8146355</v>
          </cell>
          <cell r="BH94">
            <v>16</v>
          </cell>
          <cell r="BI94">
            <v>140</v>
          </cell>
        </row>
        <row r="95">
          <cell r="AS95" t="str">
            <v>50301_16_188</v>
          </cell>
          <cell r="AT95" t="str">
            <v>Total risk + EQopt</v>
          </cell>
          <cell r="AU95" t="str">
            <v>Divers. % YTD Avg</v>
          </cell>
          <cell r="AV95">
            <v>19.139442844380298</v>
          </cell>
          <cell r="AW95">
            <v>16</v>
          </cell>
          <cell r="AX95">
            <v>188</v>
          </cell>
          <cell r="BD95" t="str">
            <v>50301_16_143</v>
          </cell>
          <cell r="BE95" t="str">
            <v>Total risk + EQopt</v>
          </cell>
          <cell r="BF95" t="str">
            <v>VaR</v>
          </cell>
          <cell r="BG95">
            <v>65137183.361106403</v>
          </cell>
          <cell r="BH95">
            <v>16</v>
          </cell>
          <cell r="BI95">
            <v>143</v>
          </cell>
        </row>
        <row r="96">
          <cell r="AS96" t="str">
            <v>50301_26_1</v>
          </cell>
          <cell r="AT96" t="str">
            <v xml:space="preserve">CS VaR </v>
          </cell>
          <cell r="AU96" t="str">
            <v>Official VaR</v>
          </cell>
          <cell r="AV96">
            <v>0</v>
          </cell>
          <cell r="AW96">
            <v>26</v>
          </cell>
          <cell r="AX96">
            <v>1</v>
          </cell>
          <cell r="BD96" t="str">
            <v>50301_16_186</v>
          </cell>
          <cell r="BE96" t="str">
            <v>Total risk + EQopt</v>
          </cell>
          <cell r="BF96" t="str">
            <v>Divers. % YTD Low</v>
          </cell>
          <cell r="BG96">
            <v>18.719230054381597</v>
          </cell>
          <cell r="BH96">
            <v>16</v>
          </cell>
          <cell r="BI96">
            <v>186</v>
          </cell>
        </row>
        <row r="97">
          <cell r="AS97" t="str">
            <v>50301_26_125</v>
          </cell>
          <cell r="AT97" t="str">
            <v xml:space="preserve">CS VaR </v>
          </cell>
          <cell r="AU97" t="str">
            <v>Average 60 Bdays VaR</v>
          </cell>
          <cell r="AV97">
            <v>0</v>
          </cell>
          <cell r="AW97">
            <v>26</v>
          </cell>
          <cell r="AX97">
            <v>125</v>
          </cell>
          <cell r="BD97" t="str">
            <v>50301_16_187</v>
          </cell>
          <cell r="BE97" t="str">
            <v>Total risk + EQopt</v>
          </cell>
          <cell r="BF97" t="str">
            <v>Divers. % YTD High</v>
          </cell>
          <cell r="BG97">
            <v>19.394161566133199</v>
          </cell>
          <cell r="BH97">
            <v>16</v>
          </cell>
          <cell r="BI97">
            <v>187</v>
          </cell>
        </row>
        <row r="98">
          <cell r="AS98" t="str">
            <v>50301_26_170</v>
          </cell>
          <cell r="AT98" t="str">
            <v xml:space="preserve">CS VaR </v>
          </cell>
          <cell r="AU98" t="str">
            <v>VaR</v>
          </cell>
          <cell r="AV98">
            <v>0</v>
          </cell>
          <cell r="AW98">
            <v>26</v>
          </cell>
          <cell r="AX98">
            <v>170</v>
          </cell>
          <cell r="BD98" t="str">
            <v>50301_16_188</v>
          </cell>
          <cell r="BE98" t="str">
            <v>Total risk + EQopt</v>
          </cell>
          <cell r="BF98" t="str">
            <v>Divers. % YTD Avg</v>
          </cell>
          <cell r="BG98">
            <v>19.151786389114701</v>
          </cell>
          <cell r="BH98">
            <v>16</v>
          </cell>
          <cell r="BI98">
            <v>188</v>
          </cell>
        </row>
        <row r="99">
          <cell r="AS99" t="str">
            <v>50301_30_1</v>
          </cell>
          <cell r="AT99" t="str">
            <v>Total IR risk</v>
          </cell>
          <cell r="AU99" t="str">
            <v>Official VaR</v>
          </cell>
          <cell r="AV99">
            <v>48449733.350731798</v>
          </cell>
          <cell r="AW99">
            <v>30</v>
          </cell>
          <cell r="AX99">
            <v>1</v>
          </cell>
          <cell r="BD99" t="str">
            <v>50301_26_1</v>
          </cell>
          <cell r="BE99" t="str">
            <v xml:space="preserve">CS VaR </v>
          </cell>
          <cell r="BF99" t="str">
            <v>Official VaR</v>
          </cell>
          <cell r="BG99">
            <v>0</v>
          </cell>
          <cell r="BH99">
            <v>26</v>
          </cell>
          <cell r="BI99">
            <v>1</v>
          </cell>
        </row>
        <row r="100">
          <cell r="AS100" t="str">
            <v>50301_30_13</v>
          </cell>
          <cell r="AT100" t="str">
            <v>Total IR risk</v>
          </cell>
          <cell r="AU100" t="str">
            <v>VaR</v>
          </cell>
          <cell r="AV100">
            <v>48449733.350731798</v>
          </cell>
          <cell r="AW100">
            <v>30</v>
          </cell>
          <cell r="AX100">
            <v>13</v>
          </cell>
          <cell r="BD100" t="str">
            <v>50301_26_125</v>
          </cell>
          <cell r="BE100" t="str">
            <v xml:space="preserve">CS VaR </v>
          </cell>
          <cell r="BF100" t="str">
            <v>Average 60 Bdays VaR</v>
          </cell>
          <cell r="BG100">
            <v>0</v>
          </cell>
          <cell r="BH100">
            <v>26</v>
          </cell>
          <cell r="BI100">
            <v>125</v>
          </cell>
        </row>
        <row r="101">
          <cell r="AS101" t="str">
            <v>50301_30_19</v>
          </cell>
          <cell r="AT101" t="str">
            <v>Total IR risk</v>
          </cell>
          <cell r="AU101" t="str">
            <v>VaR 3M avg.</v>
          </cell>
          <cell r="AV101">
            <v>38920078.410840303</v>
          </cell>
          <cell r="AW101">
            <v>30</v>
          </cell>
          <cell r="AX101">
            <v>19</v>
          </cell>
          <cell r="BD101" t="str">
            <v>50301_26_170</v>
          </cell>
          <cell r="BE101" t="str">
            <v xml:space="preserve">CS VaR </v>
          </cell>
          <cell r="BF101" t="str">
            <v>VaR</v>
          </cell>
          <cell r="BG101">
            <v>0</v>
          </cell>
          <cell r="BH101">
            <v>26</v>
          </cell>
          <cell r="BI101">
            <v>170</v>
          </cell>
        </row>
        <row r="102">
          <cell r="AS102" t="str">
            <v>50301_30_21</v>
          </cell>
          <cell r="AT102" t="str">
            <v>Total IR risk</v>
          </cell>
          <cell r="AU102" t="str">
            <v>VaR 1M avg.</v>
          </cell>
          <cell r="AV102">
            <v>51992312.584443197</v>
          </cell>
          <cell r="AW102">
            <v>30</v>
          </cell>
          <cell r="AX102">
            <v>21</v>
          </cell>
          <cell r="BD102" t="str">
            <v>50301_30_1</v>
          </cell>
          <cell r="BE102" t="str">
            <v>Total IR risk</v>
          </cell>
          <cell r="BF102" t="str">
            <v>Official VaR</v>
          </cell>
          <cell r="BG102">
            <v>51736459.963890903</v>
          </cell>
          <cell r="BH102">
            <v>30</v>
          </cell>
          <cell r="BI102">
            <v>1</v>
          </cell>
        </row>
        <row r="103">
          <cell r="AS103" t="str">
            <v>50301_30_24</v>
          </cell>
          <cell r="AT103" t="str">
            <v>Total IR risk</v>
          </cell>
          <cell r="AU103" t="str">
            <v>VaR YTD low</v>
          </cell>
          <cell r="AV103">
            <v>48449733.350731798</v>
          </cell>
          <cell r="AW103">
            <v>30</v>
          </cell>
          <cell r="AX103">
            <v>24</v>
          </cell>
          <cell r="BD103" t="str">
            <v>50301_30_13</v>
          </cell>
          <cell r="BE103" t="str">
            <v>Total IR risk</v>
          </cell>
          <cell r="BF103" t="str">
            <v>VaR</v>
          </cell>
          <cell r="BG103">
            <v>51736459.963890903</v>
          </cell>
          <cell r="BH103">
            <v>30</v>
          </cell>
          <cell r="BI103">
            <v>13</v>
          </cell>
        </row>
        <row r="104">
          <cell r="AS104" t="str">
            <v>50301_30_25</v>
          </cell>
          <cell r="AT104" t="str">
            <v>Total IR risk</v>
          </cell>
          <cell r="AU104" t="str">
            <v>VaR YTD high</v>
          </cell>
          <cell r="AV104">
            <v>52267911.613386497</v>
          </cell>
          <cell r="AW104">
            <v>30</v>
          </cell>
          <cell r="AX104">
            <v>25</v>
          </cell>
          <cell r="BD104" t="str">
            <v>50301_30_19</v>
          </cell>
          <cell r="BE104" t="str">
            <v>Total IR risk</v>
          </cell>
          <cell r="BF104" t="str">
            <v>VaR 3M avg.</v>
          </cell>
          <cell r="BG104">
            <v>38229774.554972902</v>
          </cell>
          <cell r="BH104">
            <v>30</v>
          </cell>
          <cell r="BI104">
            <v>19</v>
          </cell>
        </row>
        <row r="105">
          <cell r="AS105" t="str">
            <v>50301_30_26</v>
          </cell>
          <cell r="AT105" t="str">
            <v>Total IR risk</v>
          </cell>
          <cell r="AU105" t="str">
            <v>VaR YTD avg</v>
          </cell>
          <cell r="AV105">
            <v>51252977.005515799</v>
          </cell>
          <cell r="AW105">
            <v>30</v>
          </cell>
          <cell r="AX105">
            <v>26</v>
          </cell>
          <cell r="BD105" t="str">
            <v>50301_30_21</v>
          </cell>
          <cell r="BE105" t="str">
            <v>Total IR risk</v>
          </cell>
          <cell r="BF105" t="str">
            <v>VaR 1M avg.</v>
          </cell>
          <cell r="BG105">
            <v>52346637.266184501</v>
          </cell>
          <cell r="BH105">
            <v>30</v>
          </cell>
          <cell r="BI105">
            <v>21</v>
          </cell>
        </row>
        <row r="106">
          <cell r="AS106" t="str">
            <v>50301_30_125</v>
          </cell>
          <cell r="AT106" t="str">
            <v>Total IR risk</v>
          </cell>
          <cell r="AU106" t="str">
            <v>Average 60 Bdays VaR</v>
          </cell>
          <cell r="AV106">
            <v>38920078.410840303</v>
          </cell>
          <cell r="AW106">
            <v>30</v>
          </cell>
          <cell r="AX106">
            <v>125</v>
          </cell>
          <cell r="BD106" t="str">
            <v>50301_30_24</v>
          </cell>
          <cell r="BE106" t="str">
            <v>Total IR risk</v>
          </cell>
          <cell r="BF106" t="str">
            <v>VaR YTD low</v>
          </cell>
          <cell r="BG106">
            <v>51404456.089795202</v>
          </cell>
          <cell r="BH106">
            <v>30</v>
          </cell>
          <cell r="BI106">
            <v>24</v>
          </cell>
        </row>
        <row r="107">
          <cell r="AS107" t="str">
            <v>50301_30_143</v>
          </cell>
          <cell r="AT107" t="str">
            <v>Total IR risk</v>
          </cell>
          <cell r="AU107" t="str">
            <v>VaR</v>
          </cell>
          <cell r="AV107">
            <v>43812955.4812783</v>
          </cell>
          <cell r="AW107">
            <v>30</v>
          </cell>
          <cell r="AX107">
            <v>143</v>
          </cell>
          <cell r="BD107" t="str">
            <v>50301_30_25</v>
          </cell>
          <cell r="BE107" t="str">
            <v>Total IR risk</v>
          </cell>
          <cell r="BF107" t="str">
            <v>VaR YTD high</v>
          </cell>
          <cell r="BG107">
            <v>52267911.613386497</v>
          </cell>
          <cell r="BH107">
            <v>30</v>
          </cell>
          <cell r="BI107">
            <v>25</v>
          </cell>
        </row>
        <row r="108">
          <cell r="AS108" t="str">
            <v>50301_34_1</v>
          </cell>
          <cell r="AT108" t="str">
            <v>Equity, listed</v>
          </cell>
          <cell r="AU108" t="str">
            <v>Official VaR</v>
          </cell>
          <cell r="AV108">
            <v>40377761.230188303</v>
          </cell>
          <cell r="AW108">
            <v>34</v>
          </cell>
          <cell r="AX108">
            <v>1</v>
          </cell>
          <cell r="BD108" t="str">
            <v>50301_30_26</v>
          </cell>
          <cell r="BE108" t="str">
            <v>Total IR risk</v>
          </cell>
          <cell r="BF108" t="str">
            <v>VaR YTD avg</v>
          </cell>
          <cell r="BG108">
            <v>51813625.736472599</v>
          </cell>
          <cell r="BH108">
            <v>30</v>
          </cell>
          <cell r="BI108">
            <v>26</v>
          </cell>
        </row>
        <row r="109">
          <cell r="AS109" t="str">
            <v>50301_34_170</v>
          </cell>
          <cell r="AT109" t="str">
            <v>Equity, listed</v>
          </cell>
          <cell r="AU109" t="str">
            <v>VaR</v>
          </cell>
          <cell r="AV109">
            <v>25659967.000913799</v>
          </cell>
          <cell r="AW109">
            <v>34</v>
          </cell>
          <cell r="AX109">
            <v>170</v>
          </cell>
          <cell r="BD109" t="str">
            <v>50301_30_125</v>
          </cell>
          <cell r="BE109" t="str">
            <v>Total IR risk</v>
          </cell>
          <cell r="BF109" t="str">
            <v>Average 60 Bdays VaR</v>
          </cell>
          <cell r="BG109">
            <v>38485787.504865602</v>
          </cell>
          <cell r="BH109">
            <v>30</v>
          </cell>
          <cell r="BI109">
            <v>125</v>
          </cell>
        </row>
        <row r="110">
          <cell r="AS110" t="str">
            <v>50301_46_1</v>
          </cell>
          <cell r="AT110" t="str">
            <v>Eqt + options</v>
          </cell>
          <cell r="AU110" t="str">
            <v>Official VaR</v>
          </cell>
          <cell r="AV110">
            <v>38704595.540112004</v>
          </cell>
          <cell r="AW110">
            <v>46</v>
          </cell>
          <cell r="AX110">
            <v>1</v>
          </cell>
          <cell r="BD110" t="str">
            <v>50301_30_143</v>
          </cell>
          <cell r="BE110" t="str">
            <v>Total IR risk</v>
          </cell>
          <cell r="BF110" t="str">
            <v>VaR</v>
          </cell>
          <cell r="BG110">
            <v>46715693.002661698</v>
          </cell>
          <cell r="BH110">
            <v>30</v>
          </cell>
          <cell r="BI110">
            <v>143</v>
          </cell>
        </row>
        <row r="111">
          <cell r="AS111" t="str">
            <v>50301_46_143</v>
          </cell>
          <cell r="AT111" t="str">
            <v>Eqt + options</v>
          </cell>
          <cell r="AU111" t="str">
            <v>VaR</v>
          </cell>
          <cell r="AV111">
            <v>32383128.668281</v>
          </cell>
          <cell r="AW111">
            <v>46</v>
          </cell>
          <cell r="AX111">
            <v>143</v>
          </cell>
          <cell r="BD111" t="str">
            <v>50301_34_1</v>
          </cell>
          <cell r="BE111" t="str">
            <v>Equity, listed</v>
          </cell>
          <cell r="BF111" t="str">
            <v>Official VaR</v>
          </cell>
          <cell r="BG111">
            <v>39789824.745583899</v>
          </cell>
          <cell r="BH111">
            <v>34</v>
          </cell>
          <cell r="BI111">
            <v>1</v>
          </cell>
        </row>
        <row r="112">
          <cell r="AS112" t="str">
            <v>50301_46_170</v>
          </cell>
          <cell r="AT112" t="str">
            <v>Eqt + options</v>
          </cell>
          <cell r="AU112" t="str">
            <v>VaR</v>
          </cell>
          <cell r="AV112">
            <v>24513558.071171999</v>
          </cell>
          <cell r="AW112">
            <v>46</v>
          </cell>
          <cell r="AX112">
            <v>170</v>
          </cell>
          <cell r="BD112" t="str">
            <v>50301_34_170</v>
          </cell>
          <cell r="BE112" t="str">
            <v>Equity, listed</v>
          </cell>
          <cell r="BF112" t="str">
            <v>VaR</v>
          </cell>
          <cell r="BG112">
            <v>25219862.103685401</v>
          </cell>
          <cell r="BH112">
            <v>34</v>
          </cell>
          <cell r="BI112">
            <v>170</v>
          </cell>
        </row>
        <row r="113">
          <cell r="AS113" t="str">
            <v>50301_51_1</v>
          </cell>
          <cell r="AT113" t="str">
            <v>INT Hist simu contr</v>
          </cell>
          <cell r="AU113" t="str">
            <v>Official VaR</v>
          </cell>
          <cell r="AV113">
            <v>48449733.350731798</v>
          </cell>
          <cell r="AW113">
            <v>51</v>
          </cell>
          <cell r="AX113">
            <v>1</v>
          </cell>
          <cell r="BD113" t="str">
            <v>50301_46_1</v>
          </cell>
          <cell r="BE113" t="str">
            <v>Eqt + options</v>
          </cell>
          <cell r="BF113" t="str">
            <v>Official VaR</v>
          </cell>
          <cell r="BG113">
            <v>38623630.004125103</v>
          </cell>
          <cell r="BH113">
            <v>46</v>
          </cell>
          <cell r="BI113">
            <v>1</v>
          </cell>
        </row>
        <row r="114">
          <cell r="AS114" t="str">
            <v>50301_51_13</v>
          </cell>
          <cell r="AT114" t="str">
            <v>INT Hist simu contr</v>
          </cell>
          <cell r="AU114" t="str">
            <v>VaR</v>
          </cell>
          <cell r="AV114">
            <v>48449733.350731798</v>
          </cell>
          <cell r="AW114">
            <v>51</v>
          </cell>
          <cell r="AX114">
            <v>13</v>
          </cell>
          <cell r="BD114" t="str">
            <v>50301_46_143</v>
          </cell>
          <cell r="BE114" t="str">
            <v>Eqt + options</v>
          </cell>
          <cell r="BF114" t="str">
            <v>VaR</v>
          </cell>
          <cell r="BG114">
            <v>32205676.725625601</v>
          </cell>
          <cell r="BH114">
            <v>46</v>
          </cell>
          <cell r="BI114">
            <v>143</v>
          </cell>
        </row>
        <row r="115">
          <cell r="AS115" t="str">
            <v>50301_51_125</v>
          </cell>
          <cell r="AT115" t="str">
            <v>INT Hist simu contr</v>
          </cell>
          <cell r="AU115" t="str">
            <v>Average 60 Bdays VaR</v>
          </cell>
          <cell r="AV115">
            <v>38920078.410840303</v>
          </cell>
          <cell r="AW115">
            <v>51</v>
          </cell>
          <cell r="AX115">
            <v>125</v>
          </cell>
          <cell r="BD115" t="str">
            <v>50301_46_170</v>
          </cell>
          <cell r="BE115" t="str">
            <v>Eqt + options</v>
          </cell>
          <cell r="BF115" t="str">
            <v>VaR</v>
          </cell>
          <cell r="BG115">
            <v>24392568.182857402</v>
          </cell>
          <cell r="BH115">
            <v>46</v>
          </cell>
          <cell r="BI115">
            <v>170</v>
          </cell>
        </row>
        <row r="116">
          <cell r="AS116" t="str">
            <v>50301_51_143</v>
          </cell>
          <cell r="AT116" t="str">
            <v>INT Hist simu contr</v>
          </cell>
          <cell r="AU116" t="str">
            <v>VaR</v>
          </cell>
          <cell r="AV116">
            <v>43812955.4812783</v>
          </cell>
          <cell r="AW116">
            <v>51</v>
          </cell>
          <cell r="AX116">
            <v>143</v>
          </cell>
          <cell r="BD116" t="str">
            <v>50301_51_1</v>
          </cell>
          <cell r="BE116" t="str">
            <v>INT Hist simu contr</v>
          </cell>
          <cell r="BF116" t="str">
            <v>Official VaR</v>
          </cell>
          <cell r="BG116">
            <v>51736459.963890903</v>
          </cell>
          <cell r="BH116">
            <v>51</v>
          </cell>
          <cell r="BI116">
            <v>1</v>
          </cell>
        </row>
        <row r="117">
          <cell r="AS117" t="str">
            <v>50301_51_151</v>
          </cell>
          <cell r="AT117" t="str">
            <v>INT Hist simu contr</v>
          </cell>
          <cell r="AU117" t="str">
            <v>Ten day 98 % H-W ETL</v>
          </cell>
          <cell r="AV117">
            <v>42598787.132385001</v>
          </cell>
          <cell r="AW117">
            <v>51</v>
          </cell>
          <cell r="AX117">
            <v>151</v>
          </cell>
          <cell r="BD117" t="str">
            <v>50301_51_13</v>
          </cell>
          <cell r="BE117" t="str">
            <v>INT Hist simu contr</v>
          </cell>
          <cell r="BF117" t="str">
            <v>VaR</v>
          </cell>
          <cell r="BG117">
            <v>51736459.963890903</v>
          </cell>
          <cell r="BH117">
            <v>51</v>
          </cell>
          <cell r="BI117">
            <v>13</v>
          </cell>
        </row>
        <row r="118">
          <cell r="AS118" t="str">
            <v>50301_51_170</v>
          </cell>
          <cell r="AT118" t="str">
            <v>INT Hist simu contr</v>
          </cell>
          <cell r="AU118" t="str">
            <v>VaR</v>
          </cell>
          <cell r="AV118">
            <v>53145427.744633399</v>
          </cell>
          <cell r="AW118">
            <v>51</v>
          </cell>
          <cell r="AX118">
            <v>170</v>
          </cell>
          <cell r="BD118" t="str">
            <v>50301_51_125</v>
          </cell>
          <cell r="BE118" t="str">
            <v>INT Hist simu contr</v>
          </cell>
          <cell r="BF118" t="str">
            <v>Average 60 Bdays VaR</v>
          </cell>
          <cell r="BG118">
            <v>38485787.504865602</v>
          </cell>
          <cell r="BH118">
            <v>51</v>
          </cell>
          <cell r="BI118">
            <v>125</v>
          </cell>
        </row>
        <row r="119">
          <cell r="AS119" t="str">
            <v>50301_74_1</v>
          </cell>
          <cell r="AT119" t="str">
            <v>Credit Spread</v>
          </cell>
          <cell r="AU119" t="str">
            <v>Official VaR</v>
          </cell>
          <cell r="AV119">
            <v>0</v>
          </cell>
          <cell r="AW119">
            <v>74</v>
          </cell>
          <cell r="AX119">
            <v>1</v>
          </cell>
          <cell r="BD119" t="str">
            <v>50301_51_143</v>
          </cell>
          <cell r="BE119" t="str">
            <v>INT Hist simu contr</v>
          </cell>
          <cell r="BF119" t="str">
            <v>VaR</v>
          </cell>
          <cell r="BG119">
            <v>46715693.002661698</v>
          </cell>
          <cell r="BH119">
            <v>51</v>
          </cell>
          <cell r="BI119">
            <v>143</v>
          </cell>
        </row>
        <row r="120">
          <cell r="AS120" t="str">
            <v>50301_74_21</v>
          </cell>
          <cell r="AT120" t="str">
            <v>Credit Spread</v>
          </cell>
          <cell r="AU120" t="str">
            <v>VaR 1M avg.</v>
          </cell>
          <cell r="AV120">
            <v>0</v>
          </cell>
          <cell r="AW120">
            <v>74</v>
          </cell>
          <cell r="AX120">
            <v>21</v>
          </cell>
          <cell r="BD120" t="str">
            <v>50301_51_151</v>
          </cell>
          <cell r="BE120" t="str">
            <v>INT Hist simu contr</v>
          </cell>
          <cell r="BF120" t="str">
            <v>Ten day 98 % H-W ETL</v>
          </cell>
          <cell r="BG120">
            <v>45481080.2215598</v>
          </cell>
          <cell r="BH120">
            <v>51</v>
          </cell>
          <cell r="BI120">
            <v>151</v>
          </cell>
        </row>
        <row r="121">
          <cell r="AS121" t="str">
            <v>50301_74_24</v>
          </cell>
          <cell r="AT121" t="str">
            <v>Credit Spread</v>
          </cell>
          <cell r="AU121" t="str">
            <v>VaR YTD low</v>
          </cell>
          <cell r="AV121">
            <v>0</v>
          </cell>
          <cell r="AW121">
            <v>74</v>
          </cell>
          <cell r="AX121">
            <v>24</v>
          </cell>
          <cell r="BD121" t="str">
            <v>50301_51_170</v>
          </cell>
          <cell r="BE121" t="str">
            <v>INT Hist simu contr</v>
          </cell>
          <cell r="BF121" t="str">
            <v>VaR</v>
          </cell>
          <cell r="BG121">
            <v>56961317.5984319</v>
          </cell>
          <cell r="BH121">
            <v>51</v>
          </cell>
          <cell r="BI121">
            <v>170</v>
          </cell>
        </row>
        <row r="122">
          <cell r="AS122" t="str">
            <v>50301_74_25</v>
          </cell>
          <cell r="AT122" t="str">
            <v>Credit Spread</v>
          </cell>
          <cell r="AU122" t="str">
            <v>VaR YTD high</v>
          </cell>
          <cell r="AV122">
            <v>0</v>
          </cell>
          <cell r="AW122">
            <v>74</v>
          </cell>
          <cell r="AX122">
            <v>25</v>
          </cell>
          <cell r="BD122" t="str">
            <v>50301_74_1</v>
          </cell>
          <cell r="BE122" t="str">
            <v>Credit Spread</v>
          </cell>
          <cell r="BF122" t="str">
            <v>Official VaR</v>
          </cell>
          <cell r="BG122">
            <v>0</v>
          </cell>
          <cell r="BH122">
            <v>74</v>
          </cell>
          <cell r="BI122">
            <v>1</v>
          </cell>
        </row>
        <row r="123">
          <cell r="AS123" t="str">
            <v>50301_74_26</v>
          </cell>
          <cell r="AT123" t="str">
            <v>Credit Spread</v>
          </cell>
          <cell r="AU123" t="str">
            <v>VaR YTD avg</v>
          </cell>
          <cell r="AV123">
            <v>0</v>
          </cell>
          <cell r="AW123">
            <v>74</v>
          </cell>
          <cell r="AX123">
            <v>26</v>
          </cell>
          <cell r="BD123" t="str">
            <v>50301_74_21</v>
          </cell>
          <cell r="BE123" t="str">
            <v>Credit Spread</v>
          </cell>
          <cell r="BF123" t="str">
            <v>VaR 1M avg.</v>
          </cell>
          <cell r="BG123">
            <v>0</v>
          </cell>
          <cell r="BH123">
            <v>74</v>
          </cell>
          <cell r="BI123">
            <v>21</v>
          </cell>
        </row>
        <row r="124">
          <cell r="AS124" t="str">
            <v>50301_74_104</v>
          </cell>
          <cell r="AT124" t="str">
            <v>Credit Spread</v>
          </cell>
          <cell r="AU124" t="str">
            <v>BPV</v>
          </cell>
          <cell r="AV124">
            <v>0</v>
          </cell>
          <cell r="AW124">
            <v>74</v>
          </cell>
          <cell r="AX124">
            <v>104</v>
          </cell>
          <cell r="BD124" t="str">
            <v>50301_74_24</v>
          </cell>
          <cell r="BE124" t="str">
            <v>Credit Spread</v>
          </cell>
          <cell r="BF124" t="str">
            <v>VaR YTD low</v>
          </cell>
          <cell r="BG124">
            <v>0</v>
          </cell>
          <cell r="BH124">
            <v>74</v>
          </cell>
          <cell r="BI124">
            <v>24</v>
          </cell>
        </row>
        <row r="125">
          <cell r="AS125" t="str">
            <v>50301_74_183</v>
          </cell>
          <cell r="AT125" t="str">
            <v>Credit Spread</v>
          </cell>
          <cell r="AU125" t="str">
            <v>CS BPV YTD Low</v>
          </cell>
          <cell r="AV125">
            <v>0</v>
          </cell>
          <cell r="AW125">
            <v>74</v>
          </cell>
          <cell r="AX125">
            <v>183</v>
          </cell>
          <cell r="BD125" t="str">
            <v>50301_74_25</v>
          </cell>
          <cell r="BE125" t="str">
            <v>Credit Spread</v>
          </cell>
          <cell r="BF125" t="str">
            <v>VaR YTD high</v>
          </cell>
          <cell r="BG125">
            <v>0</v>
          </cell>
          <cell r="BH125">
            <v>74</v>
          </cell>
          <cell r="BI125">
            <v>25</v>
          </cell>
        </row>
        <row r="126">
          <cell r="AS126" t="str">
            <v>50301_74_184</v>
          </cell>
          <cell r="AT126" t="str">
            <v>Credit Spread</v>
          </cell>
          <cell r="AU126" t="str">
            <v>CS BPV YTD High</v>
          </cell>
          <cell r="AV126">
            <v>0</v>
          </cell>
          <cell r="AW126">
            <v>74</v>
          </cell>
          <cell r="AX126">
            <v>184</v>
          </cell>
          <cell r="BD126" t="str">
            <v>50301_74_26</v>
          </cell>
          <cell r="BE126" t="str">
            <v>Credit Spread</v>
          </cell>
          <cell r="BF126" t="str">
            <v>VaR YTD avg</v>
          </cell>
          <cell r="BG126">
            <v>0</v>
          </cell>
          <cell r="BH126">
            <v>74</v>
          </cell>
          <cell r="BI126">
            <v>26</v>
          </cell>
        </row>
        <row r="127">
          <cell r="AS127" t="str">
            <v>50301_74_185</v>
          </cell>
          <cell r="AT127" t="str">
            <v>Credit Spread</v>
          </cell>
          <cell r="AU127" t="str">
            <v>CS BPV YTD Avg</v>
          </cell>
          <cell r="AV127">
            <v>0</v>
          </cell>
          <cell r="AW127">
            <v>74</v>
          </cell>
          <cell r="AX127">
            <v>185</v>
          </cell>
          <cell r="BD127" t="str">
            <v>50301_74_104</v>
          </cell>
          <cell r="BE127" t="str">
            <v>Credit Spread</v>
          </cell>
          <cell r="BF127" t="str">
            <v>BPV</v>
          </cell>
          <cell r="BG127">
            <v>0</v>
          </cell>
          <cell r="BH127">
            <v>74</v>
          </cell>
          <cell r="BI127">
            <v>104</v>
          </cell>
        </row>
        <row r="128">
          <cell r="AS128" t="str">
            <v>50301_74_189</v>
          </cell>
          <cell r="AT128" t="str">
            <v>Credit Spread</v>
          </cell>
          <cell r="AU128" t="str">
            <v>ABS CS BPV</v>
          </cell>
          <cell r="AV128">
            <v>0</v>
          </cell>
          <cell r="AW128">
            <v>74</v>
          </cell>
          <cell r="AX128">
            <v>189</v>
          </cell>
          <cell r="BD128" t="str">
            <v>50301_74_183</v>
          </cell>
          <cell r="BE128" t="str">
            <v>Credit Spread</v>
          </cell>
          <cell r="BF128" t="str">
            <v>CS BPV YTD Low</v>
          </cell>
          <cell r="BG128">
            <v>0</v>
          </cell>
          <cell r="BH128">
            <v>74</v>
          </cell>
          <cell r="BI128">
            <v>183</v>
          </cell>
        </row>
        <row r="129">
          <cell r="AS129" t="str">
            <v>50301_74_190</v>
          </cell>
          <cell r="AT129" t="str">
            <v>Credit Spread</v>
          </cell>
          <cell r="AU129" t="str">
            <v>ABS CS BPV YTD Low</v>
          </cell>
          <cell r="AV129">
            <v>0</v>
          </cell>
          <cell r="AW129">
            <v>74</v>
          </cell>
          <cell r="AX129">
            <v>190</v>
          </cell>
          <cell r="BD129" t="str">
            <v>50301_74_184</v>
          </cell>
          <cell r="BE129" t="str">
            <v>Credit Spread</v>
          </cell>
          <cell r="BF129" t="str">
            <v>CS BPV YTD High</v>
          </cell>
          <cell r="BG129">
            <v>0</v>
          </cell>
          <cell r="BH129">
            <v>74</v>
          </cell>
          <cell r="BI129">
            <v>184</v>
          </cell>
        </row>
        <row r="130">
          <cell r="AS130" t="str">
            <v>50301_74_191</v>
          </cell>
          <cell r="AT130" t="str">
            <v>Credit Spread</v>
          </cell>
          <cell r="AU130" t="str">
            <v>ABS CS BPV YTD High</v>
          </cell>
          <cell r="AV130">
            <v>0</v>
          </cell>
          <cell r="AW130">
            <v>74</v>
          </cell>
          <cell r="AX130">
            <v>191</v>
          </cell>
          <cell r="BD130" t="str">
            <v>50301_74_185</v>
          </cell>
          <cell r="BE130" t="str">
            <v>Credit Spread</v>
          </cell>
          <cell r="BF130" t="str">
            <v>CS BPV YTD Avg</v>
          </cell>
          <cell r="BG130">
            <v>0</v>
          </cell>
          <cell r="BH130">
            <v>74</v>
          </cell>
          <cell r="BI130">
            <v>185</v>
          </cell>
        </row>
        <row r="131">
          <cell r="AS131" t="str">
            <v>50301_74_192</v>
          </cell>
          <cell r="AT131" t="str">
            <v>Credit Spread</v>
          </cell>
          <cell r="AU131" t="str">
            <v>ABS CS BPV YTD Avg</v>
          </cell>
          <cell r="AV131">
            <v>0</v>
          </cell>
          <cell r="AW131">
            <v>74</v>
          </cell>
          <cell r="AX131">
            <v>192</v>
          </cell>
          <cell r="BD131" t="str">
            <v>50301_74_189</v>
          </cell>
          <cell r="BE131" t="str">
            <v>Credit Spread</v>
          </cell>
          <cell r="BF131" t="str">
            <v>ABS CS BPV</v>
          </cell>
          <cell r="BG131">
            <v>0</v>
          </cell>
          <cell r="BH131">
            <v>74</v>
          </cell>
          <cell r="BI131">
            <v>189</v>
          </cell>
        </row>
        <row r="132">
          <cell r="AS132" t="str">
            <v>50301_84_122</v>
          </cell>
          <cell r="AT132" t="str">
            <v>NR</v>
          </cell>
          <cell r="AU132" t="str">
            <v>Net BPV</v>
          </cell>
          <cell r="AV132">
            <v>0</v>
          </cell>
          <cell r="AW132">
            <v>84</v>
          </cell>
          <cell r="AX132">
            <v>122</v>
          </cell>
          <cell r="BD132" t="str">
            <v>50301_74_190</v>
          </cell>
          <cell r="BE132" t="str">
            <v>Credit Spread</v>
          </cell>
          <cell r="BF132" t="str">
            <v>ABS CS BPV YTD Low</v>
          </cell>
          <cell r="BG132">
            <v>0</v>
          </cell>
          <cell r="BH132">
            <v>74</v>
          </cell>
          <cell r="BI132">
            <v>190</v>
          </cell>
        </row>
        <row r="133">
          <cell r="AS133" t="str">
            <v>50301_84_183</v>
          </cell>
          <cell r="AT133" t="str">
            <v>NR</v>
          </cell>
          <cell r="AU133" t="str">
            <v>CS BPV YTD Low</v>
          </cell>
          <cell r="AV133">
            <v>0</v>
          </cell>
          <cell r="AW133">
            <v>84</v>
          </cell>
          <cell r="AX133">
            <v>183</v>
          </cell>
          <cell r="BD133" t="str">
            <v>50301_74_191</v>
          </cell>
          <cell r="BE133" t="str">
            <v>Credit Spread</v>
          </cell>
          <cell r="BF133" t="str">
            <v>ABS CS BPV YTD High</v>
          </cell>
          <cell r="BG133">
            <v>0</v>
          </cell>
          <cell r="BH133">
            <v>74</v>
          </cell>
          <cell r="BI133">
            <v>191</v>
          </cell>
        </row>
        <row r="134">
          <cell r="AS134" t="str">
            <v>50301_84_184</v>
          </cell>
          <cell r="AT134" t="str">
            <v>NR</v>
          </cell>
          <cell r="AU134" t="str">
            <v>CS BPV YTD High</v>
          </cell>
          <cell r="AV134">
            <v>0</v>
          </cell>
          <cell r="AW134">
            <v>84</v>
          </cell>
          <cell r="AX134">
            <v>184</v>
          </cell>
          <cell r="BD134" t="str">
            <v>50301_74_192</v>
          </cell>
          <cell r="BE134" t="str">
            <v>Credit Spread</v>
          </cell>
          <cell r="BF134" t="str">
            <v>ABS CS BPV YTD Avg</v>
          </cell>
          <cell r="BG134">
            <v>0</v>
          </cell>
          <cell r="BH134">
            <v>74</v>
          </cell>
          <cell r="BI134">
            <v>192</v>
          </cell>
        </row>
        <row r="135">
          <cell r="AS135" t="str">
            <v>50301_84_185</v>
          </cell>
          <cell r="AT135" t="str">
            <v>NR</v>
          </cell>
          <cell r="AU135" t="str">
            <v>CS BPV YTD Avg</v>
          </cell>
          <cell r="AV135">
            <v>0</v>
          </cell>
          <cell r="AW135">
            <v>84</v>
          </cell>
          <cell r="AX135">
            <v>185</v>
          </cell>
          <cell r="BD135" t="str">
            <v>50301_84_122</v>
          </cell>
          <cell r="BE135" t="str">
            <v>NR</v>
          </cell>
          <cell r="BF135" t="str">
            <v>Net BPV</v>
          </cell>
          <cell r="BG135">
            <v>0</v>
          </cell>
          <cell r="BH135">
            <v>84</v>
          </cell>
          <cell r="BI135">
            <v>122</v>
          </cell>
        </row>
        <row r="136">
          <cell r="AS136" t="str">
            <v>50301_84_189</v>
          </cell>
          <cell r="AT136" t="str">
            <v>NR</v>
          </cell>
          <cell r="AU136" t="str">
            <v>ABS CS BPV</v>
          </cell>
          <cell r="AV136">
            <v>0</v>
          </cell>
          <cell r="AW136">
            <v>84</v>
          </cell>
          <cell r="AX136">
            <v>189</v>
          </cell>
          <cell r="BD136" t="str">
            <v>50301_84_183</v>
          </cell>
          <cell r="BE136" t="str">
            <v>NR</v>
          </cell>
          <cell r="BF136" t="str">
            <v>CS BPV YTD Low</v>
          </cell>
          <cell r="BG136">
            <v>0</v>
          </cell>
          <cell r="BH136">
            <v>84</v>
          </cell>
          <cell r="BI136">
            <v>183</v>
          </cell>
        </row>
        <row r="137">
          <cell r="AS137" t="str">
            <v>50301_84_190</v>
          </cell>
          <cell r="AT137" t="str">
            <v>NR</v>
          </cell>
          <cell r="AU137" t="str">
            <v>ABS CS BPV YTD Low</v>
          </cell>
          <cell r="AV137">
            <v>0</v>
          </cell>
          <cell r="AW137">
            <v>84</v>
          </cell>
          <cell r="AX137">
            <v>190</v>
          </cell>
          <cell r="BD137" t="str">
            <v>50301_84_184</v>
          </cell>
          <cell r="BE137" t="str">
            <v>NR</v>
          </cell>
          <cell r="BF137" t="str">
            <v>CS BPV YTD High</v>
          </cell>
          <cell r="BG137">
            <v>0</v>
          </cell>
          <cell r="BH137">
            <v>84</v>
          </cell>
          <cell r="BI137">
            <v>184</v>
          </cell>
        </row>
        <row r="138">
          <cell r="AS138" t="str">
            <v>50301_84_191</v>
          </cell>
          <cell r="AT138" t="str">
            <v>NR</v>
          </cell>
          <cell r="AU138" t="str">
            <v>ABS CS BPV YTD High</v>
          </cell>
          <cell r="AV138">
            <v>0</v>
          </cell>
          <cell r="AW138">
            <v>84</v>
          </cell>
          <cell r="AX138">
            <v>191</v>
          </cell>
          <cell r="BD138" t="str">
            <v>50301_84_185</v>
          </cell>
          <cell r="BE138" t="str">
            <v>NR</v>
          </cell>
          <cell r="BF138" t="str">
            <v>CS BPV YTD Avg</v>
          </cell>
          <cell r="BG138">
            <v>0</v>
          </cell>
          <cell r="BH138">
            <v>84</v>
          </cell>
          <cell r="BI138">
            <v>185</v>
          </cell>
        </row>
        <row r="139">
          <cell r="AS139" t="str">
            <v>50301_84_192</v>
          </cell>
          <cell r="AT139" t="str">
            <v>NR</v>
          </cell>
          <cell r="AU139" t="str">
            <v>ABS CS BPV YTD Avg</v>
          </cell>
          <cell r="AV139">
            <v>0</v>
          </cell>
          <cell r="AW139">
            <v>84</v>
          </cell>
          <cell r="AX139">
            <v>192</v>
          </cell>
          <cell r="BD139" t="str">
            <v>50301_84_189</v>
          </cell>
          <cell r="BE139" t="str">
            <v>NR</v>
          </cell>
          <cell r="BF139" t="str">
            <v>ABS CS BPV</v>
          </cell>
          <cell r="BG139">
            <v>0</v>
          </cell>
          <cell r="BH139">
            <v>84</v>
          </cell>
          <cell r="BI139">
            <v>189</v>
          </cell>
        </row>
        <row r="140">
          <cell r="AS140" t="str">
            <v>50301_95_104</v>
          </cell>
          <cell r="AT140" t="str">
            <v>UNKNOWN</v>
          </cell>
          <cell r="AU140" t="str">
            <v>BPV</v>
          </cell>
          <cell r="AV140">
            <v>0</v>
          </cell>
          <cell r="AW140">
            <v>95</v>
          </cell>
          <cell r="AX140">
            <v>104</v>
          </cell>
          <cell r="BD140" t="str">
            <v>50301_84_190</v>
          </cell>
          <cell r="BE140" t="str">
            <v>NR</v>
          </cell>
          <cell r="BF140" t="str">
            <v>ABS CS BPV YTD Low</v>
          </cell>
          <cell r="BG140">
            <v>0</v>
          </cell>
          <cell r="BH140">
            <v>84</v>
          </cell>
          <cell r="BI140">
            <v>190</v>
          </cell>
        </row>
        <row r="141">
          <cell r="AS141" t="str">
            <v>50301_103_104</v>
          </cell>
          <cell r="AT141" t="str">
            <v>&lt; BBB</v>
          </cell>
          <cell r="AU141" t="str">
            <v>BPV</v>
          </cell>
          <cell r="AV141">
            <v>0</v>
          </cell>
          <cell r="AW141">
            <v>103</v>
          </cell>
          <cell r="AX141">
            <v>104</v>
          </cell>
          <cell r="BD141" t="str">
            <v>50301_84_191</v>
          </cell>
          <cell r="BE141" t="str">
            <v>NR</v>
          </cell>
          <cell r="BF141" t="str">
            <v>ABS CS BPV YTD High</v>
          </cell>
          <cell r="BG141">
            <v>0</v>
          </cell>
          <cell r="BH141">
            <v>84</v>
          </cell>
          <cell r="BI141">
            <v>191</v>
          </cell>
        </row>
        <row r="142">
          <cell r="AS142" t="str">
            <v>50301_103_183</v>
          </cell>
          <cell r="AT142" t="str">
            <v>&lt; BBB</v>
          </cell>
          <cell r="AU142" t="str">
            <v>CS BPV YTD Low</v>
          </cell>
          <cell r="AV142">
            <v>0</v>
          </cell>
          <cell r="AW142">
            <v>103</v>
          </cell>
          <cell r="AX142">
            <v>183</v>
          </cell>
          <cell r="BD142" t="str">
            <v>50301_84_192</v>
          </cell>
          <cell r="BE142" t="str">
            <v>NR</v>
          </cell>
          <cell r="BF142" t="str">
            <v>ABS CS BPV YTD Avg</v>
          </cell>
          <cell r="BG142">
            <v>0</v>
          </cell>
          <cell r="BH142">
            <v>84</v>
          </cell>
          <cell r="BI142">
            <v>192</v>
          </cell>
        </row>
        <row r="143">
          <cell r="AS143" t="str">
            <v>50301_103_184</v>
          </cell>
          <cell r="AT143" t="str">
            <v>&lt; BBB</v>
          </cell>
          <cell r="AU143" t="str">
            <v>CS BPV YTD High</v>
          </cell>
          <cell r="AV143">
            <v>0</v>
          </cell>
          <cell r="AW143">
            <v>103</v>
          </cell>
          <cell r="AX143">
            <v>184</v>
          </cell>
          <cell r="BD143" t="str">
            <v>50301_95_104</v>
          </cell>
          <cell r="BE143" t="str">
            <v>UNKNOWN</v>
          </cell>
          <cell r="BF143" t="str">
            <v>BPV</v>
          </cell>
          <cell r="BG143">
            <v>0</v>
          </cell>
          <cell r="BH143">
            <v>95</v>
          </cell>
          <cell r="BI143">
            <v>104</v>
          </cell>
        </row>
        <row r="144">
          <cell r="AS144" t="str">
            <v>50301_103_185</v>
          </cell>
          <cell r="AT144" t="str">
            <v>&lt; BBB</v>
          </cell>
          <cell r="AU144" t="str">
            <v>CS BPV YTD Avg</v>
          </cell>
          <cell r="AV144">
            <v>0</v>
          </cell>
          <cell r="AW144">
            <v>103</v>
          </cell>
          <cell r="AX144">
            <v>185</v>
          </cell>
          <cell r="BD144" t="str">
            <v>50301_103_104</v>
          </cell>
          <cell r="BE144" t="str">
            <v>&lt; BBB</v>
          </cell>
          <cell r="BF144" t="str">
            <v>BPV</v>
          </cell>
          <cell r="BG144">
            <v>0</v>
          </cell>
          <cell r="BH144">
            <v>103</v>
          </cell>
          <cell r="BI144">
            <v>104</v>
          </cell>
        </row>
        <row r="145">
          <cell r="AS145" t="str">
            <v>50301_103_189</v>
          </cell>
          <cell r="AT145" t="str">
            <v>&lt; BBB</v>
          </cell>
          <cell r="AU145" t="str">
            <v>ABS CS BPV</v>
          </cell>
          <cell r="AV145">
            <v>0</v>
          </cell>
          <cell r="AW145">
            <v>103</v>
          </cell>
          <cell r="AX145">
            <v>189</v>
          </cell>
          <cell r="BD145" t="str">
            <v>50301_103_183</v>
          </cell>
          <cell r="BE145" t="str">
            <v>&lt; BBB</v>
          </cell>
          <cell r="BF145" t="str">
            <v>CS BPV YTD Low</v>
          </cell>
          <cell r="BG145">
            <v>0</v>
          </cell>
          <cell r="BH145">
            <v>103</v>
          </cell>
          <cell r="BI145">
            <v>183</v>
          </cell>
        </row>
        <row r="146">
          <cell r="AS146" t="str">
            <v>50301_103_190</v>
          </cell>
          <cell r="AT146" t="str">
            <v>&lt; BBB</v>
          </cell>
          <cell r="AU146" t="str">
            <v>ABS CS BPV YTD Low</v>
          </cell>
          <cell r="AV146">
            <v>0</v>
          </cell>
          <cell r="AW146">
            <v>103</v>
          </cell>
          <cell r="AX146">
            <v>190</v>
          </cell>
          <cell r="BD146" t="str">
            <v>50301_103_184</v>
          </cell>
          <cell r="BE146" t="str">
            <v>&lt; BBB</v>
          </cell>
          <cell r="BF146" t="str">
            <v>CS BPV YTD High</v>
          </cell>
          <cell r="BG146">
            <v>0</v>
          </cell>
          <cell r="BH146">
            <v>103</v>
          </cell>
          <cell r="BI146">
            <v>184</v>
          </cell>
        </row>
        <row r="147">
          <cell r="AS147" t="str">
            <v>50301_103_191</v>
          </cell>
          <cell r="AT147" t="str">
            <v>&lt; BBB</v>
          </cell>
          <cell r="AU147" t="str">
            <v>ABS CS BPV YTD High</v>
          </cell>
          <cell r="AV147">
            <v>0</v>
          </cell>
          <cell r="AW147">
            <v>103</v>
          </cell>
          <cell r="AX147">
            <v>191</v>
          </cell>
          <cell r="BD147" t="str">
            <v>50301_103_185</v>
          </cell>
          <cell r="BE147" t="str">
            <v>&lt; BBB</v>
          </cell>
          <cell r="BF147" t="str">
            <v>CS BPV YTD Avg</v>
          </cell>
          <cell r="BG147">
            <v>0</v>
          </cell>
          <cell r="BH147">
            <v>103</v>
          </cell>
          <cell r="BI147">
            <v>185</v>
          </cell>
        </row>
        <row r="148">
          <cell r="AS148" t="str">
            <v>50301_103_192</v>
          </cell>
          <cell r="AT148" t="str">
            <v>&lt; BBB</v>
          </cell>
          <cell r="AU148" t="str">
            <v>ABS CS BPV YTD Avg</v>
          </cell>
          <cell r="AV148">
            <v>0</v>
          </cell>
          <cell r="AW148">
            <v>103</v>
          </cell>
          <cell r="AX148">
            <v>192</v>
          </cell>
          <cell r="BD148" t="str">
            <v>50301_103_189</v>
          </cell>
          <cell r="BE148" t="str">
            <v>&lt; BBB</v>
          </cell>
          <cell r="BF148" t="str">
            <v>ABS CS BPV</v>
          </cell>
          <cell r="BG148">
            <v>0</v>
          </cell>
          <cell r="BH148">
            <v>103</v>
          </cell>
          <cell r="BI148">
            <v>189</v>
          </cell>
        </row>
        <row r="149">
          <cell r="AS149" t="str">
            <v>50301_118_1</v>
          </cell>
          <cell r="AT149" t="str">
            <v>FX risk incl options</v>
          </cell>
          <cell r="AU149" t="str">
            <v>Official VaR</v>
          </cell>
          <cell r="AV149">
            <v>350793.49143386603</v>
          </cell>
          <cell r="AW149">
            <v>118</v>
          </cell>
          <cell r="AX149">
            <v>1</v>
          </cell>
          <cell r="BD149" t="str">
            <v>50301_103_190</v>
          </cell>
          <cell r="BE149" t="str">
            <v>&lt; BBB</v>
          </cell>
          <cell r="BF149" t="str">
            <v>ABS CS BPV YTD Low</v>
          </cell>
          <cell r="BG149">
            <v>0</v>
          </cell>
          <cell r="BH149">
            <v>103</v>
          </cell>
          <cell r="BI149">
            <v>190</v>
          </cell>
        </row>
        <row r="150">
          <cell r="AS150" t="str">
            <v>50301_118_21</v>
          </cell>
          <cell r="AT150" t="str">
            <v>FX risk incl options</v>
          </cell>
          <cell r="AU150" t="str">
            <v>VaR 1M avg.</v>
          </cell>
          <cell r="AV150">
            <v>726734.87414199603</v>
          </cell>
          <cell r="AW150">
            <v>118</v>
          </cell>
          <cell r="AX150">
            <v>21</v>
          </cell>
          <cell r="BD150" t="str">
            <v>50301_103_191</v>
          </cell>
          <cell r="BE150" t="str">
            <v>&lt; BBB</v>
          </cell>
          <cell r="BF150" t="str">
            <v>ABS CS BPV YTD High</v>
          </cell>
          <cell r="BG150">
            <v>0</v>
          </cell>
          <cell r="BH150">
            <v>103</v>
          </cell>
          <cell r="BI150">
            <v>191</v>
          </cell>
        </row>
        <row r="151">
          <cell r="AS151" t="str">
            <v>50301_118_24</v>
          </cell>
          <cell r="AT151" t="str">
            <v>FX risk incl options</v>
          </cell>
          <cell r="AU151" t="str">
            <v>VaR YTD low</v>
          </cell>
          <cell r="AV151">
            <v>350793.49143386603</v>
          </cell>
          <cell r="AW151">
            <v>118</v>
          </cell>
          <cell r="AX151">
            <v>24</v>
          </cell>
          <cell r="BD151" t="str">
            <v>50301_103_192</v>
          </cell>
          <cell r="BE151" t="str">
            <v>&lt; BBB</v>
          </cell>
          <cell r="BF151" t="str">
            <v>ABS CS BPV YTD Avg</v>
          </cell>
          <cell r="BG151">
            <v>0</v>
          </cell>
          <cell r="BH151">
            <v>103</v>
          </cell>
          <cell r="BI151">
            <v>192</v>
          </cell>
        </row>
        <row r="152">
          <cell r="AS152" t="str">
            <v>50301_118_25</v>
          </cell>
          <cell r="AT152" t="str">
            <v>FX risk incl options</v>
          </cell>
          <cell r="AU152" t="str">
            <v>VaR YTD high</v>
          </cell>
          <cell r="AV152">
            <v>656039.576854632</v>
          </cell>
          <cell r="AW152">
            <v>118</v>
          </cell>
          <cell r="AX152">
            <v>25</v>
          </cell>
          <cell r="BD152" t="str">
            <v>50301_118_1</v>
          </cell>
          <cell r="BE152" t="str">
            <v>FX risk incl options</v>
          </cell>
          <cell r="BF152" t="str">
            <v>Official VaR</v>
          </cell>
          <cell r="BG152">
            <v>367018.49422066304</v>
          </cell>
          <cell r="BH152">
            <v>118</v>
          </cell>
          <cell r="BI152">
            <v>1</v>
          </cell>
        </row>
        <row r="153">
          <cell r="AS153" t="str">
            <v>50301_118_26</v>
          </cell>
          <cell r="AT153" t="str">
            <v>FX risk incl options</v>
          </cell>
          <cell r="AU153" t="str">
            <v>VaR YTD avg</v>
          </cell>
          <cell r="AV153">
            <v>550947.53763472906</v>
          </cell>
          <cell r="AW153">
            <v>118</v>
          </cell>
          <cell r="AX153">
            <v>26</v>
          </cell>
          <cell r="BD153" t="str">
            <v>50301_118_21</v>
          </cell>
          <cell r="BE153" t="str">
            <v>FX risk incl options</v>
          </cell>
          <cell r="BF153" t="str">
            <v>VaR 1M avg.</v>
          </cell>
          <cell r="BG153">
            <v>791992.74209255306</v>
          </cell>
          <cell r="BH153">
            <v>118</v>
          </cell>
          <cell r="BI153">
            <v>21</v>
          </cell>
        </row>
        <row r="154">
          <cell r="AS154" t="str">
            <v>50301_119_1</v>
          </cell>
          <cell r="AT154" t="str">
            <v>FX risk - HS part</v>
          </cell>
          <cell r="AU154" t="str">
            <v>Official VaR</v>
          </cell>
          <cell r="AV154">
            <v>350793.49143386603</v>
          </cell>
          <cell r="AW154">
            <v>119</v>
          </cell>
          <cell r="AX154">
            <v>1</v>
          </cell>
          <cell r="BD154" t="str">
            <v>50301_118_24</v>
          </cell>
          <cell r="BE154" t="str">
            <v>FX risk incl options</v>
          </cell>
          <cell r="BF154" t="str">
            <v>VaR YTD low</v>
          </cell>
          <cell r="BG154">
            <v>367018.49422066304</v>
          </cell>
          <cell r="BH154">
            <v>118</v>
          </cell>
          <cell r="BI154">
            <v>24</v>
          </cell>
        </row>
        <row r="155">
          <cell r="AS155" t="str">
            <v>50301_119_125</v>
          </cell>
          <cell r="AT155" t="str">
            <v>FX risk - HS part</v>
          </cell>
          <cell r="AU155" t="str">
            <v>Average 60 Bdays VaR</v>
          </cell>
          <cell r="AV155">
            <v>980064.84065007407</v>
          </cell>
          <cell r="AW155">
            <v>119</v>
          </cell>
          <cell r="AX155">
            <v>125</v>
          </cell>
          <cell r="BD155" t="str">
            <v>50301_118_25</v>
          </cell>
          <cell r="BE155" t="str">
            <v>FX risk incl options</v>
          </cell>
          <cell r="BF155" t="str">
            <v>VaR YTD high</v>
          </cell>
          <cell r="BG155">
            <v>656039.576854632</v>
          </cell>
          <cell r="BH155">
            <v>118</v>
          </cell>
          <cell r="BI155">
            <v>25</v>
          </cell>
        </row>
        <row r="156">
          <cell r="AS156" t="str">
            <v>50301_119_143</v>
          </cell>
          <cell r="AT156" t="str">
            <v>FX risk - HS part</v>
          </cell>
          <cell r="AU156" t="str">
            <v>VaR</v>
          </cell>
          <cell r="AV156">
            <v>310970.98645000102</v>
          </cell>
          <cell r="AW156">
            <v>119</v>
          </cell>
          <cell r="AX156">
            <v>143</v>
          </cell>
          <cell r="BD156" t="str">
            <v>50301_118_26</v>
          </cell>
          <cell r="BE156" t="str">
            <v>FX risk incl options</v>
          </cell>
          <cell r="BF156" t="str">
            <v>VaR YTD avg</v>
          </cell>
          <cell r="BG156">
            <v>590978.34687490098</v>
          </cell>
          <cell r="BH156">
            <v>118</v>
          </cell>
          <cell r="BI156">
            <v>26</v>
          </cell>
        </row>
        <row r="157">
          <cell r="AS157" t="str">
            <v>50301_119_151</v>
          </cell>
          <cell r="AT157" t="str">
            <v>FX risk - HS part</v>
          </cell>
          <cell r="AU157" t="str">
            <v>Ten day 98 % H-W ETL</v>
          </cell>
          <cell r="AV157">
            <v>211584.14801433001</v>
          </cell>
          <cell r="AW157">
            <v>119</v>
          </cell>
          <cell r="AX157">
            <v>151</v>
          </cell>
          <cell r="BD157" t="str">
            <v>50301_119_1</v>
          </cell>
          <cell r="BE157" t="str">
            <v>FX risk - HS part</v>
          </cell>
          <cell r="BF157" t="str">
            <v>Official VaR</v>
          </cell>
          <cell r="BG157">
            <v>367018.49422066304</v>
          </cell>
          <cell r="BH157">
            <v>119</v>
          </cell>
          <cell r="BI157">
            <v>1</v>
          </cell>
        </row>
        <row r="158">
          <cell r="AS158" t="str">
            <v>50301_119_170</v>
          </cell>
          <cell r="AT158" t="str">
            <v>FX risk - HS part</v>
          </cell>
          <cell r="AU158" t="str">
            <v>VaR</v>
          </cell>
          <cell r="AV158">
            <v>297405.931883518</v>
          </cell>
          <cell r="AW158">
            <v>119</v>
          </cell>
          <cell r="AX158">
            <v>170</v>
          </cell>
          <cell r="BD158" t="str">
            <v>50301_119_11</v>
          </cell>
          <cell r="BE158" t="str">
            <v>FX risk - HS part</v>
          </cell>
          <cell r="BF158" t="str">
            <v>SimulatedProfit/loss</v>
          </cell>
          <cell r="BG158">
            <v>-5004.6042150333406</v>
          </cell>
          <cell r="BH158">
            <v>119</v>
          </cell>
          <cell r="BI158">
            <v>11</v>
          </cell>
        </row>
        <row r="159">
          <cell r="AS159" t="str">
            <v>50301_129_10</v>
          </cell>
          <cell r="AT159" t="str">
            <v>Floating to Fixed</v>
          </cell>
          <cell r="AU159" t="str">
            <v>Nominal Amount</v>
          </cell>
          <cell r="AV159">
            <v>0</v>
          </cell>
          <cell r="AW159">
            <v>129</v>
          </cell>
          <cell r="AX159">
            <v>10</v>
          </cell>
          <cell r="BD159" t="str">
            <v>50301_119_125</v>
          </cell>
          <cell r="BE159" t="str">
            <v>FX risk - HS part</v>
          </cell>
          <cell r="BF159" t="str">
            <v>Average 60 Bdays VaR</v>
          </cell>
          <cell r="BG159">
            <v>996483.48654464202</v>
          </cell>
          <cell r="BH159">
            <v>119</v>
          </cell>
          <cell r="BI159">
            <v>125</v>
          </cell>
        </row>
        <row r="160">
          <cell r="AS160" t="str">
            <v>50301_130_10</v>
          </cell>
          <cell r="AT160" t="str">
            <v>Capped Floating</v>
          </cell>
          <cell r="AU160" t="str">
            <v>Nominal Amount</v>
          </cell>
          <cell r="AV160">
            <v>0</v>
          </cell>
          <cell r="AW160">
            <v>130</v>
          </cell>
          <cell r="AX160">
            <v>10</v>
          </cell>
          <cell r="BD160" t="str">
            <v>50301_119_143</v>
          </cell>
          <cell r="BE160" t="str">
            <v>FX risk - HS part</v>
          </cell>
          <cell r="BF160" t="str">
            <v>VaR</v>
          </cell>
          <cell r="BG160">
            <v>320331.27127041103</v>
          </cell>
          <cell r="BH160">
            <v>119</v>
          </cell>
          <cell r="BI160">
            <v>143</v>
          </cell>
        </row>
        <row r="161">
          <cell r="AS161" t="str">
            <v>50301_133_1</v>
          </cell>
          <cell r="AT161" t="str">
            <v>CS VaR Hist simu</v>
          </cell>
          <cell r="AU161" t="str">
            <v>Official VaR</v>
          </cell>
          <cell r="AV161">
            <v>0</v>
          </cell>
          <cell r="AW161">
            <v>133</v>
          </cell>
          <cell r="AX161">
            <v>1</v>
          </cell>
          <cell r="BD161" t="str">
            <v>50301_119_151</v>
          </cell>
          <cell r="BE161" t="str">
            <v>FX risk - HS part</v>
          </cell>
          <cell r="BF161" t="str">
            <v>Ten day 98 % H-W ETL</v>
          </cell>
          <cell r="BG161">
            <v>224469.70458175399</v>
          </cell>
          <cell r="BH161">
            <v>119</v>
          </cell>
          <cell r="BI161">
            <v>151</v>
          </cell>
        </row>
        <row r="162">
          <cell r="AS162" t="str">
            <v>50301_133_143</v>
          </cell>
          <cell r="AT162" t="str">
            <v>CS VaR Hist simu</v>
          </cell>
          <cell r="AU162" t="str">
            <v>VaR</v>
          </cell>
          <cell r="AV162">
            <v>0</v>
          </cell>
          <cell r="AW162">
            <v>133</v>
          </cell>
          <cell r="AX162">
            <v>143</v>
          </cell>
          <cell r="BD162" t="str">
            <v>50301_119_170</v>
          </cell>
          <cell r="BE162" t="str">
            <v>FX risk - HS part</v>
          </cell>
          <cell r="BF162" t="str">
            <v>VaR</v>
          </cell>
          <cell r="BG162">
            <v>294633.26445414702</v>
          </cell>
          <cell r="BH162">
            <v>119</v>
          </cell>
          <cell r="BI162">
            <v>170</v>
          </cell>
        </row>
        <row r="163">
          <cell r="AS163" t="str">
            <v>50301_133_151</v>
          </cell>
          <cell r="AT163" t="str">
            <v>CS VaR Hist simu</v>
          </cell>
          <cell r="AU163" t="str">
            <v>Ten day 98 % H-W ETL</v>
          </cell>
          <cell r="AV163">
            <v>0</v>
          </cell>
          <cell r="AW163">
            <v>133</v>
          </cell>
          <cell r="AX163">
            <v>151</v>
          </cell>
          <cell r="BD163" t="str">
            <v>50301_129_10</v>
          </cell>
          <cell r="BE163" t="str">
            <v>Floating to Fixed</v>
          </cell>
          <cell r="BF163" t="str">
            <v>Nominal Amount</v>
          </cell>
          <cell r="BG163">
            <v>0</v>
          </cell>
          <cell r="BH163">
            <v>129</v>
          </cell>
          <cell r="BI163">
            <v>10</v>
          </cell>
        </row>
        <row r="164">
          <cell r="AS164" t="str">
            <v>50301_133_170</v>
          </cell>
          <cell r="AT164" t="str">
            <v>CS VaR Hist simu</v>
          </cell>
          <cell r="AU164" t="str">
            <v>VaR</v>
          </cell>
          <cell r="AV164">
            <v>0</v>
          </cell>
          <cell r="AW164">
            <v>133</v>
          </cell>
          <cell r="AX164">
            <v>170</v>
          </cell>
          <cell r="BD164" t="str">
            <v>50301_130_10</v>
          </cell>
          <cell r="BE164" t="str">
            <v>Capped Floating</v>
          </cell>
          <cell r="BF164" t="str">
            <v>Nominal Amount</v>
          </cell>
          <cell r="BG164">
            <v>0</v>
          </cell>
          <cell r="BH164">
            <v>130</v>
          </cell>
          <cell r="BI164">
            <v>10</v>
          </cell>
        </row>
        <row r="165">
          <cell r="AS165" t="str">
            <v>50301_133_171</v>
          </cell>
          <cell r="AT165" t="str">
            <v>CS VaR Hist simu</v>
          </cell>
          <cell r="AU165" t="str">
            <v>VaR</v>
          </cell>
          <cell r="AV165">
            <v>0</v>
          </cell>
          <cell r="AW165">
            <v>133</v>
          </cell>
          <cell r="AX165">
            <v>171</v>
          </cell>
          <cell r="BD165" t="str">
            <v>50301_133_1</v>
          </cell>
          <cell r="BE165" t="str">
            <v>CS VaR Hist simu</v>
          </cell>
          <cell r="BF165" t="str">
            <v>Official VaR</v>
          </cell>
          <cell r="BG165">
            <v>0</v>
          </cell>
          <cell r="BH165">
            <v>133</v>
          </cell>
          <cell r="BI165">
            <v>1</v>
          </cell>
        </row>
        <row r="166">
          <cell r="AS166" t="str">
            <v>50301_134_10</v>
          </cell>
          <cell r="AT166" t="str">
            <v>Mortgage 3%</v>
          </cell>
          <cell r="AU166" t="str">
            <v>Nominal Amount</v>
          </cell>
          <cell r="AV166">
            <v>0</v>
          </cell>
          <cell r="AW166">
            <v>134</v>
          </cell>
          <cell r="AX166">
            <v>10</v>
          </cell>
          <cell r="BD166" t="str">
            <v>50301_133_143</v>
          </cell>
          <cell r="BE166" t="str">
            <v>CS VaR Hist simu</v>
          </cell>
          <cell r="BF166" t="str">
            <v>VaR</v>
          </cell>
          <cell r="BG166">
            <v>0</v>
          </cell>
          <cell r="BH166">
            <v>133</v>
          </cell>
          <cell r="BI166">
            <v>143</v>
          </cell>
        </row>
        <row r="167">
          <cell r="AS167" t="str">
            <v>50301_135_10</v>
          </cell>
          <cell r="AT167" t="str">
            <v>Mortgage 4%</v>
          </cell>
          <cell r="AU167" t="str">
            <v>Nominal Amount</v>
          </cell>
          <cell r="AV167">
            <v>0</v>
          </cell>
          <cell r="AW167">
            <v>135</v>
          </cell>
          <cell r="AX167">
            <v>10</v>
          </cell>
          <cell r="BD167" t="str">
            <v>50301_133_151</v>
          </cell>
          <cell r="BE167" t="str">
            <v>CS VaR Hist simu</v>
          </cell>
          <cell r="BF167" t="str">
            <v>Ten day 98 % H-W ETL</v>
          </cell>
          <cell r="BG167">
            <v>0</v>
          </cell>
          <cell r="BH167">
            <v>133</v>
          </cell>
          <cell r="BI167">
            <v>151</v>
          </cell>
        </row>
        <row r="168">
          <cell r="AS168" t="str">
            <v>50301_136_10</v>
          </cell>
          <cell r="AT168" t="str">
            <v>Mortgage 5%</v>
          </cell>
          <cell r="AU168" t="str">
            <v>Nominal Amount</v>
          </cell>
          <cell r="AV168">
            <v>0</v>
          </cell>
          <cell r="AW168">
            <v>136</v>
          </cell>
          <cell r="AX168">
            <v>10</v>
          </cell>
          <cell r="BD168" t="str">
            <v>50301_133_170</v>
          </cell>
          <cell r="BE168" t="str">
            <v>CS VaR Hist simu</v>
          </cell>
          <cell r="BF168" t="str">
            <v>VaR</v>
          </cell>
          <cell r="BG168">
            <v>0</v>
          </cell>
          <cell r="BH168">
            <v>133</v>
          </cell>
          <cell r="BI168">
            <v>170</v>
          </cell>
        </row>
        <row r="169">
          <cell r="AS169" t="str">
            <v>50301_137_10</v>
          </cell>
          <cell r="AT169" t="str">
            <v>Mortgage &gt;5%</v>
          </cell>
          <cell r="AU169" t="str">
            <v>Nominal Amount</v>
          </cell>
          <cell r="AV169">
            <v>0</v>
          </cell>
          <cell r="AW169">
            <v>137</v>
          </cell>
          <cell r="AX169">
            <v>10</v>
          </cell>
          <cell r="BD169" t="str">
            <v>50301_133_171</v>
          </cell>
          <cell r="BE169" t="str">
            <v>CS VaR Hist simu</v>
          </cell>
          <cell r="BF169" t="str">
            <v>VaR</v>
          </cell>
          <cell r="BG169">
            <v>0</v>
          </cell>
          <cell r="BH169">
            <v>133</v>
          </cell>
          <cell r="BI169">
            <v>171</v>
          </cell>
        </row>
        <row r="170">
          <cell r="AS170" t="str">
            <v>50301_138_10</v>
          </cell>
          <cell r="AT170" t="str">
            <v>Floating Rate &gt;2 yr</v>
          </cell>
          <cell r="AU170" t="str">
            <v>Nominal Amount</v>
          </cell>
          <cell r="AV170">
            <v>0</v>
          </cell>
          <cell r="AW170">
            <v>138</v>
          </cell>
          <cell r="AX170">
            <v>10</v>
          </cell>
          <cell r="BD170" t="str">
            <v>50301_134_10</v>
          </cell>
          <cell r="BE170" t="str">
            <v>Mortgage 3%</v>
          </cell>
          <cell r="BF170" t="str">
            <v>Nominal Amount</v>
          </cell>
          <cell r="BG170">
            <v>0</v>
          </cell>
          <cell r="BH170">
            <v>134</v>
          </cell>
          <cell r="BI170">
            <v>10</v>
          </cell>
        </row>
        <row r="171">
          <cell r="AS171" t="str">
            <v>50301_139_1</v>
          </cell>
          <cell r="AT171" t="str">
            <v>FX risk - Lin appr</v>
          </cell>
          <cell r="AU171" t="str">
            <v>Official VaR</v>
          </cell>
          <cell r="AV171">
            <v>350793.49143386603</v>
          </cell>
          <cell r="AW171">
            <v>139</v>
          </cell>
          <cell r="AX171">
            <v>1</v>
          </cell>
          <cell r="BD171" t="str">
            <v>50301_135_10</v>
          </cell>
          <cell r="BE171" t="str">
            <v>Mortgage 4%</v>
          </cell>
          <cell r="BF171" t="str">
            <v>Nominal Amount</v>
          </cell>
          <cell r="BG171">
            <v>0</v>
          </cell>
          <cell r="BH171">
            <v>135</v>
          </cell>
          <cell r="BI171">
            <v>10</v>
          </cell>
        </row>
        <row r="172">
          <cell r="AS172" t="str">
            <v>50301_139_143</v>
          </cell>
          <cell r="AT172" t="str">
            <v>FX risk - Lin appr</v>
          </cell>
          <cell r="AU172" t="str">
            <v>VaR</v>
          </cell>
          <cell r="AV172">
            <v>310970.98645000102</v>
          </cell>
          <cell r="AW172">
            <v>139</v>
          </cell>
          <cell r="AX172">
            <v>143</v>
          </cell>
          <cell r="BD172" t="str">
            <v>50301_136_10</v>
          </cell>
          <cell r="BE172" t="str">
            <v>Mortgage 5%</v>
          </cell>
          <cell r="BF172" t="str">
            <v>Nominal Amount</v>
          </cell>
          <cell r="BG172">
            <v>0</v>
          </cell>
          <cell r="BH172">
            <v>136</v>
          </cell>
          <cell r="BI172">
            <v>10</v>
          </cell>
        </row>
        <row r="173">
          <cell r="AS173" t="str">
            <v>50301_139_170</v>
          </cell>
          <cell r="AT173" t="str">
            <v>FX risk - Lin appr</v>
          </cell>
          <cell r="AU173" t="str">
            <v>VaR</v>
          </cell>
          <cell r="AV173">
            <v>297405.931883518</v>
          </cell>
          <cell r="AW173">
            <v>139</v>
          </cell>
          <cell r="AX173">
            <v>170</v>
          </cell>
          <cell r="BD173" t="str">
            <v>50301_137_10</v>
          </cell>
          <cell r="BE173" t="str">
            <v>Mortgage &gt;5%</v>
          </cell>
          <cell r="BF173" t="str">
            <v>Nominal Amount</v>
          </cell>
          <cell r="BG173">
            <v>0</v>
          </cell>
          <cell r="BH173">
            <v>137</v>
          </cell>
          <cell r="BI173">
            <v>10</v>
          </cell>
        </row>
        <row r="174">
          <cell r="AS174" t="str">
            <v>50301_144_3</v>
          </cell>
          <cell r="AT174" t="str">
            <v>Sensitivity Rise</v>
          </cell>
          <cell r="AU174" t="str">
            <v>Gross sens pr. cur</v>
          </cell>
          <cell r="AV174">
            <v>0</v>
          </cell>
          <cell r="AW174">
            <v>144</v>
          </cell>
          <cell r="AX174">
            <v>3</v>
          </cell>
          <cell r="BD174" t="str">
            <v>50301_138_10</v>
          </cell>
          <cell r="BE174" t="str">
            <v>Floating Rate &gt;2 yr</v>
          </cell>
          <cell r="BF174" t="str">
            <v>Nominal Amount</v>
          </cell>
          <cell r="BG174">
            <v>0</v>
          </cell>
          <cell r="BH174">
            <v>138</v>
          </cell>
          <cell r="BI174">
            <v>10</v>
          </cell>
        </row>
        <row r="175">
          <cell r="AS175" t="str">
            <v>50301_144_50</v>
          </cell>
          <cell r="AT175" t="str">
            <v>Sensitivity Rise</v>
          </cell>
          <cell r="AU175" t="str">
            <v>Gross YTD min</v>
          </cell>
          <cell r="AV175">
            <v>0</v>
          </cell>
          <cell r="AW175">
            <v>144</v>
          </cell>
          <cell r="AX175">
            <v>50</v>
          </cell>
          <cell r="BD175" t="str">
            <v>50301_139_1</v>
          </cell>
          <cell r="BE175" t="str">
            <v>FX risk - Lin appr</v>
          </cell>
          <cell r="BF175" t="str">
            <v>Official VaR</v>
          </cell>
          <cell r="BG175">
            <v>367018.49422066304</v>
          </cell>
          <cell r="BH175">
            <v>139</v>
          </cell>
          <cell r="BI175">
            <v>1</v>
          </cell>
        </row>
        <row r="176">
          <cell r="AS176" t="str">
            <v>50301_144_51</v>
          </cell>
          <cell r="AT176" t="str">
            <v>Sensitivity Rise</v>
          </cell>
          <cell r="AU176" t="str">
            <v>Gross YTD max</v>
          </cell>
          <cell r="AV176">
            <v>0</v>
          </cell>
          <cell r="AW176">
            <v>144</v>
          </cell>
          <cell r="AX176">
            <v>51</v>
          </cell>
          <cell r="BD176" t="str">
            <v>50301_139_11</v>
          </cell>
          <cell r="BE176" t="str">
            <v>FX risk - Lin appr</v>
          </cell>
          <cell r="BF176" t="str">
            <v>SimulatedProfit/loss</v>
          </cell>
          <cell r="BG176">
            <v>-5004.6042150333406</v>
          </cell>
          <cell r="BH176">
            <v>139</v>
          </cell>
          <cell r="BI176">
            <v>11</v>
          </cell>
        </row>
        <row r="177">
          <cell r="AS177" t="str">
            <v>50301_144_52</v>
          </cell>
          <cell r="AT177" t="str">
            <v>Sensitivity Rise</v>
          </cell>
          <cell r="AU177" t="str">
            <v>Gross YTD avg</v>
          </cell>
          <cell r="AV177">
            <v>0</v>
          </cell>
          <cell r="AW177">
            <v>144</v>
          </cell>
          <cell r="AX177">
            <v>52</v>
          </cell>
          <cell r="BD177" t="str">
            <v>50301_139_143</v>
          </cell>
          <cell r="BE177" t="str">
            <v>FX risk - Lin appr</v>
          </cell>
          <cell r="BF177" t="str">
            <v>VaR</v>
          </cell>
          <cell r="BG177">
            <v>320331.27127041103</v>
          </cell>
          <cell r="BH177">
            <v>139</v>
          </cell>
          <cell r="BI177">
            <v>143</v>
          </cell>
        </row>
        <row r="178">
          <cell r="AS178" t="str">
            <v>50301_145_3</v>
          </cell>
          <cell r="AT178" t="str">
            <v>Sensitivity Fall</v>
          </cell>
          <cell r="AU178" t="str">
            <v>Gross sens pr. cur</v>
          </cell>
          <cell r="AV178">
            <v>-125016504.21453799</v>
          </cell>
          <cell r="AW178">
            <v>145</v>
          </cell>
          <cell r="AX178">
            <v>3</v>
          </cell>
          <cell r="BD178" t="str">
            <v>50301_139_170</v>
          </cell>
          <cell r="BE178" t="str">
            <v>FX risk - Lin appr</v>
          </cell>
          <cell r="BF178" t="str">
            <v>VaR</v>
          </cell>
          <cell r="BG178">
            <v>294633.26445414702</v>
          </cell>
          <cell r="BH178">
            <v>139</v>
          </cell>
          <cell r="BI178">
            <v>170</v>
          </cell>
        </row>
        <row r="179">
          <cell r="AS179" t="str">
            <v>50301_145_50</v>
          </cell>
          <cell r="AT179" t="str">
            <v>Sensitivity Fall</v>
          </cell>
          <cell r="AU179" t="str">
            <v>Gross YTD min</v>
          </cell>
          <cell r="AV179">
            <v>-131358939.74340899</v>
          </cell>
          <cell r="AW179">
            <v>145</v>
          </cell>
          <cell r="AX179">
            <v>50</v>
          </cell>
          <cell r="BD179" t="str">
            <v>50301_144_3</v>
          </cell>
          <cell r="BE179" t="str">
            <v>Sensitivity Rise</v>
          </cell>
          <cell r="BF179" t="str">
            <v>Gross sens pr. cur</v>
          </cell>
          <cell r="BG179">
            <v>0</v>
          </cell>
          <cell r="BH179">
            <v>144</v>
          </cell>
          <cell r="BI179">
            <v>3</v>
          </cell>
        </row>
        <row r="180">
          <cell r="AS180" t="str">
            <v>50301_145_51</v>
          </cell>
          <cell r="AT180" t="str">
            <v>Sensitivity Fall</v>
          </cell>
          <cell r="AU180" t="str">
            <v>Gross YTD max</v>
          </cell>
          <cell r="AV180">
            <v>-125016504.21453799</v>
          </cell>
          <cell r="AW180">
            <v>145</v>
          </cell>
          <cell r="AX180">
            <v>51</v>
          </cell>
          <cell r="BD180" t="str">
            <v>50301_144_50</v>
          </cell>
          <cell r="BE180" t="str">
            <v>Sensitivity Rise</v>
          </cell>
          <cell r="BF180" t="str">
            <v>Gross YTD min</v>
          </cell>
          <cell r="BG180">
            <v>0</v>
          </cell>
          <cell r="BH180">
            <v>144</v>
          </cell>
          <cell r="BI180">
            <v>50</v>
          </cell>
        </row>
        <row r="181">
          <cell r="AS181" t="str">
            <v>50301_145_52</v>
          </cell>
          <cell r="AT181" t="str">
            <v>Sensitivity Fall</v>
          </cell>
          <cell r="AU181" t="str">
            <v>Gross YTD avg</v>
          </cell>
          <cell r="AV181">
            <v>-129631130.21397901</v>
          </cell>
          <cell r="AW181">
            <v>145</v>
          </cell>
          <cell r="AX181">
            <v>52</v>
          </cell>
          <cell r="BD181" t="str">
            <v>50301_144_51</v>
          </cell>
          <cell r="BE181" t="str">
            <v>Sensitivity Rise</v>
          </cell>
          <cell r="BF181" t="str">
            <v>Gross YTD max</v>
          </cell>
          <cell r="BG181">
            <v>0</v>
          </cell>
          <cell r="BH181">
            <v>144</v>
          </cell>
          <cell r="BI181">
            <v>51</v>
          </cell>
        </row>
        <row r="182">
          <cell r="AS182" t="str">
            <v>50301_146_3</v>
          </cell>
          <cell r="AT182" t="str">
            <v xml:space="preserve">Sensitivity generic </v>
          </cell>
          <cell r="AU182" t="str">
            <v>Gross sens pr. cur</v>
          </cell>
          <cell r="AV182">
            <v>0</v>
          </cell>
          <cell r="AW182">
            <v>146</v>
          </cell>
          <cell r="AX182">
            <v>3</v>
          </cell>
          <cell r="BD182" t="str">
            <v>50301_144_52</v>
          </cell>
          <cell r="BE182" t="str">
            <v>Sensitivity Rise</v>
          </cell>
          <cell r="BF182" t="str">
            <v>Gross YTD avg</v>
          </cell>
          <cell r="BG182">
            <v>0</v>
          </cell>
          <cell r="BH182">
            <v>144</v>
          </cell>
          <cell r="BI182">
            <v>52</v>
          </cell>
        </row>
        <row r="183">
          <cell r="AS183" t="str">
            <v>50301_147_3</v>
          </cell>
          <cell r="AT183" t="str">
            <v>Sensitivity specific</v>
          </cell>
          <cell r="AU183" t="str">
            <v>Gross sens pr. cur</v>
          </cell>
          <cell r="AV183">
            <v>0</v>
          </cell>
          <cell r="AW183">
            <v>147</v>
          </cell>
          <cell r="AX183">
            <v>3</v>
          </cell>
          <cell r="BD183" t="str">
            <v>50301_145_3</v>
          </cell>
          <cell r="BE183" t="str">
            <v>Sensitivity Fall</v>
          </cell>
          <cell r="BF183" t="str">
            <v>Gross sens pr. cur</v>
          </cell>
          <cell r="BG183">
            <v>-131067705.971742</v>
          </cell>
          <cell r="BH183">
            <v>145</v>
          </cell>
          <cell r="BI183">
            <v>3</v>
          </cell>
        </row>
        <row r="184">
          <cell r="AS184" t="str">
            <v>50301_148_3</v>
          </cell>
          <cell r="AT184" t="str">
            <v>Netted Sensitivities</v>
          </cell>
          <cell r="AU184" t="str">
            <v>Gross sens pr. cur</v>
          </cell>
          <cell r="AV184">
            <v>0</v>
          </cell>
          <cell r="AW184">
            <v>148</v>
          </cell>
          <cell r="AX184">
            <v>3</v>
          </cell>
          <cell r="BD184" t="str">
            <v>50301_145_50</v>
          </cell>
          <cell r="BE184" t="str">
            <v>Sensitivity Fall</v>
          </cell>
          <cell r="BF184" t="str">
            <v>Gross YTD min</v>
          </cell>
          <cell r="BG184">
            <v>-131358939.74340899</v>
          </cell>
          <cell r="BH184">
            <v>145</v>
          </cell>
          <cell r="BI184">
            <v>50</v>
          </cell>
        </row>
        <row r="185">
          <cell r="AS185" t="str">
            <v>50301_148_115</v>
          </cell>
          <cell r="AT185" t="str">
            <v>Netted Sensitivities</v>
          </cell>
          <cell r="AU185" t="str">
            <v>Netted %</v>
          </cell>
          <cell r="AV185">
            <v>0</v>
          </cell>
          <cell r="AW185">
            <v>148</v>
          </cell>
          <cell r="AX185">
            <v>115</v>
          </cell>
          <cell r="BD185" t="str">
            <v>50301_145_51</v>
          </cell>
          <cell r="BE185" t="str">
            <v>Sensitivity Fall</v>
          </cell>
          <cell r="BF185" t="str">
            <v>Gross YTD max</v>
          </cell>
          <cell r="BG185">
            <v>-129009448.420202</v>
          </cell>
          <cell r="BH185">
            <v>145</v>
          </cell>
          <cell r="BI185">
            <v>51</v>
          </cell>
        </row>
        <row r="186">
          <cell r="AS186" t="str">
            <v>50301_238_119</v>
          </cell>
          <cell r="AT186" t="str">
            <v>CMS spread</v>
          </cell>
          <cell r="AU186" t="str">
            <v>Twist Maxloss</v>
          </cell>
          <cell r="AV186">
            <v>0</v>
          </cell>
          <cell r="AW186">
            <v>238</v>
          </cell>
          <cell r="AX186">
            <v>119</v>
          </cell>
          <cell r="BD186" t="str">
            <v>50301_145_52</v>
          </cell>
          <cell r="BE186" t="str">
            <v>Sensitivity Fall</v>
          </cell>
          <cell r="BF186" t="str">
            <v>Gross YTD avg</v>
          </cell>
          <cell r="BG186">
            <v>-130554055.413867</v>
          </cell>
          <cell r="BH186">
            <v>145</v>
          </cell>
          <cell r="BI186">
            <v>52</v>
          </cell>
        </row>
        <row r="187">
          <cell r="AS187" t="str">
            <v>50301_240_7</v>
          </cell>
          <cell r="AT187" t="str">
            <v>Equity pos long</v>
          </cell>
          <cell r="AU187" t="str">
            <v>Market value</v>
          </cell>
          <cell r="AV187">
            <v>113183452.328444</v>
          </cell>
          <cell r="AW187">
            <v>240</v>
          </cell>
          <cell r="AX187">
            <v>7</v>
          </cell>
          <cell r="BD187" t="str">
            <v>50301_146_3</v>
          </cell>
          <cell r="BE187" t="str">
            <v xml:space="preserve">Sensitivity generic </v>
          </cell>
          <cell r="BF187" t="str">
            <v>Gross sens pr. cur</v>
          </cell>
          <cell r="BG187">
            <v>0</v>
          </cell>
          <cell r="BH187">
            <v>146</v>
          </cell>
          <cell r="BI187">
            <v>3</v>
          </cell>
        </row>
        <row r="188">
          <cell r="AS188" t="str">
            <v>50301_240_44</v>
          </cell>
          <cell r="AT188" t="str">
            <v>Equity pos long</v>
          </cell>
          <cell r="AU188" t="str">
            <v>Market value YTD low</v>
          </cell>
          <cell r="AV188">
            <v>111029985.94213399</v>
          </cell>
          <cell r="AW188">
            <v>240</v>
          </cell>
          <cell r="AX188">
            <v>44</v>
          </cell>
          <cell r="BD188" t="str">
            <v>50301_147_3</v>
          </cell>
          <cell r="BE188" t="str">
            <v>Sensitivity specific</v>
          </cell>
          <cell r="BF188" t="str">
            <v>Gross sens pr. cur</v>
          </cell>
          <cell r="BG188">
            <v>0</v>
          </cell>
          <cell r="BH188">
            <v>147</v>
          </cell>
          <cell r="BI188">
            <v>3</v>
          </cell>
        </row>
        <row r="189">
          <cell r="AS189" t="str">
            <v>50301_240_45</v>
          </cell>
          <cell r="AT189" t="str">
            <v>Equity pos long</v>
          </cell>
          <cell r="AU189" t="str">
            <v>MV YTD high</v>
          </cell>
          <cell r="AV189">
            <v>114654402.752069</v>
          </cell>
          <cell r="AW189">
            <v>240</v>
          </cell>
          <cell r="AX189">
            <v>45</v>
          </cell>
          <cell r="BD189" t="str">
            <v>50301_148_3</v>
          </cell>
          <cell r="BE189" t="str">
            <v>Netted Sensitivities</v>
          </cell>
          <cell r="BF189" t="str">
            <v>Gross sens pr. cur</v>
          </cell>
          <cell r="BG189">
            <v>0</v>
          </cell>
          <cell r="BH189">
            <v>148</v>
          </cell>
          <cell r="BI189">
            <v>3</v>
          </cell>
        </row>
        <row r="190">
          <cell r="AS190" t="str">
            <v>50301_240_46</v>
          </cell>
          <cell r="AT190" t="str">
            <v>Equity pos long</v>
          </cell>
          <cell r="AU190" t="str">
            <v>MV YTD avg</v>
          </cell>
          <cell r="AV190">
            <v>112826345.23925599</v>
          </cell>
          <cell r="AW190">
            <v>240</v>
          </cell>
          <cell r="AX190">
            <v>46</v>
          </cell>
          <cell r="BD190" t="str">
            <v>50301_148_115</v>
          </cell>
          <cell r="BE190" t="str">
            <v>Netted Sensitivities</v>
          </cell>
          <cell r="BF190" t="str">
            <v>Netted %</v>
          </cell>
          <cell r="BG190">
            <v>0</v>
          </cell>
          <cell r="BH190">
            <v>148</v>
          </cell>
          <cell r="BI190">
            <v>115</v>
          </cell>
        </row>
        <row r="191">
          <cell r="AS191" t="str">
            <v>50301_241_7</v>
          </cell>
          <cell r="AT191" t="str">
            <v>Equity pos short</v>
          </cell>
          <cell r="AU191" t="str">
            <v>Market value</v>
          </cell>
          <cell r="AV191">
            <v>-255526728.14101401</v>
          </cell>
          <cell r="AW191">
            <v>241</v>
          </cell>
          <cell r="AX191">
            <v>7</v>
          </cell>
          <cell r="BD191" t="str">
            <v>50301_238_119</v>
          </cell>
          <cell r="BE191" t="str">
            <v>CMS spread</v>
          </cell>
          <cell r="BF191" t="str">
            <v>Twist Maxloss</v>
          </cell>
          <cell r="BG191">
            <v>0</v>
          </cell>
          <cell r="BH191">
            <v>238</v>
          </cell>
          <cell r="BI191">
            <v>119</v>
          </cell>
        </row>
        <row r="192">
          <cell r="AS192" t="str">
            <v>50301_241_44</v>
          </cell>
          <cell r="AT192" t="str">
            <v>Equity pos short</v>
          </cell>
          <cell r="AU192" t="str">
            <v>Market value YTD low</v>
          </cell>
          <cell r="AV192">
            <v>-263572221.925037</v>
          </cell>
          <cell r="AW192">
            <v>241</v>
          </cell>
          <cell r="AX192">
            <v>44</v>
          </cell>
          <cell r="BD192" t="str">
            <v>50301_240_7</v>
          </cell>
          <cell r="BE192" t="str">
            <v>Equity pos long</v>
          </cell>
          <cell r="BF192" t="str">
            <v>Market value</v>
          </cell>
          <cell r="BG192">
            <v>114654402.752069</v>
          </cell>
          <cell r="BH192">
            <v>240</v>
          </cell>
          <cell r="BI192">
            <v>7</v>
          </cell>
        </row>
        <row r="193">
          <cell r="AS193" t="str">
            <v>50301_241_45</v>
          </cell>
          <cell r="AT193" t="str">
            <v>Equity pos short</v>
          </cell>
          <cell r="AU193" t="str">
            <v>MV YTD high</v>
          </cell>
          <cell r="AV193">
            <v>-248305254.03419101</v>
          </cell>
          <cell r="AW193">
            <v>241</v>
          </cell>
          <cell r="AX193">
            <v>45</v>
          </cell>
          <cell r="BD193" t="str">
            <v>50301_240_44</v>
          </cell>
          <cell r="BE193" t="str">
            <v>Equity pos long</v>
          </cell>
          <cell r="BF193" t="str">
            <v>Market value YTD low</v>
          </cell>
          <cell r="BG193">
            <v>111029985.94213399</v>
          </cell>
          <cell r="BH193">
            <v>240</v>
          </cell>
          <cell r="BI193">
            <v>44</v>
          </cell>
        </row>
        <row r="194">
          <cell r="AS194" t="str">
            <v>50301_241_46</v>
          </cell>
          <cell r="AT194" t="str">
            <v>Equity pos short</v>
          </cell>
          <cell r="AU194" t="str">
            <v>MV YTD avg</v>
          </cell>
          <cell r="AV194">
            <v>-257050337.39856601</v>
          </cell>
          <cell r="AW194">
            <v>241</v>
          </cell>
          <cell r="AX194">
            <v>46</v>
          </cell>
          <cell r="BD194" t="str">
            <v>50301_240_45</v>
          </cell>
          <cell r="BE194" t="str">
            <v>Equity pos long</v>
          </cell>
          <cell r="BF194" t="str">
            <v>MV YTD high</v>
          </cell>
          <cell r="BG194">
            <v>114654402.752069</v>
          </cell>
          <cell r="BH194">
            <v>240</v>
          </cell>
          <cell r="BI194">
            <v>45</v>
          </cell>
        </row>
        <row r="195">
          <cell r="AS195" t="str">
            <v>50301_242_1</v>
          </cell>
          <cell r="AT195" t="str">
            <v>TOT HS part</v>
          </cell>
          <cell r="AU195" t="str">
            <v>Official VaR</v>
          </cell>
          <cell r="AV195">
            <v>71568346.080112204</v>
          </cell>
          <cell r="AW195">
            <v>242</v>
          </cell>
          <cell r="AX195">
            <v>1</v>
          </cell>
          <cell r="BD195" t="str">
            <v>50301_240_46</v>
          </cell>
          <cell r="BE195" t="str">
            <v>Equity pos long</v>
          </cell>
          <cell r="BF195" t="str">
            <v>MV YTD avg</v>
          </cell>
          <cell r="BG195">
            <v>112754923.821418</v>
          </cell>
          <cell r="BH195">
            <v>240</v>
          </cell>
          <cell r="BI195">
            <v>46</v>
          </cell>
        </row>
        <row r="196">
          <cell r="AS196" t="str">
            <v>50301_242_125</v>
          </cell>
          <cell r="AT196" t="str">
            <v>TOT HS part</v>
          </cell>
          <cell r="AU196" t="str">
            <v>Average 60 Bdays VaR</v>
          </cell>
          <cell r="AV196">
            <v>56504604.627492502</v>
          </cell>
          <cell r="AW196">
            <v>242</v>
          </cell>
          <cell r="AX196">
            <v>125</v>
          </cell>
          <cell r="BD196" t="str">
            <v>50301_241_7</v>
          </cell>
          <cell r="BE196" t="str">
            <v>Equity pos short</v>
          </cell>
          <cell r="BF196" t="str">
            <v>Market value</v>
          </cell>
          <cell r="BG196">
            <v>-255396734.603908</v>
          </cell>
          <cell r="BH196">
            <v>241</v>
          </cell>
          <cell r="BI196">
            <v>7</v>
          </cell>
        </row>
        <row r="197">
          <cell r="AS197" t="str">
            <v>50301_242_143</v>
          </cell>
          <cell r="AT197" t="str">
            <v>TOT HS part</v>
          </cell>
          <cell r="AU197" t="str">
            <v>VaR</v>
          </cell>
          <cell r="AV197">
            <v>62504452.091091603</v>
          </cell>
          <cell r="AW197">
            <v>242</v>
          </cell>
          <cell r="AX197">
            <v>143</v>
          </cell>
          <cell r="BD197" t="str">
            <v>50301_241_44</v>
          </cell>
          <cell r="BE197" t="str">
            <v>Equity pos short</v>
          </cell>
          <cell r="BF197" t="str">
            <v>Market value YTD low</v>
          </cell>
          <cell r="BG197">
            <v>-263572221.925037</v>
          </cell>
          <cell r="BH197">
            <v>241</v>
          </cell>
          <cell r="BI197">
            <v>44</v>
          </cell>
        </row>
        <row r="198">
          <cell r="AS198" t="str">
            <v>50301_242_151</v>
          </cell>
          <cell r="AT198" t="str">
            <v>TOT HS part</v>
          </cell>
          <cell r="AU198" t="str">
            <v>Ten day 98 % H-W ETL</v>
          </cell>
          <cell r="AV198">
            <v>50061694.2429436</v>
          </cell>
          <cell r="AW198">
            <v>242</v>
          </cell>
          <cell r="AX198">
            <v>151</v>
          </cell>
          <cell r="BD198" t="str">
            <v>50301_241_45</v>
          </cell>
          <cell r="BE198" t="str">
            <v>Equity pos short</v>
          </cell>
          <cell r="BF198" t="str">
            <v>MV YTD high</v>
          </cell>
          <cell r="BG198">
            <v>-248305254.03419101</v>
          </cell>
          <cell r="BH198">
            <v>241</v>
          </cell>
          <cell r="BI198">
            <v>45</v>
          </cell>
        </row>
        <row r="199">
          <cell r="AS199" t="str">
            <v>50301_242_170</v>
          </cell>
          <cell r="AT199" t="str">
            <v>TOT HS part</v>
          </cell>
          <cell r="AU199" t="str">
            <v>VaR</v>
          </cell>
          <cell r="AV199">
            <v>63627390.598462701</v>
          </cell>
          <cell r="AW199">
            <v>242</v>
          </cell>
          <cell r="AX199">
            <v>170</v>
          </cell>
          <cell r="BD199" t="str">
            <v>50301_241_46</v>
          </cell>
          <cell r="BE199" t="str">
            <v>Equity pos short</v>
          </cell>
          <cell r="BF199" t="str">
            <v>MV YTD avg</v>
          </cell>
          <cell r="BG199">
            <v>-257355059.250076</v>
          </cell>
          <cell r="BH199">
            <v>241</v>
          </cell>
          <cell r="BI199">
            <v>46</v>
          </cell>
        </row>
        <row r="200">
          <cell r="AS200" t="str">
            <v>50301_243_123</v>
          </cell>
          <cell r="AT200" t="str">
            <v>Hedge Fund</v>
          </cell>
          <cell r="AU200" t="str">
            <v>Net Asset Value</v>
          </cell>
          <cell r="AV200">
            <v>196200095.09805101</v>
          </cell>
          <cell r="AW200">
            <v>243</v>
          </cell>
          <cell r="AX200">
            <v>123</v>
          </cell>
          <cell r="BD200" t="str">
            <v>50301_242_1</v>
          </cell>
          <cell r="BE200" t="str">
            <v>TOT HS part</v>
          </cell>
          <cell r="BF200" t="str">
            <v>Official VaR</v>
          </cell>
          <cell r="BG200">
            <v>74410576.927107602</v>
          </cell>
          <cell r="BH200">
            <v>242</v>
          </cell>
          <cell r="BI200">
            <v>1</v>
          </cell>
        </row>
        <row r="201">
          <cell r="AS201" t="str">
            <v>50301_243_204</v>
          </cell>
          <cell r="AT201" t="str">
            <v>Hedge Fund</v>
          </cell>
          <cell r="AU201" t="str">
            <v>Net asset val YtD Hi</v>
          </cell>
          <cell r="AV201">
            <v>196694218.01198101</v>
          </cell>
          <cell r="AW201">
            <v>243</v>
          </cell>
          <cell r="AX201">
            <v>204</v>
          </cell>
          <cell r="BD201" t="str">
            <v>50301_242_125</v>
          </cell>
          <cell r="BE201" t="str">
            <v>TOT HS part</v>
          </cell>
          <cell r="BF201" t="str">
            <v>Average 60 Bdays VaR</v>
          </cell>
          <cell r="BG201">
            <v>55930399.097823799</v>
          </cell>
          <cell r="BH201">
            <v>242</v>
          </cell>
          <cell r="BI201">
            <v>125</v>
          </cell>
        </row>
        <row r="202">
          <cell r="AS202" t="str">
            <v>50301_243_205</v>
          </cell>
          <cell r="AT202" t="str">
            <v>Hedge Fund</v>
          </cell>
          <cell r="AU202" t="str">
            <v>Net asset val YtD Lo</v>
          </cell>
          <cell r="AV202">
            <v>196200095.09805101</v>
          </cell>
          <cell r="AW202">
            <v>243</v>
          </cell>
          <cell r="AX202">
            <v>205</v>
          </cell>
          <cell r="BD202" t="str">
            <v>50301_242_143</v>
          </cell>
          <cell r="BE202" t="str">
            <v>TOT HS part</v>
          </cell>
          <cell r="BF202" t="str">
            <v>VaR</v>
          </cell>
          <cell r="BG202">
            <v>65137183.361106403</v>
          </cell>
          <cell r="BH202">
            <v>242</v>
          </cell>
          <cell r="BI202">
            <v>143</v>
          </cell>
        </row>
        <row r="203">
          <cell r="AS203" t="str">
            <v>50301_243_206</v>
          </cell>
          <cell r="AT203" t="str">
            <v>Hedge Fund</v>
          </cell>
          <cell r="AU203" t="str">
            <v>Net asset val YtD av</v>
          </cell>
          <cell r="AV203">
            <v>196462518.41541401</v>
          </cell>
          <cell r="AW203">
            <v>243</v>
          </cell>
          <cell r="AX203">
            <v>206</v>
          </cell>
          <cell r="BD203" t="str">
            <v>50301_242_151</v>
          </cell>
          <cell r="BE203" t="str">
            <v>TOT HS part</v>
          </cell>
          <cell r="BF203" t="str">
            <v>Ten day 98 % H-W ETL</v>
          </cell>
          <cell r="BG203">
            <v>52953518.712699898</v>
          </cell>
          <cell r="BH203">
            <v>242</v>
          </cell>
          <cell r="BI203">
            <v>151</v>
          </cell>
        </row>
        <row r="204">
          <cell r="AS204" t="str">
            <v>50301_264_122</v>
          </cell>
          <cell r="AT204" t="str">
            <v>Non-rated Nordic</v>
          </cell>
          <cell r="AU204" t="str">
            <v>Net BPV</v>
          </cell>
          <cell r="AV204">
            <v>0</v>
          </cell>
          <cell r="AW204">
            <v>264</v>
          </cell>
          <cell r="AX204">
            <v>122</v>
          </cell>
          <cell r="BD204" t="str">
            <v>50301_242_170</v>
          </cell>
          <cell r="BE204" t="str">
            <v>TOT HS part</v>
          </cell>
          <cell r="BF204" t="str">
            <v>VaR</v>
          </cell>
          <cell r="BG204">
            <v>67301053.123148993</v>
          </cell>
          <cell r="BH204">
            <v>242</v>
          </cell>
          <cell r="BI204">
            <v>170</v>
          </cell>
        </row>
        <row r="205">
          <cell r="AS205" t="str">
            <v>50301_274_6</v>
          </cell>
          <cell r="AT205" t="str">
            <v xml:space="preserve">Credit funds risk </v>
          </cell>
          <cell r="AU205" t="str">
            <v>Book value+com.</v>
          </cell>
          <cell r="AV205">
            <v>62313541.031097598</v>
          </cell>
          <cell r="AW205">
            <v>274</v>
          </cell>
          <cell r="AX205">
            <v>6</v>
          </cell>
          <cell r="BD205" t="str">
            <v>50301_243_123</v>
          </cell>
          <cell r="BE205" t="str">
            <v>Hedge Fund</v>
          </cell>
          <cell r="BF205" t="str">
            <v>Net Asset Value</v>
          </cell>
          <cell r="BG205">
            <v>196694218.01198101</v>
          </cell>
          <cell r="BH205">
            <v>243</v>
          </cell>
          <cell r="BI205">
            <v>123</v>
          </cell>
        </row>
        <row r="206">
          <cell r="AS206" t="str">
            <v>50301_274_37</v>
          </cell>
          <cell r="AT206" t="str">
            <v xml:space="preserve">Credit funds risk </v>
          </cell>
          <cell r="AU206" t="str">
            <v>Commitments</v>
          </cell>
          <cell r="AV206">
            <v>62313541.031097598</v>
          </cell>
          <cell r="AW206">
            <v>274</v>
          </cell>
          <cell r="AX206">
            <v>37</v>
          </cell>
          <cell r="BD206" t="str">
            <v>50301_243_204</v>
          </cell>
          <cell r="BE206" t="str">
            <v>Hedge Fund</v>
          </cell>
          <cell r="BF206" t="str">
            <v>Net asset val YtD Hi</v>
          </cell>
          <cell r="BG206">
            <v>196694218.01198101</v>
          </cell>
          <cell r="BH206">
            <v>243</v>
          </cell>
          <cell r="BI206">
            <v>204</v>
          </cell>
        </row>
        <row r="207">
          <cell r="AS207" t="str">
            <v>50301_274_193</v>
          </cell>
          <cell r="AT207" t="str">
            <v xml:space="preserve">Credit funds risk </v>
          </cell>
          <cell r="AU207" t="str">
            <v>Commitments YTD Low</v>
          </cell>
          <cell r="AV207">
            <v>62313541.031097598</v>
          </cell>
          <cell r="AW207">
            <v>274</v>
          </cell>
          <cell r="AX207">
            <v>193</v>
          </cell>
          <cell r="BD207" t="str">
            <v>50301_243_205</v>
          </cell>
          <cell r="BE207" t="str">
            <v>Hedge Fund</v>
          </cell>
          <cell r="BF207" t="str">
            <v>Net asset val YtD Lo</v>
          </cell>
          <cell r="BG207">
            <v>196357620.36739099</v>
          </cell>
          <cell r="BH207">
            <v>243</v>
          </cell>
          <cell r="BI207">
            <v>205</v>
          </cell>
        </row>
        <row r="208">
          <cell r="AS208" t="str">
            <v>50301_274_194</v>
          </cell>
          <cell r="AT208" t="str">
            <v xml:space="preserve">Credit funds risk </v>
          </cell>
          <cell r="AU208" t="str">
            <v>Commitments YTD High</v>
          </cell>
          <cell r="AV208">
            <v>62805242.859158702</v>
          </cell>
          <cell r="AW208">
            <v>274</v>
          </cell>
          <cell r="AX208">
            <v>194</v>
          </cell>
          <cell r="BD208" t="str">
            <v>50301_243_206</v>
          </cell>
          <cell r="BE208" t="str">
            <v>Hedge Fund</v>
          </cell>
          <cell r="BF208" t="str">
            <v>Net asset val YtD av</v>
          </cell>
          <cell r="BG208">
            <v>196515003.07888699</v>
          </cell>
          <cell r="BH208">
            <v>243</v>
          </cell>
          <cell r="BI208">
            <v>206</v>
          </cell>
        </row>
        <row r="209">
          <cell r="AS209" t="str">
            <v>50301_274_195</v>
          </cell>
          <cell r="AT209" t="str">
            <v xml:space="preserve">Credit funds risk </v>
          </cell>
          <cell r="AU209" t="str">
            <v>Commitments YTD Avg</v>
          </cell>
          <cell r="AV209">
            <v>62596020.634387299</v>
          </cell>
          <cell r="AW209">
            <v>274</v>
          </cell>
          <cell r="AX209">
            <v>195</v>
          </cell>
          <cell r="BD209" t="str">
            <v>50301_264_122</v>
          </cell>
          <cell r="BE209" t="str">
            <v>Non-rated Nordic</v>
          </cell>
          <cell r="BF209" t="str">
            <v>Net BPV</v>
          </cell>
          <cell r="BG209">
            <v>0</v>
          </cell>
          <cell r="BH209">
            <v>264</v>
          </cell>
          <cell r="BI209">
            <v>122</v>
          </cell>
        </row>
        <row r="210">
          <cell r="AS210" t="str">
            <v>50301_274_196</v>
          </cell>
          <cell r="AT210" t="str">
            <v xml:space="preserve">Credit funds risk </v>
          </cell>
          <cell r="AU210" t="str">
            <v>Fair Value</v>
          </cell>
          <cell r="AV210">
            <v>0</v>
          </cell>
          <cell r="AW210">
            <v>274</v>
          </cell>
          <cell r="AX210">
            <v>196</v>
          </cell>
          <cell r="BD210" t="str">
            <v>50301_274_6</v>
          </cell>
          <cell r="BE210" t="str">
            <v xml:space="preserve">Credit funds risk </v>
          </cell>
          <cell r="BF210" t="str">
            <v>Book value+com.</v>
          </cell>
          <cell r="BG210">
            <v>62805242.859158702</v>
          </cell>
          <cell r="BH210">
            <v>274</v>
          </cell>
          <cell r="BI210">
            <v>6</v>
          </cell>
        </row>
        <row r="211">
          <cell r="AS211" t="str">
            <v>50301_274_201</v>
          </cell>
          <cell r="AT211" t="str">
            <v xml:space="preserve">Credit funds risk </v>
          </cell>
          <cell r="AU211" t="str">
            <v>Fair value YtD High</v>
          </cell>
          <cell r="AV211">
            <v>0</v>
          </cell>
          <cell r="AW211">
            <v>274</v>
          </cell>
          <cell r="AX211">
            <v>201</v>
          </cell>
          <cell r="BD211" t="str">
            <v>50301_274_37</v>
          </cell>
          <cell r="BE211" t="str">
            <v xml:space="preserve">Credit funds risk </v>
          </cell>
          <cell r="BF211" t="str">
            <v>Commitments</v>
          </cell>
          <cell r="BG211">
            <v>62805242.859158702</v>
          </cell>
          <cell r="BH211">
            <v>274</v>
          </cell>
          <cell r="BI211">
            <v>37</v>
          </cell>
        </row>
        <row r="212">
          <cell r="AS212" t="str">
            <v>50301_274_202</v>
          </cell>
          <cell r="AT212" t="str">
            <v xml:space="preserve">Credit funds risk </v>
          </cell>
          <cell r="AU212" t="str">
            <v>Fair value YtD Low</v>
          </cell>
          <cell r="AV212">
            <v>0</v>
          </cell>
          <cell r="AW212">
            <v>274</v>
          </cell>
          <cell r="AX212">
            <v>202</v>
          </cell>
          <cell r="BD212" t="str">
            <v>50301_274_193</v>
          </cell>
          <cell r="BE212" t="str">
            <v xml:space="preserve">Credit funds risk </v>
          </cell>
          <cell r="BF212" t="str">
            <v>Commitments YTD Low</v>
          </cell>
          <cell r="BG212">
            <v>62477619.078478798</v>
          </cell>
          <cell r="BH212">
            <v>274</v>
          </cell>
          <cell r="BI212">
            <v>193</v>
          </cell>
        </row>
        <row r="213">
          <cell r="AS213" t="str">
            <v>50301_274_203</v>
          </cell>
          <cell r="AT213" t="str">
            <v xml:space="preserve">Credit funds risk </v>
          </cell>
          <cell r="AU213" t="str">
            <v>Fair value YtD Avg</v>
          </cell>
          <cell r="AV213">
            <v>0</v>
          </cell>
          <cell r="AW213">
            <v>274</v>
          </cell>
          <cell r="AX213">
            <v>203</v>
          </cell>
          <cell r="BD213" t="str">
            <v>50301_274_194</v>
          </cell>
          <cell r="BE213" t="str">
            <v xml:space="preserve">Credit funds risk </v>
          </cell>
          <cell r="BF213" t="str">
            <v>Commitments YTD High</v>
          </cell>
          <cell r="BG213">
            <v>62805242.859158702</v>
          </cell>
          <cell r="BH213">
            <v>274</v>
          </cell>
          <cell r="BI213">
            <v>194</v>
          </cell>
        </row>
        <row r="214">
          <cell r="AS214" t="str">
            <v>50301_324_122</v>
          </cell>
          <cell r="AT214" t="str">
            <v>NR Norwegian</v>
          </cell>
          <cell r="AU214" t="str">
            <v>Net BPV</v>
          </cell>
          <cell r="AV214">
            <v>0</v>
          </cell>
          <cell r="AW214">
            <v>324</v>
          </cell>
          <cell r="AX214">
            <v>122</v>
          </cell>
          <cell r="BD214" t="str">
            <v>50301_274_195</v>
          </cell>
          <cell r="BE214" t="str">
            <v xml:space="preserve">Credit funds risk </v>
          </cell>
          <cell r="BF214" t="str">
            <v>Commitments YTD Avg</v>
          </cell>
          <cell r="BG214">
            <v>62652516.555045202</v>
          </cell>
          <cell r="BH214">
            <v>274</v>
          </cell>
          <cell r="BI214">
            <v>195</v>
          </cell>
        </row>
        <row r="215">
          <cell r="AS215" t="str">
            <v>50301_370_123</v>
          </cell>
          <cell r="AT215" t="str">
            <v>Total Alt. Investm.</v>
          </cell>
          <cell r="AU215" t="str">
            <v>Net Asset Value</v>
          </cell>
          <cell r="AV215">
            <v>374635536.245166</v>
          </cell>
          <cell r="AW215">
            <v>370</v>
          </cell>
          <cell r="AX215">
            <v>123</v>
          </cell>
          <cell r="BD215" t="str">
            <v>50301_274_196</v>
          </cell>
          <cell r="BE215" t="str">
            <v xml:space="preserve">Credit funds risk </v>
          </cell>
          <cell r="BF215" t="str">
            <v>Fair Value</v>
          </cell>
          <cell r="BG215">
            <v>0</v>
          </cell>
          <cell r="BH215">
            <v>274</v>
          </cell>
          <cell r="BI215">
            <v>196</v>
          </cell>
        </row>
        <row r="216">
          <cell r="AS216" t="str">
            <v>50301_370_198</v>
          </cell>
          <cell r="AT216" t="str">
            <v>Total Alt. Investm.</v>
          </cell>
          <cell r="AU216" t="str">
            <v>YTD avg - FV/NAV</v>
          </cell>
          <cell r="AV216">
            <v>374263533.89641899</v>
          </cell>
          <cell r="AW216">
            <v>370</v>
          </cell>
          <cell r="AX216">
            <v>198</v>
          </cell>
          <cell r="BD216" t="str">
            <v>50301_274_201</v>
          </cell>
          <cell r="BE216" t="str">
            <v xml:space="preserve">Credit funds risk </v>
          </cell>
          <cell r="BF216" t="str">
            <v>Fair value YtD High</v>
          </cell>
          <cell r="BG216">
            <v>0</v>
          </cell>
          <cell r="BH216">
            <v>274</v>
          </cell>
          <cell r="BI216">
            <v>201</v>
          </cell>
        </row>
        <row r="217">
          <cell r="AS217" t="str">
            <v>50301_370_199</v>
          </cell>
          <cell r="AT217" t="str">
            <v>Total Alt. Investm.</v>
          </cell>
          <cell r="AU217" t="str">
            <v>YTD high - FV/NAV</v>
          </cell>
          <cell r="AV217">
            <v>375058097.510562</v>
          </cell>
          <cell r="AW217">
            <v>370</v>
          </cell>
          <cell r="AX217">
            <v>199</v>
          </cell>
          <cell r="BD217" t="str">
            <v>50301_274_202</v>
          </cell>
          <cell r="BE217" t="str">
            <v xml:space="preserve">Credit funds risk </v>
          </cell>
          <cell r="BF217" t="str">
            <v>Fair value YtD Low</v>
          </cell>
          <cell r="BG217">
            <v>0</v>
          </cell>
          <cell r="BH217">
            <v>274</v>
          </cell>
          <cell r="BI217">
            <v>202</v>
          </cell>
        </row>
        <row r="218">
          <cell r="AS218" t="str">
            <v>50301_370_200</v>
          </cell>
          <cell r="AT218" t="str">
            <v>Total Alt. Investm.</v>
          </cell>
          <cell r="AU218" t="str">
            <v>YTD low - FV/NAV</v>
          </cell>
          <cell r="AV218">
            <v>373574246.68750101</v>
          </cell>
          <cell r="AW218">
            <v>370</v>
          </cell>
          <cell r="AX218">
            <v>200</v>
          </cell>
          <cell r="BD218" t="str">
            <v>50301_274_203</v>
          </cell>
          <cell r="BE218" t="str">
            <v xml:space="preserve">Credit funds risk </v>
          </cell>
          <cell r="BF218" t="str">
            <v>Fair value YtD Avg</v>
          </cell>
          <cell r="BG218">
            <v>0</v>
          </cell>
          <cell r="BH218">
            <v>274</v>
          </cell>
          <cell r="BI218">
            <v>203</v>
          </cell>
        </row>
        <row r="219">
          <cell r="AS219" t="str">
            <v>50301_390_197</v>
          </cell>
          <cell r="AT219" t="str">
            <v>Illiquid alternative</v>
          </cell>
          <cell r="AU219" t="str">
            <v>FV/NAV</v>
          </cell>
          <cell r="AV219">
            <v>374635536.245166</v>
          </cell>
          <cell r="AW219">
            <v>390</v>
          </cell>
          <cell r="AX219">
            <v>197</v>
          </cell>
          <cell r="BD219" t="str">
            <v>50301_324_122</v>
          </cell>
          <cell r="BE219" t="str">
            <v>NR Norwegian</v>
          </cell>
          <cell r="BF219" t="str">
            <v>Net BPV</v>
          </cell>
          <cell r="BG219">
            <v>0</v>
          </cell>
          <cell r="BH219">
            <v>324</v>
          </cell>
          <cell r="BI219">
            <v>122</v>
          </cell>
        </row>
        <row r="220">
          <cell r="AS220" t="str">
            <v>50401_1_1</v>
          </cell>
          <cell r="AT220" t="str">
            <v>Interest rate</v>
          </cell>
          <cell r="AU220" t="str">
            <v>Official VaR</v>
          </cell>
          <cell r="AV220">
            <v>5540955.7809916995</v>
          </cell>
          <cell r="AW220">
            <v>1</v>
          </cell>
          <cell r="AX220">
            <v>1</v>
          </cell>
          <cell r="BD220" t="str">
            <v>50301_370_123</v>
          </cell>
          <cell r="BE220" t="str">
            <v>Total Alt. Investm.</v>
          </cell>
          <cell r="BF220" t="str">
            <v>Net Asset Value</v>
          </cell>
          <cell r="BG220">
            <v>375058097.510562</v>
          </cell>
          <cell r="BH220">
            <v>370</v>
          </cell>
          <cell r="BI220">
            <v>123</v>
          </cell>
        </row>
        <row r="221">
          <cell r="AS221" t="str">
            <v>50401_1_3</v>
          </cell>
          <cell r="AT221" t="str">
            <v>Interest rate</v>
          </cell>
          <cell r="AU221" t="str">
            <v>Gross sens pr. cur</v>
          </cell>
          <cell r="AV221">
            <v>13787032.218896201</v>
          </cell>
          <cell r="AW221">
            <v>1</v>
          </cell>
          <cell r="AX221">
            <v>3</v>
          </cell>
          <cell r="BD221" t="str">
            <v>50301_370_198</v>
          </cell>
          <cell r="BE221" t="str">
            <v>Total Alt. Investm.</v>
          </cell>
          <cell r="BF221" t="str">
            <v>YTD avg - FV/NAV</v>
          </cell>
          <cell r="BG221">
            <v>374189133.42667001</v>
          </cell>
          <cell r="BH221">
            <v>370</v>
          </cell>
          <cell r="BI221">
            <v>198</v>
          </cell>
        </row>
        <row r="222">
          <cell r="AS222" t="str">
            <v>50401_1_19</v>
          </cell>
          <cell r="AT222" t="str">
            <v>Interest rate</v>
          </cell>
          <cell r="AU222" t="str">
            <v>VaR 3M avg.</v>
          </cell>
          <cell r="AV222">
            <v>3488302.7010162799</v>
          </cell>
          <cell r="AW222">
            <v>1</v>
          </cell>
          <cell r="AX222">
            <v>19</v>
          </cell>
          <cell r="BD222" t="str">
            <v>50301_370_199</v>
          </cell>
          <cell r="BE222" t="str">
            <v>Total Alt. Investm.</v>
          </cell>
          <cell r="BF222" t="str">
            <v>YTD high - FV/NAV</v>
          </cell>
          <cell r="BG222">
            <v>375058097.510562</v>
          </cell>
          <cell r="BH222">
            <v>370</v>
          </cell>
          <cell r="BI222">
            <v>199</v>
          </cell>
        </row>
        <row r="223">
          <cell r="AS223" t="str">
            <v>50401_1_21</v>
          </cell>
          <cell r="AT223" t="str">
            <v>Interest rate</v>
          </cell>
          <cell r="AU223" t="str">
            <v>VaR 1M avg.</v>
          </cell>
          <cell r="AV223">
            <v>5184886.3299168302</v>
          </cell>
          <cell r="AW223">
            <v>1</v>
          </cell>
          <cell r="AX223">
            <v>21</v>
          </cell>
          <cell r="BD223" t="str">
            <v>50301_370_200</v>
          </cell>
          <cell r="BE223" t="str">
            <v>Total Alt. Investm.</v>
          </cell>
          <cell r="BF223" t="str">
            <v>YTD low - FV/NAV</v>
          </cell>
          <cell r="BG223">
            <v>373574246.68750101</v>
          </cell>
          <cell r="BH223">
            <v>370</v>
          </cell>
          <cell r="BI223">
            <v>200</v>
          </cell>
        </row>
        <row r="224">
          <cell r="AS224" t="str">
            <v>50401_1_22</v>
          </cell>
          <cell r="AT224" t="str">
            <v>Interest rate</v>
          </cell>
          <cell r="AU224" t="str">
            <v>Net interest sens</v>
          </cell>
          <cell r="AV224">
            <v>-12903248.350384699</v>
          </cell>
          <cell r="AW224">
            <v>1</v>
          </cell>
          <cell r="AX224">
            <v>22</v>
          </cell>
          <cell r="BD224" t="str">
            <v>50301_390_197</v>
          </cell>
          <cell r="BE224" t="str">
            <v>Illiquid alternative</v>
          </cell>
          <cell r="BF224" t="str">
            <v>FV/NAV</v>
          </cell>
          <cell r="BG224">
            <v>375058097.510562</v>
          </cell>
          <cell r="BH224">
            <v>390</v>
          </cell>
          <cell r="BI224">
            <v>197</v>
          </cell>
        </row>
        <row r="225">
          <cell r="AS225" t="str">
            <v>50401_1_24</v>
          </cell>
          <cell r="AT225" t="str">
            <v>Interest rate</v>
          </cell>
          <cell r="AU225" t="str">
            <v>VaR YTD low</v>
          </cell>
          <cell r="AV225">
            <v>5540955.7809916995</v>
          </cell>
          <cell r="AW225">
            <v>1</v>
          </cell>
          <cell r="AX225">
            <v>24</v>
          </cell>
          <cell r="BD225" t="str">
            <v>50401_1_1</v>
          </cell>
          <cell r="BE225" t="str">
            <v>Interest rate</v>
          </cell>
          <cell r="BF225" t="str">
            <v>Official VaR</v>
          </cell>
          <cell r="BG225">
            <v>5869480.5767385</v>
          </cell>
          <cell r="BH225">
            <v>1</v>
          </cell>
          <cell r="BI225">
            <v>1</v>
          </cell>
        </row>
        <row r="226">
          <cell r="AS226" t="str">
            <v>50401_1_25</v>
          </cell>
          <cell r="AT226" t="str">
            <v>Interest rate</v>
          </cell>
          <cell r="AU226" t="str">
            <v>VaR YTD high</v>
          </cell>
          <cell r="AV226">
            <v>6262504.6210789504</v>
          </cell>
          <cell r="AW226">
            <v>1</v>
          </cell>
          <cell r="AX226">
            <v>25</v>
          </cell>
          <cell r="BD226" t="str">
            <v>50401_1_3</v>
          </cell>
          <cell r="BE226" t="str">
            <v>Interest rate</v>
          </cell>
          <cell r="BF226" t="str">
            <v>Gross sens pr. cur</v>
          </cell>
          <cell r="BG226">
            <v>15446150.4032719</v>
          </cell>
          <cell r="BH226">
            <v>1</v>
          </cell>
          <cell r="BI226">
            <v>3</v>
          </cell>
        </row>
        <row r="227">
          <cell r="AS227" t="str">
            <v>50401_1_26</v>
          </cell>
          <cell r="AT227" t="str">
            <v>Interest rate</v>
          </cell>
          <cell r="AU227" t="str">
            <v>VaR YTD avg</v>
          </cell>
          <cell r="AV227">
            <v>5932550.17521179</v>
          </cell>
          <cell r="AW227">
            <v>1</v>
          </cell>
          <cell r="AX227">
            <v>26</v>
          </cell>
          <cell r="BD227" t="str">
            <v>50401_1_19</v>
          </cell>
          <cell r="BE227" t="str">
            <v>Interest rate</v>
          </cell>
          <cell r="BF227" t="str">
            <v>VaR 3M avg.</v>
          </cell>
          <cell r="BG227">
            <v>3423969.1273971801</v>
          </cell>
          <cell r="BH227">
            <v>1</v>
          </cell>
          <cell r="BI227">
            <v>19</v>
          </cell>
        </row>
        <row r="228">
          <cell r="AS228" t="str">
            <v>50401_1_50</v>
          </cell>
          <cell r="AT228" t="str">
            <v>Interest rate</v>
          </cell>
          <cell r="AU228" t="str">
            <v>Gross YTD min</v>
          </cell>
          <cell r="AV228">
            <v>13787032.218896201</v>
          </cell>
          <cell r="AW228">
            <v>1</v>
          </cell>
          <cell r="AX228">
            <v>50</v>
          </cell>
          <cell r="BD228" t="str">
            <v>50401_1_21</v>
          </cell>
          <cell r="BE228" t="str">
            <v>Interest rate</v>
          </cell>
          <cell r="BF228" t="str">
            <v>VaR 1M avg.</v>
          </cell>
          <cell r="BG228">
            <v>5038318.1460632198</v>
          </cell>
          <cell r="BH228">
            <v>1</v>
          </cell>
          <cell r="BI228">
            <v>21</v>
          </cell>
        </row>
        <row r="229">
          <cell r="AS229" t="str">
            <v>50401_1_51</v>
          </cell>
          <cell r="AT229" t="str">
            <v>Interest rate</v>
          </cell>
          <cell r="AU229" t="str">
            <v>Gross YTD max</v>
          </cell>
          <cell r="AV229">
            <v>15926168.181076201</v>
          </cell>
          <cell r="AW229">
            <v>1</v>
          </cell>
          <cell r="AX229">
            <v>51</v>
          </cell>
          <cell r="BD229" t="str">
            <v>50401_1_22</v>
          </cell>
          <cell r="BE229" t="str">
            <v>Interest rate</v>
          </cell>
          <cell r="BF229" t="str">
            <v>Net interest sens</v>
          </cell>
          <cell r="BG229">
            <v>-13505886.767681399</v>
          </cell>
          <cell r="BH229">
            <v>1</v>
          </cell>
          <cell r="BI229">
            <v>22</v>
          </cell>
        </row>
        <row r="230">
          <cell r="AS230" t="str">
            <v>50401_1_52</v>
          </cell>
          <cell r="AT230" t="str">
            <v>Interest rate</v>
          </cell>
          <cell r="AU230" t="str">
            <v>Gross YTD avg</v>
          </cell>
          <cell r="AV230">
            <v>15268880.160135699</v>
          </cell>
          <cell r="AW230">
            <v>1</v>
          </cell>
          <cell r="AX230">
            <v>52</v>
          </cell>
          <cell r="BD230" t="str">
            <v>50401_1_24</v>
          </cell>
          <cell r="BE230" t="str">
            <v>Interest rate</v>
          </cell>
          <cell r="BF230" t="str">
            <v>VaR YTD low</v>
          </cell>
          <cell r="BG230">
            <v>5869480.5767385</v>
          </cell>
          <cell r="BH230">
            <v>1</v>
          </cell>
          <cell r="BI230">
            <v>24</v>
          </cell>
        </row>
        <row r="231">
          <cell r="AS231" t="str">
            <v>50401_1_143</v>
          </cell>
          <cell r="AT231" t="str">
            <v>Interest rate</v>
          </cell>
          <cell r="AU231" t="str">
            <v>VaR</v>
          </cell>
          <cell r="AV231">
            <v>4675647.0735001797</v>
          </cell>
          <cell r="AW231">
            <v>1</v>
          </cell>
          <cell r="AX231">
            <v>143</v>
          </cell>
          <cell r="BD231" t="str">
            <v>50401_1_25</v>
          </cell>
          <cell r="BE231" t="str">
            <v>Interest rate</v>
          </cell>
          <cell r="BF231" t="str">
            <v>VaR YTD high</v>
          </cell>
          <cell r="BG231">
            <v>6262504.6210789504</v>
          </cell>
          <cell r="BH231">
            <v>1</v>
          </cell>
          <cell r="BI231">
            <v>25</v>
          </cell>
        </row>
        <row r="232">
          <cell r="AS232" t="str">
            <v>50401_1_170</v>
          </cell>
          <cell r="AT232" t="str">
            <v>Interest rate</v>
          </cell>
          <cell r="AU232" t="str">
            <v>VaR</v>
          </cell>
          <cell r="AV232">
            <v>4441351.7659918303</v>
          </cell>
          <cell r="AW232">
            <v>1</v>
          </cell>
          <cell r="AX232">
            <v>170</v>
          </cell>
          <cell r="BD232" t="str">
            <v>50401_1_26</v>
          </cell>
          <cell r="BE232" t="str">
            <v>Interest rate</v>
          </cell>
          <cell r="BF232" t="str">
            <v>VaR YTD avg</v>
          </cell>
          <cell r="BG232">
            <v>6010869.05405581</v>
          </cell>
          <cell r="BH232">
            <v>1</v>
          </cell>
          <cell r="BI232">
            <v>26</v>
          </cell>
        </row>
        <row r="233">
          <cell r="AS233" t="str">
            <v>50401_1_179</v>
          </cell>
          <cell r="AT233" t="str">
            <v>Interest rate</v>
          </cell>
          <cell r="AU233" t="str">
            <v>ABS 1% Shift</v>
          </cell>
          <cell r="AV233">
            <v>12903248.350384699</v>
          </cell>
          <cell r="AW233">
            <v>1</v>
          </cell>
          <cell r="AX233">
            <v>179</v>
          </cell>
          <cell r="BD233" t="str">
            <v>50401_1_50</v>
          </cell>
          <cell r="BE233" t="str">
            <v>Interest rate</v>
          </cell>
          <cell r="BF233" t="str">
            <v>Gross YTD min</v>
          </cell>
          <cell r="BG233">
            <v>15271586.6268319</v>
          </cell>
          <cell r="BH233">
            <v>1</v>
          </cell>
          <cell r="BI233">
            <v>50</v>
          </cell>
        </row>
        <row r="234">
          <cell r="AS234" t="str">
            <v>50401_1_180</v>
          </cell>
          <cell r="AT234" t="str">
            <v>Interest rate</v>
          </cell>
          <cell r="AU234" t="str">
            <v>ABS 1% Shift YtD Low</v>
          </cell>
          <cell r="AV234">
            <v>12903248.350384699</v>
          </cell>
          <cell r="AW234">
            <v>1</v>
          </cell>
          <cell r="AX234">
            <v>180</v>
          </cell>
          <cell r="BD234" t="str">
            <v>50401_1_51</v>
          </cell>
          <cell r="BE234" t="str">
            <v>Interest rate</v>
          </cell>
          <cell r="BF234" t="str">
            <v>Gross YTD max</v>
          </cell>
          <cell r="BG234">
            <v>15926168.181076201</v>
          </cell>
          <cell r="BH234">
            <v>1</v>
          </cell>
          <cell r="BI234">
            <v>51</v>
          </cell>
        </row>
        <row r="235">
          <cell r="AS235" t="str">
            <v>50401_1_181</v>
          </cell>
          <cell r="AT235" t="str">
            <v>Interest rate</v>
          </cell>
          <cell r="AU235" t="str">
            <v>ABS 1%Shift YtD High</v>
          </cell>
          <cell r="AV235">
            <v>14675645.766735399</v>
          </cell>
          <cell r="AW235">
            <v>1</v>
          </cell>
          <cell r="AX235">
            <v>181</v>
          </cell>
          <cell r="BD235" t="str">
            <v>50401_1_52</v>
          </cell>
          <cell r="BE235" t="str">
            <v>Interest rate</v>
          </cell>
          <cell r="BF235" t="str">
            <v>Gross YTD avg</v>
          </cell>
          <cell r="BG235">
            <v>15565249.7483836</v>
          </cell>
          <cell r="BH235">
            <v>1</v>
          </cell>
          <cell r="BI235">
            <v>52</v>
          </cell>
        </row>
        <row r="236">
          <cell r="AS236" t="str">
            <v>50401_1_182</v>
          </cell>
          <cell r="AT236" t="str">
            <v>Interest rate</v>
          </cell>
          <cell r="AU236" t="str">
            <v>ABS 1% Shift YtD Avg</v>
          </cell>
          <cell r="AV236">
            <v>13868130.633999599</v>
          </cell>
          <cell r="AW236">
            <v>1</v>
          </cell>
          <cell r="AX236">
            <v>182</v>
          </cell>
          <cell r="BD236" t="str">
            <v>50401_1_143</v>
          </cell>
          <cell r="BE236" t="str">
            <v>Interest rate</v>
          </cell>
          <cell r="BF236" t="str">
            <v>VaR</v>
          </cell>
          <cell r="BG236">
            <v>4900747.49345122</v>
          </cell>
          <cell r="BH236">
            <v>1</v>
          </cell>
          <cell r="BI236">
            <v>143</v>
          </cell>
        </row>
        <row r="237">
          <cell r="AS237" t="str">
            <v>50401_2_2</v>
          </cell>
          <cell r="AT237" t="str">
            <v>IR option</v>
          </cell>
          <cell r="AU237" t="str">
            <v>Simulation</v>
          </cell>
          <cell r="AV237">
            <v>0</v>
          </cell>
          <cell r="AW237">
            <v>2</v>
          </cell>
          <cell r="AX237">
            <v>2</v>
          </cell>
          <cell r="BD237" t="str">
            <v>50401_1_170</v>
          </cell>
          <cell r="BE237" t="str">
            <v>Interest rate</v>
          </cell>
          <cell r="BF237" t="str">
            <v>VaR</v>
          </cell>
          <cell r="BG237">
            <v>4661445.4797562603</v>
          </cell>
          <cell r="BH237">
            <v>1</v>
          </cell>
          <cell r="BI237">
            <v>170</v>
          </cell>
        </row>
        <row r="238">
          <cell r="AS238" t="str">
            <v>50401_2_23</v>
          </cell>
          <cell r="AT238" t="str">
            <v>IR option</v>
          </cell>
          <cell r="AU238" t="str">
            <v>Simulation 1M avg.</v>
          </cell>
          <cell r="AV238">
            <v>0</v>
          </cell>
          <cell r="AW238">
            <v>2</v>
          </cell>
          <cell r="AX238">
            <v>23</v>
          </cell>
          <cell r="BD238" t="str">
            <v>50401_1_179</v>
          </cell>
          <cell r="BE238" t="str">
            <v>Interest rate</v>
          </cell>
          <cell r="BF238" t="str">
            <v>ABS 1% Shift</v>
          </cell>
          <cell r="BG238">
            <v>13505886.767681399</v>
          </cell>
          <cell r="BH238">
            <v>1</v>
          </cell>
          <cell r="BI238">
            <v>179</v>
          </cell>
        </row>
        <row r="239">
          <cell r="AS239" t="str">
            <v>50401_2_27</v>
          </cell>
          <cell r="AT239" t="str">
            <v>IR option</v>
          </cell>
          <cell r="AU239" t="str">
            <v>Simulation YTD high</v>
          </cell>
          <cell r="AV239">
            <v>0</v>
          </cell>
          <cell r="AW239">
            <v>2</v>
          </cell>
          <cell r="AX239">
            <v>27</v>
          </cell>
          <cell r="BD239" t="str">
            <v>50401_1_180</v>
          </cell>
          <cell r="BE239" t="str">
            <v>Interest rate</v>
          </cell>
          <cell r="BF239" t="str">
            <v>ABS 1% Shift YtD Low</v>
          </cell>
          <cell r="BG239">
            <v>13417080.2073691</v>
          </cell>
          <cell r="BH239">
            <v>1</v>
          </cell>
          <cell r="BI239">
            <v>180</v>
          </cell>
        </row>
        <row r="240">
          <cell r="AS240" t="str">
            <v>50401_2_28</v>
          </cell>
          <cell r="AT240" t="str">
            <v>IR option</v>
          </cell>
          <cell r="AU240" t="str">
            <v>Simulation YTD low</v>
          </cell>
          <cell r="AV240">
            <v>0</v>
          </cell>
          <cell r="AW240">
            <v>2</v>
          </cell>
          <cell r="AX240">
            <v>28</v>
          </cell>
          <cell r="BD240" t="str">
            <v>50401_1_181</v>
          </cell>
          <cell r="BE240" t="str">
            <v>Interest rate</v>
          </cell>
          <cell r="BF240" t="str">
            <v>ABS 1%Shift YtD High</v>
          </cell>
          <cell r="BG240">
            <v>14675645.766735399</v>
          </cell>
          <cell r="BH240">
            <v>1</v>
          </cell>
          <cell r="BI240">
            <v>181</v>
          </cell>
        </row>
        <row r="241">
          <cell r="AS241" t="str">
            <v>50401_2_29</v>
          </cell>
          <cell r="AT241" t="str">
            <v>IR option</v>
          </cell>
          <cell r="AU241" t="str">
            <v>Simulation YTD avg</v>
          </cell>
          <cell r="AV241">
            <v>0</v>
          </cell>
          <cell r="AW241">
            <v>2</v>
          </cell>
          <cell r="AX241">
            <v>29</v>
          </cell>
          <cell r="BD241" t="str">
            <v>50401_1_182</v>
          </cell>
          <cell r="BE241" t="str">
            <v>Interest rate</v>
          </cell>
          <cell r="BF241" t="str">
            <v>ABS 1% Shift YtD Avg</v>
          </cell>
          <cell r="BG241">
            <v>14061107.090722499</v>
          </cell>
          <cell r="BH241">
            <v>1</v>
          </cell>
          <cell r="BI241">
            <v>182</v>
          </cell>
        </row>
        <row r="242">
          <cell r="AS242" t="str">
            <v>50401_3_1</v>
          </cell>
          <cell r="AT242" t="str">
            <v>Equity (old)</v>
          </cell>
          <cell r="AU242" t="str">
            <v>Official VaR</v>
          </cell>
          <cell r="AV242">
            <v>0</v>
          </cell>
          <cell r="AW242">
            <v>3</v>
          </cell>
          <cell r="AX242">
            <v>1</v>
          </cell>
          <cell r="BD242" t="str">
            <v>50401_2_2</v>
          </cell>
          <cell r="BE242" t="str">
            <v>IR option</v>
          </cell>
          <cell r="BF242" t="str">
            <v>Simulation</v>
          </cell>
          <cell r="BG242">
            <v>0</v>
          </cell>
          <cell r="BH242">
            <v>2</v>
          </cell>
          <cell r="BI242">
            <v>2</v>
          </cell>
        </row>
        <row r="243">
          <cell r="AS243" t="str">
            <v>50401_3_19</v>
          </cell>
          <cell r="AT243" t="str">
            <v>Equity (old)</v>
          </cell>
          <cell r="AU243" t="str">
            <v>VaR 3M avg.</v>
          </cell>
          <cell r="AV243">
            <v>0</v>
          </cell>
          <cell r="AW243">
            <v>3</v>
          </cell>
          <cell r="AX243">
            <v>19</v>
          </cell>
          <cell r="BD243" t="str">
            <v>50401_2_23</v>
          </cell>
          <cell r="BE243" t="str">
            <v>IR option</v>
          </cell>
          <cell r="BF243" t="str">
            <v>Simulation 1M avg.</v>
          </cell>
          <cell r="BG243">
            <v>0</v>
          </cell>
          <cell r="BH243">
            <v>2</v>
          </cell>
          <cell r="BI243">
            <v>23</v>
          </cell>
        </row>
        <row r="244">
          <cell r="AS244" t="str">
            <v>50401_3_21</v>
          </cell>
          <cell r="AT244" t="str">
            <v>Equity (old)</v>
          </cell>
          <cell r="AU244" t="str">
            <v>VaR 1M avg.</v>
          </cell>
          <cell r="AV244">
            <v>0</v>
          </cell>
          <cell r="AW244">
            <v>3</v>
          </cell>
          <cell r="AX244">
            <v>21</v>
          </cell>
          <cell r="BD244" t="str">
            <v>50401_2_27</v>
          </cell>
          <cell r="BE244" t="str">
            <v>IR option</v>
          </cell>
          <cell r="BF244" t="str">
            <v>Simulation YTD high</v>
          </cell>
          <cell r="BG244">
            <v>0</v>
          </cell>
          <cell r="BH244">
            <v>2</v>
          </cell>
          <cell r="BI244">
            <v>27</v>
          </cell>
        </row>
        <row r="245">
          <cell r="AS245" t="str">
            <v>50401_3_24</v>
          </cell>
          <cell r="AT245" t="str">
            <v>Equity (old)</v>
          </cell>
          <cell r="AU245" t="str">
            <v>VaR YTD low</v>
          </cell>
          <cell r="AV245">
            <v>0</v>
          </cell>
          <cell r="AW245">
            <v>3</v>
          </cell>
          <cell r="AX245">
            <v>24</v>
          </cell>
          <cell r="BD245" t="str">
            <v>50401_2_28</v>
          </cell>
          <cell r="BE245" t="str">
            <v>IR option</v>
          </cell>
          <cell r="BF245" t="str">
            <v>Simulation YTD low</v>
          </cell>
          <cell r="BG245">
            <v>0</v>
          </cell>
          <cell r="BH245">
            <v>2</v>
          </cell>
          <cell r="BI245">
            <v>28</v>
          </cell>
        </row>
        <row r="246">
          <cell r="AS246" t="str">
            <v>50401_3_25</v>
          </cell>
          <cell r="AT246" t="str">
            <v>Equity (old)</v>
          </cell>
          <cell r="AU246" t="str">
            <v>VaR YTD high</v>
          </cell>
          <cell r="AV246">
            <v>0</v>
          </cell>
          <cell r="AW246">
            <v>3</v>
          </cell>
          <cell r="AX246">
            <v>25</v>
          </cell>
          <cell r="BD246" t="str">
            <v>50401_2_29</v>
          </cell>
          <cell r="BE246" t="str">
            <v>IR option</v>
          </cell>
          <cell r="BF246" t="str">
            <v>Simulation YTD avg</v>
          </cell>
          <cell r="BG246">
            <v>0</v>
          </cell>
          <cell r="BH246">
            <v>2</v>
          </cell>
          <cell r="BI246">
            <v>29</v>
          </cell>
        </row>
        <row r="247">
          <cell r="AS247" t="str">
            <v>50401_3_26</v>
          </cell>
          <cell r="AT247" t="str">
            <v>Equity (old)</v>
          </cell>
          <cell r="AU247" t="str">
            <v>VaR YTD avg</v>
          </cell>
          <cell r="AV247">
            <v>0</v>
          </cell>
          <cell r="AW247">
            <v>3</v>
          </cell>
          <cell r="AX247">
            <v>26</v>
          </cell>
          <cell r="BD247" t="str">
            <v>50401_3_1</v>
          </cell>
          <cell r="BE247" t="str">
            <v>Equity (old)</v>
          </cell>
          <cell r="BF247" t="str">
            <v>Official VaR</v>
          </cell>
          <cell r="BG247">
            <v>0</v>
          </cell>
          <cell r="BH247">
            <v>3</v>
          </cell>
          <cell r="BI247">
            <v>1</v>
          </cell>
        </row>
        <row r="248">
          <cell r="AS248" t="str">
            <v>50401_3_125</v>
          </cell>
          <cell r="AT248" t="str">
            <v>Equity (old)</v>
          </cell>
          <cell r="AU248" t="str">
            <v>Average 60 Bdays VaR</v>
          </cell>
          <cell r="AV248">
            <v>0</v>
          </cell>
          <cell r="AW248">
            <v>3</v>
          </cell>
          <cell r="AX248">
            <v>125</v>
          </cell>
          <cell r="BD248" t="str">
            <v>50401_3_11</v>
          </cell>
          <cell r="BE248" t="str">
            <v>Equity (old)</v>
          </cell>
          <cell r="BF248" t="str">
            <v>SimulatedProfit/loss</v>
          </cell>
          <cell r="BG248">
            <v>0</v>
          </cell>
          <cell r="BH248">
            <v>3</v>
          </cell>
          <cell r="BI248">
            <v>11</v>
          </cell>
        </row>
        <row r="249">
          <cell r="AS249" t="str">
            <v>50401_3_170</v>
          </cell>
          <cell r="AT249" t="str">
            <v>Equity (old)</v>
          </cell>
          <cell r="AU249" t="str">
            <v>VaR</v>
          </cell>
          <cell r="AV249">
            <v>0</v>
          </cell>
          <cell r="AW249">
            <v>3</v>
          </cell>
          <cell r="AX249">
            <v>170</v>
          </cell>
          <cell r="BD249" t="str">
            <v>50401_3_19</v>
          </cell>
          <cell r="BE249" t="str">
            <v>Equity (old)</v>
          </cell>
          <cell r="BF249" t="str">
            <v>VaR 3M avg.</v>
          </cell>
          <cell r="BG249">
            <v>0</v>
          </cell>
          <cell r="BH249">
            <v>3</v>
          </cell>
          <cell r="BI249">
            <v>19</v>
          </cell>
        </row>
        <row r="250">
          <cell r="AS250" t="str">
            <v>50401_4_2</v>
          </cell>
          <cell r="AT250" t="str">
            <v>Equity option</v>
          </cell>
          <cell r="AU250" t="str">
            <v>Simulation</v>
          </cell>
          <cell r="AV250">
            <v>0</v>
          </cell>
          <cell r="AW250">
            <v>4</v>
          </cell>
          <cell r="AX250">
            <v>2</v>
          </cell>
          <cell r="BD250" t="str">
            <v>50401_3_21</v>
          </cell>
          <cell r="BE250" t="str">
            <v>Equity (old)</v>
          </cell>
          <cell r="BF250" t="str">
            <v>VaR 1M avg.</v>
          </cell>
          <cell r="BG250">
            <v>0</v>
          </cell>
          <cell r="BH250">
            <v>3</v>
          </cell>
          <cell r="BI250">
            <v>21</v>
          </cell>
        </row>
        <row r="251">
          <cell r="AS251" t="str">
            <v>50401_4_23</v>
          </cell>
          <cell r="AT251" t="str">
            <v>Equity option</v>
          </cell>
          <cell r="AU251" t="str">
            <v>Simulation 1M avg.</v>
          </cell>
          <cell r="AV251">
            <v>0</v>
          </cell>
          <cell r="AW251">
            <v>4</v>
          </cell>
          <cell r="AX251">
            <v>23</v>
          </cell>
          <cell r="BD251" t="str">
            <v>50401_3_24</v>
          </cell>
          <cell r="BE251" t="str">
            <v>Equity (old)</v>
          </cell>
          <cell r="BF251" t="str">
            <v>VaR YTD low</v>
          </cell>
          <cell r="BG251">
            <v>0</v>
          </cell>
          <cell r="BH251">
            <v>3</v>
          </cell>
          <cell r="BI251">
            <v>24</v>
          </cell>
        </row>
        <row r="252">
          <cell r="AS252" t="str">
            <v>50401_4_27</v>
          </cell>
          <cell r="AT252" t="str">
            <v>Equity option</v>
          </cell>
          <cell r="AU252" t="str">
            <v>Simulation YTD high</v>
          </cell>
          <cell r="AV252">
            <v>0</v>
          </cell>
          <cell r="AW252">
            <v>4</v>
          </cell>
          <cell r="AX252">
            <v>27</v>
          </cell>
          <cell r="BD252" t="str">
            <v>50401_3_25</v>
          </cell>
          <cell r="BE252" t="str">
            <v>Equity (old)</v>
          </cell>
          <cell r="BF252" t="str">
            <v>VaR YTD high</v>
          </cell>
          <cell r="BG252">
            <v>0</v>
          </cell>
          <cell r="BH252">
            <v>3</v>
          </cell>
          <cell r="BI252">
            <v>25</v>
          </cell>
        </row>
        <row r="253">
          <cell r="AS253" t="str">
            <v>50401_4_28</v>
          </cell>
          <cell r="AT253" t="str">
            <v>Equity option</v>
          </cell>
          <cell r="AU253" t="str">
            <v>Simulation YTD low</v>
          </cell>
          <cell r="AV253">
            <v>0</v>
          </cell>
          <cell r="AW253">
            <v>4</v>
          </cell>
          <cell r="AX253">
            <v>28</v>
          </cell>
          <cell r="BD253" t="str">
            <v>50401_3_26</v>
          </cell>
          <cell r="BE253" t="str">
            <v>Equity (old)</v>
          </cell>
          <cell r="BF253" t="str">
            <v>VaR YTD avg</v>
          </cell>
          <cell r="BG253">
            <v>0</v>
          </cell>
          <cell r="BH253">
            <v>3</v>
          </cell>
          <cell r="BI253">
            <v>26</v>
          </cell>
        </row>
        <row r="254">
          <cell r="AS254" t="str">
            <v>50401_4_29</v>
          </cell>
          <cell r="AT254" t="str">
            <v>Equity option</v>
          </cell>
          <cell r="AU254" t="str">
            <v>Simulation YTD avg</v>
          </cell>
          <cell r="AV254">
            <v>0</v>
          </cell>
          <cell r="AW254">
            <v>4</v>
          </cell>
          <cell r="AX254">
            <v>29</v>
          </cell>
          <cell r="BD254" t="str">
            <v>50401_3_125</v>
          </cell>
          <cell r="BE254" t="str">
            <v>Equity (old)</v>
          </cell>
          <cell r="BF254" t="str">
            <v>Average 60 Bdays VaR</v>
          </cell>
          <cell r="BG254">
            <v>0</v>
          </cell>
          <cell r="BH254">
            <v>3</v>
          </cell>
          <cell r="BI254">
            <v>125</v>
          </cell>
        </row>
        <row r="255">
          <cell r="AS255" t="str">
            <v>50401_5_3</v>
          </cell>
          <cell r="AT255" t="str">
            <v>Traded FX</v>
          </cell>
          <cell r="AU255" t="str">
            <v>Gross sens pr. cur</v>
          </cell>
          <cell r="AV255">
            <v>1223793.6199484901</v>
          </cell>
          <cell r="AW255">
            <v>5</v>
          </cell>
          <cell r="AX255">
            <v>3</v>
          </cell>
          <cell r="BD255" t="str">
            <v>50401_3_170</v>
          </cell>
          <cell r="BE255" t="str">
            <v>Equity (old)</v>
          </cell>
          <cell r="BF255" t="str">
            <v>VaR</v>
          </cell>
          <cell r="BG255">
            <v>0</v>
          </cell>
          <cell r="BH255">
            <v>3</v>
          </cell>
          <cell r="BI255">
            <v>170</v>
          </cell>
        </row>
        <row r="256">
          <cell r="AS256" t="str">
            <v>50401_7_2</v>
          </cell>
          <cell r="AT256" t="str">
            <v>Structured Eq. Opt</v>
          </cell>
          <cell r="AU256" t="str">
            <v>Simulation</v>
          </cell>
          <cell r="AV256">
            <v>0</v>
          </cell>
          <cell r="AW256">
            <v>7</v>
          </cell>
          <cell r="AX256">
            <v>2</v>
          </cell>
          <cell r="BD256" t="str">
            <v>50401_4_2</v>
          </cell>
          <cell r="BE256" t="str">
            <v>Equity option</v>
          </cell>
          <cell r="BF256" t="str">
            <v>Simulation</v>
          </cell>
          <cell r="BG256">
            <v>0</v>
          </cell>
          <cell r="BH256">
            <v>4</v>
          </cell>
          <cell r="BI256">
            <v>2</v>
          </cell>
        </row>
        <row r="257">
          <cell r="AS257" t="str">
            <v>50401_7_23</v>
          </cell>
          <cell r="AT257" t="str">
            <v>Structured Eq. Opt</v>
          </cell>
          <cell r="AU257" t="str">
            <v>Simulation 1M avg.</v>
          </cell>
          <cell r="AV257">
            <v>0</v>
          </cell>
          <cell r="AW257">
            <v>7</v>
          </cell>
          <cell r="AX257">
            <v>23</v>
          </cell>
          <cell r="BD257" t="str">
            <v>50401_4_23</v>
          </cell>
          <cell r="BE257" t="str">
            <v>Equity option</v>
          </cell>
          <cell r="BF257" t="str">
            <v>Simulation 1M avg.</v>
          </cell>
          <cell r="BG257">
            <v>0</v>
          </cell>
          <cell r="BH257">
            <v>4</v>
          </cell>
          <cell r="BI257">
            <v>23</v>
          </cell>
        </row>
        <row r="258">
          <cell r="AS258" t="str">
            <v>50401_7_27</v>
          </cell>
          <cell r="AT258" t="str">
            <v>Structured Eq. Opt</v>
          </cell>
          <cell r="AU258" t="str">
            <v>Simulation YTD high</v>
          </cell>
          <cell r="AV258">
            <v>0</v>
          </cell>
          <cell r="AW258">
            <v>7</v>
          </cell>
          <cell r="AX258">
            <v>27</v>
          </cell>
          <cell r="BD258" t="str">
            <v>50401_4_27</v>
          </cell>
          <cell r="BE258" t="str">
            <v>Equity option</v>
          </cell>
          <cell r="BF258" t="str">
            <v>Simulation YTD high</v>
          </cell>
          <cell r="BG258">
            <v>0</v>
          </cell>
          <cell r="BH258">
            <v>4</v>
          </cell>
          <cell r="BI258">
            <v>27</v>
          </cell>
        </row>
        <row r="259">
          <cell r="AS259" t="str">
            <v>50401_7_28</v>
          </cell>
          <cell r="AT259" t="str">
            <v>Structured Eq. Opt</v>
          </cell>
          <cell r="AU259" t="str">
            <v>Simulation YTD low</v>
          </cell>
          <cell r="AV259">
            <v>0</v>
          </cell>
          <cell r="AW259">
            <v>7</v>
          </cell>
          <cell r="AX259">
            <v>28</v>
          </cell>
          <cell r="BD259" t="str">
            <v>50401_4_28</v>
          </cell>
          <cell r="BE259" t="str">
            <v>Equity option</v>
          </cell>
          <cell r="BF259" t="str">
            <v>Simulation YTD low</v>
          </cell>
          <cell r="BG259">
            <v>0</v>
          </cell>
          <cell r="BH259">
            <v>4</v>
          </cell>
          <cell r="BI259">
            <v>28</v>
          </cell>
        </row>
        <row r="260">
          <cell r="AS260" t="str">
            <v>50401_7_29</v>
          </cell>
          <cell r="AT260" t="str">
            <v>Structured Eq. Opt</v>
          </cell>
          <cell r="AU260" t="str">
            <v>Simulation YTD avg</v>
          </cell>
          <cell r="AV260">
            <v>0</v>
          </cell>
          <cell r="AW260">
            <v>7</v>
          </cell>
          <cell r="AX260">
            <v>29</v>
          </cell>
          <cell r="BD260" t="str">
            <v>50401_4_29</v>
          </cell>
          <cell r="BE260" t="str">
            <v>Equity option</v>
          </cell>
          <cell r="BF260" t="str">
            <v>Simulation YTD avg</v>
          </cell>
          <cell r="BG260">
            <v>0</v>
          </cell>
          <cell r="BH260">
            <v>4</v>
          </cell>
          <cell r="BI260">
            <v>29</v>
          </cell>
        </row>
        <row r="261">
          <cell r="AS261" t="str">
            <v>50401_8_1</v>
          </cell>
          <cell r="AT261" t="str">
            <v>Equity, non-listed</v>
          </cell>
          <cell r="AU261" t="str">
            <v>Official VaR</v>
          </cell>
          <cell r="AV261">
            <v>0</v>
          </cell>
          <cell r="AW261">
            <v>8</v>
          </cell>
          <cell r="AX261">
            <v>1</v>
          </cell>
          <cell r="BD261" t="str">
            <v>50401_5_3</v>
          </cell>
          <cell r="BE261" t="str">
            <v>Traded FX</v>
          </cell>
          <cell r="BF261" t="str">
            <v>Gross sens pr. cur</v>
          </cell>
          <cell r="BG261">
            <v>1242158.77012955</v>
          </cell>
          <cell r="BH261">
            <v>5</v>
          </cell>
          <cell r="BI261">
            <v>3</v>
          </cell>
        </row>
        <row r="262">
          <cell r="AS262" t="str">
            <v>50401_8_24</v>
          </cell>
          <cell r="AT262" t="str">
            <v>Equity, non-listed</v>
          </cell>
          <cell r="AU262" t="str">
            <v>VaR YTD low</v>
          </cell>
          <cell r="AV262">
            <v>0</v>
          </cell>
          <cell r="AW262">
            <v>8</v>
          </cell>
          <cell r="AX262">
            <v>24</v>
          </cell>
          <cell r="BD262" t="str">
            <v>50401_7_2</v>
          </cell>
          <cell r="BE262" t="str">
            <v>Structured Eq. Opt</v>
          </cell>
          <cell r="BF262" t="str">
            <v>Simulation</v>
          </cell>
          <cell r="BG262">
            <v>0</v>
          </cell>
          <cell r="BH262">
            <v>7</v>
          </cell>
          <cell r="BI262">
            <v>2</v>
          </cell>
        </row>
        <row r="263">
          <cell r="AS263" t="str">
            <v>50401_8_25</v>
          </cell>
          <cell r="AT263" t="str">
            <v>Equity, non-listed</v>
          </cell>
          <cell r="AU263" t="str">
            <v>VaR YTD high</v>
          </cell>
          <cell r="AV263">
            <v>0</v>
          </cell>
          <cell r="AW263">
            <v>8</v>
          </cell>
          <cell r="AX263">
            <v>25</v>
          </cell>
          <cell r="BD263" t="str">
            <v>50401_7_23</v>
          </cell>
          <cell r="BE263" t="str">
            <v>Structured Eq. Opt</v>
          </cell>
          <cell r="BF263" t="str">
            <v>Simulation 1M avg.</v>
          </cell>
          <cell r="BG263">
            <v>0</v>
          </cell>
          <cell r="BH263">
            <v>7</v>
          </cell>
          <cell r="BI263">
            <v>23</v>
          </cell>
        </row>
        <row r="264">
          <cell r="AS264" t="str">
            <v>50401_8_26</v>
          </cell>
          <cell r="AT264" t="str">
            <v>Equity, non-listed</v>
          </cell>
          <cell r="AU264" t="str">
            <v>VaR YTD avg</v>
          </cell>
          <cell r="AV264">
            <v>0</v>
          </cell>
          <cell r="AW264">
            <v>8</v>
          </cell>
          <cell r="AX264">
            <v>26</v>
          </cell>
          <cell r="BD264" t="str">
            <v>50401_7_27</v>
          </cell>
          <cell r="BE264" t="str">
            <v>Structured Eq. Opt</v>
          </cell>
          <cell r="BF264" t="str">
            <v>Simulation YTD high</v>
          </cell>
          <cell r="BG264">
            <v>0</v>
          </cell>
          <cell r="BH264">
            <v>7</v>
          </cell>
          <cell r="BI264">
            <v>27</v>
          </cell>
        </row>
        <row r="265">
          <cell r="AS265" t="str">
            <v>50401_8_170</v>
          </cell>
          <cell r="AT265" t="str">
            <v>Equity, non-listed</v>
          </cell>
          <cell r="AU265" t="str">
            <v>VaR</v>
          </cell>
          <cell r="AV265">
            <v>0</v>
          </cell>
          <cell r="AW265">
            <v>8</v>
          </cell>
          <cell r="AX265">
            <v>170</v>
          </cell>
          <cell r="BD265" t="str">
            <v>50401_7_28</v>
          </cell>
          <cell r="BE265" t="str">
            <v>Structured Eq. Opt</v>
          </cell>
          <cell r="BF265" t="str">
            <v>Simulation YTD low</v>
          </cell>
          <cell r="BG265">
            <v>0</v>
          </cell>
          <cell r="BH265">
            <v>7</v>
          </cell>
          <cell r="BI265">
            <v>28</v>
          </cell>
        </row>
        <row r="266">
          <cell r="AS266" t="str">
            <v>50401_13_1</v>
          </cell>
          <cell r="AT266" t="str">
            <v>Total equity</v>
          </cell>
          <cell r="AU266" t="str">
            <v>Official VaR</v>
          </cell>
          <cell r="AV266">
            <v>0</v>
          </cell>
          <cell r="AW266">
            <v>13</v>
          </cell>
          <cell r="AX266">
            <v>1</v>
          </cell>
          <cell r="BD266" t="str">
            <v>50401_7_29</v>
          </cell>
          <cell r="BE266" t="str">
            <v>Structured Eq. Opt</v>
          </cell>
          <cell r="BF266" t="str">
            <v>Simulation YTD avg</v>
          </cell>
          <cell r="BG266">
            <v>0</v>
          </cell>
          <cell r="BH266">
            <v>7</v>
          </cell>
          <cell r="BI266">
            <v>29</v>
          </cell>
        </row>
        <row r="267">
          <cell r="AS267" t="str">
            <v>50401_13_19</v>
          </cell>
          <cell r="AT267" t="str">
            <v>Total equity</v>
          </cell>
          <cell r="AU267" t="str">
            <v>VaR 3M avg.</v>
          </cell>
          <cell r="AV267">
            <v>0</v>
          </cell>
          <cell r="AW267">
            <v>13</v>
          </cell>
          <cell r="AX267">
            <v>19</v>
          </cell>
          <cell r="BD267" t="str">
            <v>50401_8_1</v>
          </cell>
          <cell r="BE267" t="str">
            <v>Equity, non-listed</v>
          </cell>
          <cell r="BF267" t="str">
            <v>Official VaR</v>
          </cell>
          <cell r="BG267">
            <v>0</v>
          </cell>
          <cell r="BH267">
            <v>8</v>
          </cell>
          <cell r="BI267">
            <v>1</v>
          </cell>
        </row>
        <row r="268">
          <cell r="AS268" t="str">
            <v>50401_13_21</v>
          </cell>
          <cell r="AT268" t="str">
            <v>Total equity</v>
          </cell>
          <cell r="AU268" t="str">
            <v>VaR 1M avg.</v>
          </cell>
          <cell r="AV268">
            <v>0</v>
          </cell>
          <cell r="AW268">
            <v>13</v>
          </cell>
          <cell r="AX268">
            <v>21</v>
          </cell>
          <cell r="BD268" t="str">
            <v>50401_8_24</v>
          </cell>
          <cell r="BE268" t="str">
            <v>Equity, non-listed</v>
          </cell>
          <cell r="BF268" t="str">
            <v>VaR YTD low</v>
          </cell>
          <cell r="BG268">
            <v>0</v>
          </cell>
          <cell r="BH268">
            <v>8</v>
          </cell>
          <cell r="BI268">
            <v>24</v>
          </cell>
        </row>
        <row r="269">
          <cell r="AS269" t="str">
            <v>50401_13_24</v>
          </cell>
          <cell r="AT269" t="str">
            <v>Total equity</v>
          </cell>
          <cell r="AU269" t="str">
            <v>VaR YTD low</v>
          </cell>
          <cell r="AV269">
            <v>0</v>
          </cell>
          <cell r="AW269">
            <v>13</v>
          </cell>
          <cell r="AX269">
            <v>24</v>
          </cell>
          <cell r="BD269" t="str">
            <v>50401_8_25</v>
          </cell>
          <cell r="BE269" t="str">
            <v>Equity, non-listed</v>
          </cell>
          <cell r="BF269" t="str">
            <v>VaR YTD high</v>
          </cell>
          <cell r="BG269">
            <v>0</v>
          </cell>
          <cell r="BH269">
            <v>8</v>
          </cell>
          <cell r="BI269">
            <v>25</v>
          </cell>
        </row>
        <row r="270">
          <cell r="AS270" t="str">
            <v>50401_13_25</v>
          </cell>
          <cell r="AT270" t="str">
            <v>Total equity</v>
          </cell>
          <cell r="AU270" t="str">
            <v>VaR YTD high</v>
          </cell>
          <cell r="AV270">
            <v>0</v>
          </cell>
          <cell r="AW270">
            <v>13</v>
          </cell>
          <cell r="AX270">
            <v>25</v>
          </cell>
          <cell r="BD270" t="str">
            <v>50401_8_26</v>
          </cell>
          <cell r="BE270" t="str">
            <v>Equity, non-listed</v>
          </cell>
          <cell r="BF270" t="str">
            <v>VaR YTD avg</v>
          </cell>
          <cell r="BG270">
            <v>0</v>
          </cell>
          <cell r="BH270">
            <v>8</v>
          </cell>
          <cell r="BI270">
            <v>26</v>
          </cell>
        </row>
        <row r="271">
          <cell r="AS271" t="str">
            <v>50401_13_26</v>
          </cell>
          <cell r="AT271" t="str">
            <v>Total equity</v>
          </cell>
          <cell r="AU271" t="str">
            <v>VaR YTD avg</v>
          </cell>
          <cell r="AV271">
            <v>0</v>
          </cell>
          <cell r="AW271">
            <v>13</v>
          </cell>
          <cell r="AX271">
            <v>26</v>
          </cell>
          <cell r="BD271" t="str">
            <v>50401_8_170</v>
          </cell>
          <cell r="BE271" t="str">
            <v>Equity, non-listed</v>
          </cell>
          <cell r="BF271" t="str">
            <v>VaR</v>
          </cell>
          <cell r="BG271">
            <v>0</v>
          </cell>
          <cell r="BH271">
            <v>8</v>
          </cell>
          <cell r="BI271">
            <v>170</v>
          </cell>
        </row>
        <row r="272">
          <cell r="AS272" t="str">
            <v>50401_13_143</v>
          </cell>
          <cell r="AT272" t="str">
            <v>Total equity</v>
          </cell>
          <cell r="AU272" t="str">
            <v>VaR</v>
          </cell>
          <cell r="AV272">
            <v>0</v>
          </cell>
          <cell r="AW272">
            <v>13</v>
          </cell>
          <cell r="AX272">
            <v>143</v>
          </cell>
          <cell r="BD272" t="str">
            <v>50401_13_1</v>
          </cell>
          <cell r="BE272" t="str">
            <v>Total equity</v>
          </cell>
          <cell r="BF272" t="str">
            <v>Official VaR</v>
          </cell>
          <cell r="BG272">
            <v>0</v>
          </cell>
          <cell r="BH272">
            <v>13</v>
          </cell>
          <cell r="BI272">
            <v>1</v>
          </cell>
        </row>
        <row r="273">
          <cell r="AS273" t="str">
            <v>50401_13_145</v>
          </cell>
          <cell r="AT273" t="str">
            <v>Total equity</v>
          </cell>
          <cell r="AU273" t="str">
            <v>VaR</v>
          </cell>
          <cell r="AV273">
            <v>0</v>
          </cell>
          <cell r="AW273">
            <v>13</v>
          </cell>
          <cell r="AX273">
            <v>145</v>
          </cell>
          <cell r="BD273" t="str">
            <v>50401_13_11</v>
          </cell>
          <cell r="BE273" t="str">
            <v>Total equity</v>
          </cell>
          <cell r="BF273" t="str">
            <v>SimulatedProfit/loss</v>
          </cell>
          <cell r="BG273">
            <v>0</v>
          </cell>
          <cell r="BH273">
            <v>13</v>
          </cell>
          <cell r="BI273">
            <v>11</v>
          </cell>
        </row>
        <row r="274">
          <cell r="AS274" t="str">
            <v>50401_13_151</v>
          </cell>
          <cell r="AT274" t="str">
            <v>Total equity</v>
          </cell>
          <cell r="AU274" t="str">
            <v>Ten day 98 % H-W ETL</v>
          </cell>
          <cell r="AV274">
            <v>0</v>
          </cell>
          <cell r="AW274">
            <v>13</v>
          </cell>
          <cell r="AX274">
            <v>151</v>
          </cell>
          <cell r="BD274" t="str">
            <v>50401_13_19</v>
          </cell>
          <cell r="BE274" t="str">
            <v>Total equity</v>
          </cell>
          <cell r="BF274" t="str">
            <v>VaR 3M avg.</v>
          </cell>
          <cell r="BG274">
            <v>0</v>
          </cell>
          <cell r="BH274">
            <v>13</v>
          </cell>
          <cell r="BI274">
            <v>19</v>
          </cell>
        </row>
        <row r="275">
          <cell r="AS275" t="str">
            <v>50401_13_170</v>
          </cell>
          <cell r="AT275" t="str">
            <v>Total equity</v>
          </cell>
          <cell r="AU275" t="str">
            <v>VaR</v>
          </cell>
          <cell r="AV275">
            <v>0</v>
          </cell>
          <cell r="AW275">
            <v>13</v>
          </cell>
          <cell r="AX275">
            <v>170</v>
          </cell>
          <cell r="BD275" t="str">
            <v>50401_13_21</v>
          </cell>
          <cell r="BE275" t="str">
            <v>Total equity</v>
          </cell>
          <cell r="BF275" t="str">
            <v>VaR 1M avg.</v>
          </cell>
          <cell r="BG275">
            <v>0</v>
          </cell>
          <cell r="BH275">
            <v>13</v>
          </cell>
          <cell r="BI275">
            <v>21</v>
          </cell>
        </row>
        <row r="276">
          <cell r="AS276" t="str">
            <v>50401_16_1</v>
          </cell>
          <cell r="AT276" t="str">
            <v>Total risk + EQopt</v>
          </cell>
          <cell r="AU276" t="str">
            <v>Official VaR</v>
          </cell>
          <cell r="AV276">
            <v>5462129.8473503804</v>
          </cell>
          <cell r="AW276">
            <v>16</v>
          </cell>
          <cell r="AX276">
            <v>1</v>
          </cell>
          <cell r="BD276" t="str">
            <v>50401_13_24</v>
          </cell>
          <cell r="BE276" t="str">
            <v>Total equity</v>
          </cell>
          <cell r="BF276" t="str">
            <v>VaR YTD low</v>
          </cell>
          <cell r="BG276">
            <v>0</v>
          </cell>
          <cell r="BH276">
            <v>13</v>
          </cell>
          <cell r="BI276">
            <v>24</v>
          </cell>
        </row>
        <row r="277">
          <cell r="AS277" t="str">
            <v>50401_16_19</v>
          </cell>
          <cell r="AT277" t="str">
            <v>Total risk + EQopt</v>
          </cell>
          <cell r="AU277" t="str">
            <v>VaR 3M avg.</v>
          </cell>
          <cell r="AV277">
            <v>3446407.6479381099</v>
          </cell>
          <cell r="AW277">
            <v>16</v>
          </cell>
          <cell r="AX277">
            <v>19</v>
          </cell>
          <cell r="BD277" t="str">
            <v>50401_13_25</v>
          </cell>
          <cell r="BE277" t="str">
            <v>Total equity</v>
          </cell>
          <cell r="BF277" t="str">
            <v>VaR YTD high</v>
          </cell>
          <cell r="BG277">
            <v>0</v>
          </cell>
          <cell r="BH277">
            <v>13</v>
          </cell>
          <cell r="BI277">
            <v>25</v>
          </cell>
        </row>
        <row r="278">
          <cell r="AS278" t="str">
            <v>50401_16_21</v>
          </cell>
          <cell r="AT278" t="str">
            <v>Total risk + EQopt</v>
          </cell>
          <cell r="AU278" t="str">
            <v>VaR 1M avg.</v>
          </cell>
          <cell r="AV278">
            <v>5121231.1731513003</v>
          </cell>
          <cell r="AW278">
            <v>16</v>
          </cell>
          <cell r="AX278">
            <v>21</v>
          </cell>
          <cell r="BD278" t="str">
            <v>50401_13_26</v>
          </cell>
          <cell r="BE278" t="str">
            <v>Total equity</v>
          </cell>
          <cell r="BF278" t="str">
            <v>VaR YTD avg</v>
          </cell>
          <cell r="BG278">
            <v>0</v>
          </cell>
          <cell r="BH278">
            <v>13</v>
          </cell>
          <cell r="BI278">
            <v>26</v>
          </cell>
        </row>
        <row r="279">
          <cell r="AS279" t="str">
            <v>50401_16_24</v>
          </cell>
          <cell r="AT279" t="str">
            <v>Total risk + EQopt</v>
          </cell>
          <cell r="AU279" t="str">
            <v>VaR YTD low</v>
          </cell>
          <cell r="AV279">
            <v>5462129.8473503804</v>
          </cell>
          <cell r="AW279">
            <v>16</v>
          </cell>
          <cell r="AX279">
            <v>24</v>
          </cell>
          <cell r="BD279" t="str">
            <v>50401_13_143</v>
          </cell>
          <cell r="BE279" t="str">
            <v>Total equity</v>
          </cell>
          <cell r="BF279" t="str">
            <v>VaR</v>
          </cell>
          <cell r="BG279">
            <v>0</v>
          </cell>
          <cell r="BH279">
            <v>13</v>
          </cell>
          <cell r="BI279">
            <v>143</v>
          </cell>
        </row>
        <row r="280">
          <cell r="AS280" t="str">
            <v>50401_16_25</v>
          </cell>
          <cell r="AT280" t="str">
            <v>Total risk + EQopt</v>
          </cell>
          <cell r="AU280" t="str">
            <v>VaR YTD high</v>
          </cell>
          <cell r="AV280">
            <v>6170340.1364480304</v>
          </cell>
          <cell r="AW280">
            <v>16</v>
          </cell>
          <cell r="AX280">
            <v>25</v>
          </cell>
          <cell r="BD280" t="str">
            <v>50401_13_145</v>
          </cell>
          <cell r="BE280" t="str">
            <v>Total equity</v>
          </cell>
          <cell r="BF280" t="str">
            <v>VaR</v>
          </cell>
          <cell r="BG280">
            <v>0</v>
          </cell>
          <cell r="BH280">
            <v>13</v>
          </cell>
          <cell r="BI280">
            <v>145</v>
          </cell>
        </row>
        <row r="281">
          <cell r="AS281" t="str">
            <v>50401_16_26</v>
          </cell>
          <cell r="AT281" t="str">
            <v>Total risk + EQopt</v>
          </cell>
          <cell r="AU281" t="str">
            <v>VaR YTD avg</v>
          </cell>
          <cell r="AV281">
            <v>5842337.1812410401</v>
          </cell>
          <cell r="AW281">
            <v>16</v>
          </cell>
          <cell r="AX281">
            <v>26</v>
          </cell>
          <cell r="BD281" t="str">
            <v>50401_13_146</v>
          </cell>
          <cell r="BE281" t="str">
            <v>Total equity</v>
          </cell>
          <cell r="BF281" t="str">
            <v>SimulatedProfit/loss</v>
          </cell>
          <cell r="BG281">
            <v>0</v>
          </cell>
          <cell r="BH281">
            <v>13</v>
          </cell>
          <cell r="BI281">
            <v>146</v>
          </cell>
        </row>
        <row r="282">
          <cell r="AS282" t="str">
            <v>50401_16_30</v>
          </cell>
          <cell r="AT282" t="str">
            <v>Total risk + EQopt</v>
          </cell>
          <cell r="AU282" t="str">
            <v>VaR EQT part</v>
          </cell>
          <cell r="AV282">
            <v>0</v>
          </cell>
          <cell r="AW282">
            <v>16</v>
          </cell>
          <cell r="AX282">
            <v>30</v>
          </cell>
          <cell r="BD282" t="str">
            <v>50401_13_151</v>
          </cell>
          <cell r="BE282" t="str">
            <v>Total equity</v>
          </cell>
          <cell r="BF282" t="str">
            <v>Ten day 98 % H-W ETL</v>
          </cell>
          <cell r="BG282">
            <v>0</v>
          </cell>
          <cell r="BH282">
            <v>13</v>
          </cell>
          <cell r="BI282">
            <v>151</v>
          </cell>
        </row>
        <row r="283">
          <cell r="AS283" t="str">
            <v>50401_16_31</v>
          </cell>
          <cell r="AT283" t="str">
            <v>Total risk + EQopt</v>
          </cell>
          <cell r="AU283" t="str">
            <v>VaR diversification</v>
          </cell>
          <cell r="AV283">
            <v>320739.37932096201</v>
          </cell>
          <cell r="AW283">
            <v>16</v>
          </cell>
          <cell r="AX283">
            <v>31</v>
          </cell>
          <cell r="BD283" t="str">
            <v>50401_13_170</v>
          </cell>
          <cell r="BE283" t="str">
            <v>Total equity</v>
          </cell>
          <cell r="BF283" t="str">
            <v>VaR</v>
          </cell>
          <cell r="BG283">
            <v>0</v>
          </cell>
          <cell r="BH283">
            <v>13</v>
          </cell>
          <cell r="BI283">
            <v>170</v>
          </cell>
        </row>
        <row r="284">
          <cell r="AS284" t="str">
            <v>50401_16_32</v>
          </cell>
          <cell r="AT284" t="str">
            <v>Total risk + EQopt</v>
          </cell>
          <cell r="AU284" t="str">
            <v>VaR INT part</v>
          </cell>
          <cell r="AV284">
            <v>0</v>
          </cell>
          <cell r="AW284">
            <v>16</v>
          </cell>
          <cell r="AX284">
            <v>32</v>
          </cell>
          <cell r="BD284" t="str">
            <v>50401_16_1</v>
          </cell>
          <cell r="BE284" t="str">
            <v>Total risk + EQopt</v>
          </cell>
          <cell r="BF284" t="str">
            <v>Official VaR</v>
          </cell>
          <cell r="BG284">
            <v>5790750.2511164499</v>
          </cell>
          <cell r="BH284">
            <v>16</v>
          </cell>
          <cell r="BI284">
            <v>1</v>
          </cell>
        </row>
        <row r="285">
          <cell r="AS285" t="str">
            <v>50401_16_33</v>
          </cell>
          <cell r="AT285" t="str">
            <v>Total risk + EQopt</v>
          </cell>
          <cell r="AU285" t="str">
            <v>VaR CUR part</v>
          </cell>
          <cell r="AV285">
            <v>0</v>
          </cell>
          <cell r="AW285">
            <v>16</v>
          </cell>
          <cell r="AX285">
            <v>33</v>
          </cell>
          <cell r="BD285" t="str">
            <v>50401_16_19</v>
          </cell>
          <cell r="BE285" t="str">
            <v>Total risk + EQopt</v>
          </cell>
          <cell r="BF285" t="str">
            <v>VaR 3M avg.</v>
          </cell>
          <cell r="BG285">
            <v>3383530.7413349799</v>
          </cell>
          <cell r="BH285">
            <v>16</v>
          </cell>
          <cell r="BI285">
            <v>19</v>
          </cell>
        </row>
        <row r="286">
          <cell r="AS286" t="str">
            <v>50401_16_113</v>
          </cell>
          <cell r="AT286" t="str">
            <v>Total risk + EQopt</v>
          </cell>
          <cell r="AU286" t="str">
            <v>Total Risk CS part</v>
          </cell>
          <cell r="AV286">
            <v>0</v>
          </cell>
          <cell r="AW286">
            <v>16</v>
          </cell>
          <cell r="AX286">
            <v>113</v>
          </cell>
          <cell r="BD286" t="str">
            <v>50401_16_21</v>
          </cell>
          <cell r="BE286" t="str">
            <v>Total risk + EQopt</v>
          </cell>
          <cell r="BF286" t="str">
            <v>VaR 1M avg.</v>
          </cell>
          <cell r="BG286">
            <v>4975447.6514596296</v>
          </cell>
          <cell r="BH286">
            <v>16</v>
          </cell>
          <cell r="BI286">
            <v>21</v>
          </cell>
        </row>
        <row r="287">
          <cell r="AS287" t="str">
            <v>50401_16_114</v>
          </cell>
          <cell r="AT287" t="str">
            <v>Total risk + EQopt</v>
          </cell>
          <cell r="AU287" t="str">
            <v>Diversification %</v>
          </cell>
          <cell r="AV287">
            <v>5.5463709578918099</v>
          </cell>
          <cell r="AW287">
            <v>16</v>
          </cell>
          <cell r="AX287">
            <v>114</v>
          </cell>
          <cell r="BD287" t="str">
            <v>50401_16_24</v>
          </cell>
          <cell r="BE287" t="str">
            <v>Total risk + EQopt</v>
          </cell>
          <cell r="BF287" t="str">
            <v>VaR YTD low</v>
          </cell>
          <cell r="BG287">
            <v>5790541.4907626696</v>
          </cell>
          <cell r="BH287">
            <v>16</v>
          </cell>
          <cell r="BI287">
            <v>24</v>
          </cell>
        </row>
        <row r="288">
          <cell r="AS288" t="str">
            <v>50401_16_140</v>
          </cell>
          <cell r="AT288" t="str">
            <v>Total risk + EQopt</v>
          </cell>
          <cell r="AU288" t="str">
            <v>VaR - 10 day stress</v>
          </cell>
          <cell r="AV288">
            <v>5782869.2266713399</v>
          </cell>
          <cell r="AW288">
            <v>16</v>
          </cell>
          <cell r="AX288">
            <v>140</v>
          </cell>
          <cell r="BD288" t="str">
            <v>50401_16_25</v>
          </cell>
          <cell r="BE288" t="str">
            <v>Total risk + EQopt</v>
          </cell>
          <cell r="BF288" t="str">
            <v>VaR YTD high</v>
          </cell>
          <cell r="BG288">
            <v>6170340.1364480304</v>
          </cell>
          <cell r="BH288">
            <v>16</v>
          </cell>
          <cell r="BI288">
            <v>25</v>
          </cell>
        </row>
        <row r="289">
          <cell r="AS289" t="str">
            <v>50401_16_143</v>
          </cell>
          <cell r="AT289" t="str">
            <v>Total risk + EQopt</v>
          </cell>
          <cell r="AU289" t="str">
            <v>VaR</v>
          </cell>
          <cell r="AV289">
            <v>4604588.8345915098</v>
          </cell>
          <cell r="AW289">
            <v>16</v>
          </cell>
          <cell r="AX289">
            <v>143</v>
          </cell>
          <cell r="BD289" t="str">
            <v>50401_16_26</v>
          </cell>
          <cell r="BE289" t="str">
            <v>Total risk + EQopt</v>
          </cell>
          <cell r="BF289" t="str">
            <v>VaR YTD avg</v>
          </cell>
          <cell r="BG289">
            <v>5918378.6480191704</v>
          </cell>
          <cell r="BH289">
            <v>16</v>
          </cell>
          <cell r="BI289">
            <v>26</v>
          </cell>
        </row>
        <row r="290">
          <cell r="AS290" t="str">
            <v>50401_16_186</v>
          </cell>
          <cell r="AT290" t="str">
            <v>Total risk + EQopt</v>
          </cell>
          <cell r="AU290" t="str">
            <v>Divers. % YTD Low</v>
          </cell>
          <cell r="AV290">
            <v>4.2546088645258298</v>
          </cell>
          <cell r="AW290">
            <v>16</v>
          </cell>
          <cell r="AX290">
            <v>186</v>
          </cell>
          <cell r="BD290" t="str">
            <v>50401_16_30</v>
          </cell>
          <cell r="BE290" t="str">
            <v>Total risk + EQopt</v>
          </cell>
          <cell r="BF290" t="str">
            <v>VaR EQT part</v>
          </cell>
          <cell r="BG290">
            <v>0</v>
          </cell>
          <cell r="BH290">
            <v>16</v>
          </cell>
          <cell r="BI290">
            <v>30</v>
          </cell>
        </row>
        <row r="291">
          <cell r="AS291" t="str">
            <v>50401_16_187</v>
          </cell>
          <cell r="AT291" t="str">
            <v>Total risk + EQopt</v>
          </cell>
          <cell r="AU291" t="str">
            <v>Divers. % YTD High</v>
          </cell>
          <cell r="AV291">
            <v>5.5463709578918099</v>
          </cell>
          <cell r="AW291">
            <v>16</v>
          </cell>
          <cell r="AX291">
            <v>187</v>
          </cell>
          <cell r="BD291" t="str">
            <v>50401_16_31</v>
          </cell>
          <cell r="BE291" t="str">
            <v>Total risk + EQopt</v>
          </cell>
          <cell r="BF291" t="str">
            <v>VaR diversification</v>
          </cell>
          <cell r="BG291">
            <v>316054.046317111</v>
          </cell>
          <cell r="BH291">
            <v>16</v>
          </cell>
          <cell r="BI291">
            <v>31</v>
          </cell>
        </row>
        <row r="292">
          <cell r="AS292" t="str">
            <v>50401_16_188</v>
          </cell>
          <cell r="AT292" t="str">
            <v>Total risk + EQopt</v>
          </cell>
          <cell r="AU292" t="str">
            <v>Divers. % YTD Avg</v>
          </cell>
          <cell r="AV292">
            <v>4.7970829900105096</v>
          </cell>
          <cell r="AW292">
            <v>16</v>
          </cell>
          <cell r="AX292">
            <v>188</v>
          </cell>
          <cell r="BD292" t="str">
            <v>50401_16_32</v>
          </cell>
          <cell r="BE292" t="str">
            <v>Total risk + EQopt</v>
          </cell>
          <cell r="BF292" t="str">
            <v>VaR INT part</v>
          </cell>
          <cell r="BG292">
            <v>0</v>
          </cell>
          <cell r="BH292">
            <v>16</v>
          </cell>
          <cell r="BI292">
            <v>32</v>
          </cell>
        </row>
        <row r="293">
          <cell r="AS293" t="str">
            <v>50401_26_1</v>
          </cell>
          <cell r="AT293" t="str">
            <v xml:space="preserve">CS VaR </v>
          </cell>
          <cell r="AU293" t="str">
            <v>Official VaR</v>
          </cell>
          <cell r="AV293">
            <v>0</v>
          </cell>
          <cell r="AW293">
            <v>26</v>
          </cell>
          <cell r="AX293">
            <v>1</v>
          </cell>
          <cell r="BD293" t="str">
            <v>50401_16_33</v>
          </cell>
          <cell r="BE293" t="str">
            <v>Total risk + EQopt</v>
          </cell>
          <cell r="BF293" t="str">
            <v>VaR CUR part</v>
          </cell>
          <cell r="BG293">
            <v>0</v>
          </cell>
          <cell r="BH293">
            <v>16</v>
          </cell>
          <cell r="BI293">
            <v>33</v>
          </cell>
        </row>
        <row r="294">
          <cell r="AS294" t="str">
            <v>50401_26_125</v>
          </cell>
          <cell r="AT294" t="str">
            <v xml:space="preserve">CS VaR </v>
          </cell>
          <cell r="AU294" t="str">
            <v>Average 60 Bdays VaR</v>
          </cell>
          <cell r="AV294">
            <v>0</v>
          </cell>
          <cell r="AW294">
            <v>26</v>
          </cell>
          <cell r="AX294">
            <v>125</v>
          </cell>
          <cell r="BD294" t="str">
            <v>50401_16_113</v>
          </cell>
          <cell r="BE294" t="str">
            <v>Total risk + EQopt</v>
          </cell>
          <cell r="BF294" t="str">
            <v>Total Risk CS part</v>
          </cell>
          <cell r="BG294">
            <v>0</v>
          </cell>
          <cell r="BH294">
            <v>16</v>
          </cell>
          <cell r="BI294">
            <v>113</v>
          </cell>
        </row>
        <row r="295">
          <cell r="AS295" t="str">
            <v>50401_26_170</v>
          </cell>
          <cell r="AT295" t="str">
            <v xml:space="preserve">CS VaR </v>
          </cell>
          <cell r="AU295" t="str">
            <v>VaR</v>
          </cell>
          <cell r="AV295">
            <v>0</v>
          </cell>
          <cell r="AW295">
            <v>26</v>
          </cell>
          <cell r="AX295">
            <v>170</v>
          </cell>
          <cell r="BD295" t="str">
            <v>50401_16_114</v>
          </cell>
          <cell r="BE295" t="str">
            <v>Total risk + EQopt</v>
          </cell>
          <cell r="BF295" t="str">
            <v>Diversification %</v>
          </cell>
          <cell r="BG295">
            <v>5.1754408840305395</v>
          </cell>
          <cell r="BH295">
            <v>16</v>
          </cell>
          <cell r="BI295">
            <v>114</v>
          </cell>
        </row>
        <row r="296">
          <cell r="AS296" t="str">
            <v>50401_27_56</v>
          </cell>
          <cell r="AT296" t="str">
            <v>Residual proxied IR</v>
          </cell>
          <cell r="AU296" t="str">
            <v>Gross sens pr. point</v>
          </cell>
          <cell r="AV296">
            <v>604.56694057350705</v>
          </cell>
          <cell r="AW296">
            <v>27</v>
          </cell>
          <cell r="AX296">
            <v>56</v>
          </cell>
          <cell r="BD296" t="str">
            <v>50401_16_140</v>
          </cell>
          <cell r="BE296" t="str">
            <v>Total risk + EQopt</v>
          </cell>
          <cell r="BF296" t="str">
            <v>VaR - 10 day stress</v>
          </cell>
          <cell r="BG296">
            <v>6106804.2974335598</v>
          </cell>
          <cell r="BH296">
            <v>16</v>
          </cell>
          <cell r="BI296">
            <v>140</v>
          </cell>
        </row>
        <row r="297">
          <cell r="AS297" t="str">
            <v>50401_28_56</v>
          </cell>
          <cell r="AT297" t="str">
            <v>Proxied Interest</v>
          </cell>
          <cell r="AU297" t="str">
            <v>Gross sens pr. point</v>
          </cell>
          <cell r="AV297">
            <v>604.56694057350705</v>
          </cell>
          <cell r="AW297">
            <v>28</v>
          </cell>
          <cell r="AX297">
            <v>56</v>
          </cell>
          <cell r="BD297" t="str">
            <v>50401_16_143</v>
          </cell>
          <cell r="BE297" t="str">
            <v>Total risk + EQopt</v>
          </cell>
          <cell r="BF297" t="str">
            <v>VaR</v>
          </cell>
          <cell r="BG297">
            <v>4831416.1097172303</v>
          </cell>
          <cell r="BH297">
            <v>16</v>
          </cell>
          <cell r="BI297">
            <v>143</v>
          </cell>
        </row>
        <row r="298">
          <cell r="AS298" t="str">
            <v>50401_30_1</v>
          </cell>
          <cell r="AT298" t="str">
            <v>Total IR risk</v>
          </cell>
          <cell r="AU298" t="str">
            <v>Official VaR</v>
          </cell>
          <cell r="AV298">
            <v>5540955.7809916995</v>
          </cell>
          <cell r="AW298">
            <v>30</v>
          </cell>
          <cell r="AX298">
            <v>1</v>
          </cell>
          <cell r="BD298" t="str">
            <v>50401_16_186</v>
          </cell>
          <cell r="BE298" t="str">
            <v>Total risk + EQopt</v>
          </cell>
          <cell r="BF298" t="str">
            <v>Divers. % YTD Low</v>
          </cell>
          <cell r="BG298">
            <v>4.2546088645258298</v>
          </cell>
          <cell r="BH298">
            <v>16</v>
          </cell>
          <cell r="BI298">
            <v>186</v>
          </cell>
        </row>
        <row r="299">
          <cell r="AS299" t="str">
            <v>50401_30_13</v>
          </cell>
          <cell r="AT299" t="str">
            <v>Total IR risk</v>
          </cell>
          <cell r="AU299" t="str">
            <v>VaR</v>
          </cell>
          <cell r="AV299">
            <v>5540955.7809916995</v>
          </cell>
          <cell r="AW299">
            <v>30</v>
          </cell>
          <cell r="AX299">
            <v>13</v>
          </cell>
          <cell r="BD299" t="str">
            <v>50401_16_187</v>
          </cell>
          <cell r="BE299" t="str">
            <v>Total risk + EQopt</v>
          </cell>
          <cell r="BF299" t="str">
            <v>Divers. % YTD High</v>
          </cell>
          <cell r="BG299">
            <v>5.1754408840305395</v>
          </cell>
          <cell r="BH299">
            <v>16</v>
          </cell>
          <cell r="BI299">
            <v>187</v>
          </cell>
        </row>
        <row r="300">
          <cell r="AS300" t="str">
            <v>50401_30_19</v>
          </cell>
          <cell r="AT300" t="str">
            <v>Total IR risk</v>
          </cell>
          <cell r="AU300" t="str">
            <v>VaR 3M avg.</v>
          </cell>
          <cell r="AV300">
            <v>3488302.7010162799</v>
          </cell>
          <cell r="AW300">
            <v>30</v>
          </cell>
          <cell r="AX300">
            <v>19</v>
          </cell>
          <cell r="BD300" t="str">
            <v>50401_16_188</v>
          </cell>
          <cell r="BE300" t="str">
            <v>Total risk + EQopt</v>
          </cell>
          <cell r="BF300" t="str">
            <v>Divers. % YTD Avg</v>
          </cell>
          <cell r="BG300">
            <v>4.6472253964342496</v>
          </cell>
          <cell r="BH300">
            <v>16</v>
          </cell>
          <cell r="BI300">
            <v>188</v>
          </cell>
        </row>
        <row r="301">
          <cell r="AS301" t="str">
            <v>50401_30_21</v>
          </cell>
          <cell r="AT301" t="str">
            <v>Total IR risk</v>
          </cell>
          <cell r="AU301" t="str">
            <v>VaR 1M avg.</v>
          </cell>
          <cell r="AV301">
            <v>5184886.3299168302</v>
          </cell>
          <cell r="AW301">
            <v>30</v>
          </cell>
          <cell r="AX301">
            <v>21</v>
          </cell>
          <cell r="BD301" t="str">
            <v>50401_26_1</v>
          </cell>
          <cell r="BE301" t="str">
            <v xml:space="preserve">CS VaR </v>
          </cell>
          <cell r="BF301" t="str">
            <v>Official VaR</v>
          </cell>
          <cell r="BG301">
            <v>0</v>
          </cell>
          <cell r="BH301">
            <v>26</v>
          </cell>
          <cell r="BI301">
            <v>1</v>
          </cell>
        </row>
        <row r="302">
          <cell r="AS302" t="str">
            <v>50401_30_24</v>
          </cell>
          <cell r="AT302" t="str">
            <v>Total IR risk</v>
          </cell>
          <cell r="AU302" t="str">
            <v>VaR YTD low</v>
          </cell>
          <cell r="AV302">
            <v>5540955.7809916995</v>
          </cell>
          <cell r="AW302">
            <v>30</v>
          </cell>
          <cell r="AX302">
            <v>24</v>
          </cell>
          <cell r="BD302" t="str">
            <v>50401_26_125</v>
          </cell>
          <cell r="BE302" t="str">
            <v xml:space="preserve">CS VaR </v>
          </cell>
          <cell r="BF302" t="str">
            <v>Average 60 Bdays VaR</v>
          </cell>
          <cell r="BG302">
            <v>0</v>
          </cell>
          <cell r="BH302">
            <v>26</v>
          </cell>
          <cell r="BI302">
            <v>125</v>
          </cell>
        </row>
        <row r="303">
          <cell r="AS303" t="str">
            <v>50401_30_25</v>
          </cell>
          <cell r="AT303" t="str">
            <v>Total IR risk</v>
          </cell>
          <cell r="AU303" t="str">
            <v>VaR YTD high</v>
          </cell>
          <cell r="AV303">
            <v>6262504.6210789504</v>
          </cell>
          <cell r="AW303">
            <v>30</v>
          </cell>
          <cell r="AX303">
            <v>25</v>
          </cell>
          <cell r="BD303" t="str">
            <v>50401_26_170</v>
          </cell>
          <cell r="BE303" t="str">
            <v xml:space="preserve">CS VaR </v>
          </cell>
          <cell r="BF303" t="str">
            <v>VaR</v>
          </cell>
          <cell r="BG303">
            <v>0</v>
          </cell>
          <cell r="BH303">
            <v>26</v>
          </cell>
          <cell r="BI303">
            <v>170</v>
          </cell>
        </row>
        <row r="304">
          <cell r="AS304" t="str">
            <v>50401_30_26</v>
          </cell>
          <cell r="AT304" t="str">
            <v>Total IR risk</v>
          </cell>
          <cell r="AU304" t="str">
            <v>VaR YTD avg</v>
          </cell>
          <cell r="AV304">
            <v>5932550.17521179</v>
          </cell>
          <cell r="AW304">
            <v>30</v>
          </cell>
          <cell r="AX304">
            <v>26</v>
          </cell>
          <cell r="BD304" t="str">
            <v>50401_27_56</v>
          </cell>
          <cell r="BE304" t="str">
            <v>Residual proxied IR</v>
          </cell>
          <cell r="BF304" t="str">
            <v>Gross sens pr. point</v>
          </cell>
          <cell r="BG304">
            <v>1264.41072349724</v>
          </cell>
          <cell r="BH304">
            <v>27</v>
          </cell>
          <cell r="BI304">
            <v>56</v>
          </cell>
        </row>
        <row r="305">
          <cell r="AS305" t="str">
            <v>50401_30_125</v>
          </cell>
          <cell r="AT305" t="str">
            <v>Total IR risk</v>
          </cell>
          <cell r="AU305" t="str">
            <v>Average 60 Bdays VaR</v>
          </cell>
          <cell r="AV305">
            <v>3488302.7010162799</v>
          </cell>
          <cell r="AW305">
            <v>30</v>
          </cell>
          <cell r="AX305">
            <v>125</v>
          </cell>
          <cell r="BD305" t="str">
            <v>50401_28_56</v>
          </cell>
          <cell r="BE305" t="str">
            <v>Proxied Interest</v>
          </cell>
          <cell r="BF305" t="str">
            <v>Gross sens pr. point</v>
          </cell>
          <cell r="BG305">
            <v>1264.41072349724</v>
          </cell>
          <cell r="BH305">
            <v>28</v>
          </cell>
          <cell r="BI305">
            <v>56</v>
          </cell>
        </row>
        <row r="306">
          <cell r="AS306" t="str">
            <v>50401_30_143</v>
          </cell>
          <cell r="AT306" t="str">
            <v>Total IR risk</v>
          </cell>
          <cell r="AU306" t="str">
            <v>VaR</v>
          </cell>
          <cell r="AV306">
            <v>4675647.0735001797</v>
          </cell>
          <cell r="AW306">
            <v>30</v>
          </cell>
          <cell r="AX306">
            <v>143</v>
          </cell>
          <cell r="BD306" t="str">
            <v>50401_30_1</v>
          </cell>
          <cell r="BE306" t="str">
            <v>Total IR risk</v>
          </cell>
          <cell r="BF306" t="str">
            <v>Official VaR</v>
          </cell>
          <cell r="BG306">
            <v>5869480.5767385</v>
          </cell>
          <cell r="BH306">
            <v>30</v>
          </cell>
          <cell r="BI306">
            <v>1</v>
          </cell>
        </row>
        <row r="307">
          <cell r="AS307" t="str">
            <v>50401_34_1</v>
          </cell>
          <cell r="AT307" t="str">
            <v>Equity, listed</v>
          </cell>
          <cell r="AU307" t="str">
            <v>Official VaR</v>
          </cell>
          <cell r="AV307">
            <v>0</v>
          </cell>
          <cell r="AW307">
            <v>34</v>
          </cell>
          <cell r="AX307">
            <v>1</v>
          </cell>
          <cell r="BD307" t="str">
            <v>50401_30_13</v>
          </cell>
          <cell r="BE307" t="str">
            <v>Total IR risk</v>
          </cell>
          <cell r="BF307" t="str">
            <v>VaR</v>
          </cell>
          <cell r="BG307">
            <v>5869480.5767385</v>
          </cell>
          <cell r="BH307">
            <v>30</v>
          </cell>
          <cell r="BI307">
            <v>13</v>
          </cell>
        </row>
        <row r="308">
          <cell r="AS308" t="str">
            <v>50401_34_170</v>
          </cell>
          <cell r="AT308" t="str">
            <v>Equity, listed</v>
          </cell>
          <cell r="AU308" t="str">
            <v>VaR</v>
          </cell>
          <cell r="AV308">
            <v>0</v>
          </cell>
          <cell r="AW308">
            <v>34</v>
          </cell>
          <cell r="AX308">
            <v>170</v>
          </cell>
          <cell r="BD308" t="str">
            <v>50401_30_19</v>
          </cell>
          <cell r="BE308" t="str">
            <v>Total IR risk</v>
          </cell>
          <cell r="BF308" t="str">
            <v>VaR 3M avg.</v>
          </cell>
          <cell r="BG308">
            <v>3423969.1273971801</v>
          </cell>
          <cell r="BH308">
            <v>30</v>
          </cell>
          <cell r="BI308">
            <v>19</v>
          </cell>
        </row>
        <row r="309">
          <cell r="AS309" t="str">
            <v>50401_46_1</v>
          </cell>
          <cell r="AT309" t="str">
            <v>Eqt + options</v>
          </cell>
          <cell r="AU309" t="str">
            <v>Official VaR</v>
          </cell>
          <cell r="AV309">
            <v>0</v>
          </cell>
          <cell r="AW309">
            <v>46</v>
          </cell>
          <cell r="AX309">
            <v>1</v>
          </cell>
          <cell r="BD309" t="str">
            <v>50401_30_21</v>
          </cell>
          <cell r="BE309" t="str">
            <v>Total IR risk</v>
          </cell>
          <cell r="BF309" t="str">
            <v>VaR 1M avg.</v>
          </cell>
          <cell r="BG309">
            <v>5038318.1460632198</v>
          </cell>
          <cell r="BH309">
            <v>30</v>
          </cell>
          <cell r="BI309">
            <v>21</v>
          </cell>
        </row>
        <row r="310">
          <cell r="AS310" t="str">
            <v>50401_46_143</v>
          </cell>
          <cell r="AT310" t="str">
            <v>Eqt + options</v>
          </cell>
          <cell r="AU310" t="str">
            <v>VaR</v>
          </cell>
          <cell r="AV310">
            <v>0</v>
          </cell>
          <cell r="AW310">
            <v>46</v>
          </cell>
          <cell r="AX310">
            <v>143</v>
          </cell>
          <cell r="BD310" t="str">
            <v>50401_30_24</v>
          </cell>
          <cell r="BE310" t="str">
            <v>Total IR risk</v>
          </cell>
          <cell r="BF310" t="str">
            <v>VaR YTD low</v>
          </cell>
          <cell r="BG310">
            <v>5869480.5767385</v>
          </cell>
          <cell r="BH310">
            <v>30</v>
          </cell>
          <cell r="BI310">
            <v>24</v>
          </cell>
        </row>
        <row r="311">
          <cell r="AS311" t="str">
            <v>50401_46_170</v>
          </cell>
          <cell r="AT311" t="str">
            <v>Eqt + options</v>
          </cell>
          <cell r="AU311" t="str">
            <v>VaR</v>
          </cell>
          <cell r="AV311">
            <v>0</v>
          </cell>
          <cell r="AW311">
            <v>46</v>
          </cell>
          <cell r="AX311">
            <v>170</v>
          </cell>
          <cell r="BD311" t="str">
            <v>50401_30_25</v>
          </cell>
          <cell r="BE311" t="str">
            <v>Total IR risk</v>
          </cell>
          <cell r="BF311" t="str">
            <v>VaR YTD high</v>
          </cell>
          <cell r="BG311">
            <v>6262504.6210789504</v>
          </cell>
          <cell r="BH311">
            <v>30</v>
          </cell>
          <cell r="BI311">
            <v>25</v>
          </cell>
        </row>
        <row r="312">
          <cell r="AS312" t="str">
            <v>50401_51_1</v>
          </cell>
          <cell r="AT312" t="str">
            <v>INT Hist simu contr</v>
          </cell>
          <cell r="AU312" t="str">
            <v>Official VaR</v>
          </cell>
          <cell r="AV312">
            <v>5540955.7809916995</v>
          </cell>
          <cell r="AW312">
            <v>51</v>
          </cell>
          <cell r="AX312">
            <v>1</v>
          </cell>
          <cell r="BD312" t="str">
            <v>50401_30_26</v>
          </cell>
          <cell r="BE312" t="str">
            <v>Total IR risk</v>
          </cell>
          <cell r="BF312" t="str">
            <v>VaR YTD avg</v>
          </cell>
          <cell r="BG312">
            <v>6010869.05405581</v>
          </cell>
          <cell r="BH312">
            <v>30</v>
          </cell>
          <cell r="BI312">
            <v>26</v>
          </cell>
        </row>
        <row r="313">
          <cell r="AS313" t="str">
            <v>50401_51_13</v>
          </cell>
          <cell r="AT313" t="str">
            <v>INT Hist simu contr</v>
          </cell>
          <cell r="AU313" t="str">
            <v>VaR</v>
          </cell>
          <cell r="AV313">
            <v>5540955.7809916995</v>
          </cell>
          <cell r="AW313">
            <v>51</v>
          </cell>
          <cell r="AX313">
            <v>13</v>
          </cell>
          <cell r="BD313" t="str">
            <v>50401_30_125</v>
          </cell>
          <cell r="BE313" t="str">
            <v>Total IR risk</v>
          </cell>
          <cell r="BF313" t="str">
            <v>Average 60 Bdays VaR</v>
          </cell>
          <cell r="BG313">
            <v>3433375.27874674</v>
          </cell>
          <cell r="BH313">
            <v>30</v>
          </cell>
          <cell r="BI313">
            <v>125</v>
          </cell>
        </row>
        <row r="314">
          <cell r="AS314" t="str">
            <v>50401_51_125</v>
          </cell>
          <cell r="AT314" t="str">
            <v>INT Hist simu contr</v>
          </cell>
          <cell r="AU314" t="str">
            <v>Average 60 Bdays VaR</v>
          </cell>
          <cell r="AV314">
            <v>3488302.7010162799</v>
          </cell>
          <cell r="AW314">
            <v>51</v>
          </cell>
          <cell r="AX314">
            <v>125</v>
          </cell>
          <cell r="BD314" t="str">
            <v>50401_30_143</v>
          </cell>
          <cell r="BE314" t="str">
            <v>Total IR risk</v>
          </cell>
          <cell r="BF314" t="str">
            <v>VaR</v>
          </cell>
          <cell r="BG314">
            <v>4900747.49345122</v>
          </cell>
          <cell r="BH314">
            <v>30</v>
          </cell>
          <cell r="BI314">
            <v>143</v>
          </cell>
        </row>
        <row r="315">
          <cell r="AS315" t="str">
            <v>50401_51_143</v>
          </cell>
          <cell r="AT315" t="str">
            <v>INT Hist simu contr</v>
          </cell>
          <cell r="AU315" t="str">
            <v>VaR</v>
          </cell>
          <cell r="AV315">
            <v>4675647.0735001797</v>
          </cell>
          <cell r="AW315">
            <v>51</v>
          </cell>
          <cell r="AX315">
            <v>143</v>
          </cell>
          <cell r="BD315" t="str">
            <v>50401_34_1</v>
          </cell>
          <cell r="BE315" t="str">
            <v>Equity, listed</v>
          </cell>
          <cell r="BF315" t="str">
            <v>Official VaR</v>
          </cell>
          <cell r="BG315">
            <v>0</v>
          </cell>
          <cell r="BH315">
            <v>34</v>
          </cell>
          <cell r="BI315">
            <v>1</v>
          </cell>
        </row>
        <row r="316">
          <cell r="AS316" t="str">
            <v>50401_51_151</v>
          </cell>
          <cell r="AT316" t="str">
            <v>INT Hist simu contr</v>
          </cell>
          <cell r="AU316" t="str">
            <v>Ten day 98 % H-W ETL</v>
          </cell>
          <cell r="AV316">
            <v>3466009.20105039</v>
          </cell>
          <cell r="AW316">
            <v>51</v>
          </cell>
          <cell r="AX316">
            <v>151</v>
          </cell>
          <cell r="BD316" t="str">
            <v>50401_34_170</v>
          </cell>
          <cell r="BE316" t="str">
            <v>Equity, listed</v>
          </cell>
          <cell r="BF316" t="str">
            <v>VaR</v>
          </cell>
          <cell r="BG316">
            <v>0</v>
          </cell>
          <cell r="BH316">
            <v>34</v>
          </cell>
          <cell r="BI316">
            <v>170</v>
          </cell>
        </row>
        <row r="317">
          <cell r="AS317" t="str">
            <v>50401_51_170</v>
          </cell>
          <cell r="AT317" t="str">
            <v>INT Hist simu contr</v>
          </cell>
          <cell r="AU317" t="str">
            <v>VaR</v>
          </cell>
          <cell r="AV317">
            <v>4441351.7659918303</v>
          </cell>
          <cell r="AW317">
            <v>51</v>
          </cell>
          <cell r="AX317">
            <v>170</v>
          </cell>
          <cell r="BD317" t="str">
            <v>50401_46_1</v>
          </cell>
          <cell r="BE317" t="str">
            <v>Eqt + options</v>
          </cell>
          <cell r="BF317" t="str">
            <v>Official VaR</v>
          </cell>
          <cell r="BG317">
            <v>0</v>
          </cell>
          <cell r="BH317">
            <v>46</v>
          </cell>
          <cell r="BI317">
            <v>1</v>
          </cell>
        </row>
        <row r="318">
          <cell r="AS318" t="str">
            <v>50401_73_1</v>
          </cell>
          <cell r="AT318" t="str">
            <v>IR risk ex retail de</v>
          </cell>
          <cell r="AU318" t="str">
            <v>Official VaR</v>
          </cell>
          <cell r="AV318">
            <v>5540955.7809916995</v>
          </cell>
          <cell r="AW318">
            <v>73</v>
          </cell>
          <cell r="AX318">
            <v>1</v>
          </cell>
          <cell r="BD318" t="str">
            <v>50401_46_143</v>
          </cell>
          <cell r="BE318" t="str">
            <v>Eqt + options</v>
          </cell>
          <cell r="BF318" t="str">
            <v>VaR</v>
          </cell>
          <cell r="BG318">
            <v>0</v>
          </cell>
          <cell r="BH318">
            <v>46</v>
          </cell>
          <cell r="BI318">
            <v>143</v>
          </cell>
        </row>
        <row r="319">
          <cell r="AS319" t="str">
            <v>50401_73_170</v>
          </cell>
          <cell r="AT319" t="str">
            <v>IR risk ex retail de</v>
          </cell>
          <cell r="AU319" t="str">
            <v>VaR</v>
          </cell>
          <cell r="AV319">
            <v>4441351.7659918303</v>
          </cell>
          <cell r="AW319">
            <v>73</v>
          </cell>
          <cell r="AX319">
            <v>170</v>
          </cell>
          <cell r="BD319" t="str">
            <v>50401_46_170</v>
          </cell>
          <cell r="BE319" t="str">
            <v>Eqt + options</v>
          </cell>
          <cell r="BF319" t="str">
            <v>VaR</v>
          </cell>
          <cell r="BG319">
            <v>0</v>
          </cell>
          <cell r="BH319">
            <v>46</v>
          </cell>
          <cell r="BI319">
            <v>170</v>
          </cell>
        </row>
        <row r="320">
          <cell r="AS320" t="str">
            <v>50401_74_1</v>
          </cell>
          <cell r="AT320" t="str">
            <v>Credit Spread</v>
          </cell>
          <cell r="AU320" t="str">
            <v>Official VaR</v>
          </cell>
          <cell r="AV320">
            <v>0</v>
          </cell>
          <cell r="AW320">
            <v>74</v>
          </cell>
          <cell r="AX320">
            <v>1</v>
          </cell>
          <cell r="BD320" t="str">
            <v>50401_51_1</v>
          </cell>
          <cell r="BE320" t="str">
            <v>INT Hist simu contr</v>
          </cell>
          <cell r="BF320" t="str">
            <v>Official VaR</v>
          </cell>
          <cell r="BG320">
            <v>5869480.5767385</v>
          </cell>
          <cell r="BH320">
            <v>51</v>
          </cell>
          <cell r="BI320">
            <v>1</v>
          </cell>
        </row>
        <row r="321">
          <cell r="AS321" t="str">
            <v>50401_74_21</v>
          </cell>
          <cell r="AT321" t="str">
            <v>Credit Spread</v>
          </cell>
          <cell r="AU321" t="str">
            <v>VaR 1M avg.</v>
          </cell>
          <cell r="AV321">
            <v>0</v>
          </cell>
          <cell r="AW321">
            <v>74</v>
          </cell>
          <cell r="AX321">
            <v>21</v>
          </cell>
          <cell r="BD321" t="str">
            <v>50401_51_13</v>
          </cell>
          <cell r="BE321" t="str">
            <v>INT Hist simu contr</v>
          </cell>
          <cell r="BF321" t="str">
            <v>VaR</v>
          </cell>
          <cell r="BG321">
            <v>5869480.5767385</v>
          </cell>
          <cell r="BH321">
            <v>51</v>
          </cell>
          <cell r="BI321">
            <v>13</v>
          </cell>
        </row>
        <row r="322">
          <cell r="AS322" t="str">
            <v>50401_74_24</v>
          </cell>
          <cell r="AT322" t="str">
            <v>Credit Spread</v>
          </cell>
          <cell r="AU322" t="str">
            <v>VaR YTD low</v>
          </cell>
          <cell r="AV322">
            <v>0</v>
          </cell>
          <cell r="AW322">
            <v>74</v>
          </cell>
          <cell r="AX322">
            <v>24</v>
          </cell>
          <cell r="BD322" t="str">
            <v>50401_51_125</v>
          </cell>
          <cell r="BE322" t="str">
            <v>INT Hist simu contr</v>
          </cell>
          <cell r="BF322" t="str">
            <v>Average 60 Bdays VaR</v>
          </cell>
          <cell r="BG322">
            <v>3433375.27874674</v>
          </cell>
          <cell r="BH322">
            <v>51</v>
          </cell>
          <cell r="BI322">
            <v>125</v>
          </cell>
        </row>
        <row r="323">
          <cell r="AS323" t="str">
            <v>50401_74_25</v>
          </cell>
          <cell r="AT323" t="str">
            <v>Credit Spread</v>
          </cell>
          <cell r="AU323" t="str">
            <v>VaR YTD high</v>
          </cell>
          <cell r="AV323">
            <v>0</v>
          </cell>
          <cell r="AW323">
            <v>74</v>
          </cell>
          <cell r="AX323">
            <v>25</v>
          </cell>
          <cell r="BD323" t="str">
            <v>50401_51_143</v>
          </cell>
          <cell r="BE323" t="str">
            <v>INT Hist simu contr</v>
          </cell>
          <cell r="BF323" t="str">
            <v>VaR</v>
          </cell>
          <cell r="BG323">
            <v>4900747.49345122</v>
          </cell>
          <cell r="BH323">
            <v>51</v>
          </cell>
          <cell r="BI323">
            <v>143</v>
          </cell>
        </row>
        <row r="324">
          <cell r="AS324" t="str">
            <v>50401_74_26</v>
          </cell>
          <cell r="AT324" t="str">
            <v>Credit Spread</v>
          </cell>
          <cell r="AU324" t="str">
            <v>VaR YTD avg</v>
          </cell>
          <cell r="AV324">
            <v>0</v>
          </cell>
          <cell r="AW324">
            <v>74</v>
          </cell>
          <cell r="AX324">
            <v>26</v>
          </cell>
          <cell r="BD324" t="str">
            <v>50401_51_151</v>
          </cell>
          <cell r="BE324" t="str">
            <v>INT Hist simu contr</v>
          </cell>
          <cell r="BF324" t="str">
            <v>Ten day 98 % H-W ETL</v>
          </cell>
          <cell r="BG324">
            <v>3752220.5834798799</v>
          </cell>
          <cell r="BH324">
            <v>51</v>
          </cell>
          <cell r="BI324">
            <v>151</v>
          </cell>
        </row>
        <row r="325">
          <cell r="AS325" t="str">
            <v>50401_118_1</v>
          </cell>
          <cell r="AT325" t="str">
            <v>FX risk incl options</v>
          </cell>
          <cell r="AU325" t="str">
            <v>Official VaR</v>
          </cell>
          <cell r="AV325">
            <v>241913.44567963801</v>
          </cell>
          <cell r="AW325">
            <v>118</v>
          </cell>
          <cell r="AX325">
            <v>1</v>
          </cell>
          <cell r="BD325" t="str">
            <v>50401_51_170</v>
          </cell>
          <cell r="BE325" t="str">
            <v>INT Hist simu contr</v>
          </cell>
          <cell r="BF325" t="str">
            <v>VaR</v>
          </cell>
          <cell r="BG325">
            <v>4661445.4797562603</v>
          </cell>
          <cell r="BH325">
            <v>51</v>
          </cell>
          <cell r="BI325">
            <v>170</v>
          </cell>
        </row>
        <row r="326">
          <cell r="AS326" t="str">
            <v>50401_118_21</v>
          </cell>
          <cell r="AT326" t="str">
            <v>FX risk incl options</v>
          </cell>
          <cell r="AU326" t="str">
            <v>VaR 1M avg.</v>
          </cell>
          <cell r="AV326">
            <v>177940.946814225</v>
          </cell>
          <cell r="AW326">
            <v>118</v>
          </cell>
          <cell r="AX326">
            <v>21</v>
          </cell>
          <cell r="BD326" t="str">
            <v>50401_73_1</v>
          </cell>
          <cell r="BE326" t="str">
            <v>IR risk ex retail de</v>
          </cell>
          <cell r="BF326" t="str">
            <v>Official VaR</v>
          </cell>
          <cell r="BG326">
            <v>5869480.5767385</v>
          </cell>
          <cell r="BH326">
            <v>73</v>
          </cell>
          <cell r="BI326">
            <v>1</v>
          </cell>
        </row>
        <row r="327">
          <cell r="AS327" t="str">
            <v>50401_118_24</v>
          </cell>
          <cell r="AT327" t="str">
            <v>FX risk incl options</v>
          </cell>
          <cell r="AU327" t="str">
            <v>VaR YTD low</v>
          </cell>
          <cell r="AV327">
            <v>161220.20198634101</v>
          </cell>
          <cell r="AW327">
            <v>118</v>
          </cell>
          <cell r="AX327">
            <v>24</v>
          </cell>
          <cell r="BD327" t="str">
            <v>50401_73_170</v>
          </cell>
          <cell r="BE327" t="str">
            <v>IR risk ex retail de</v>
          </cell>
          <cell r="BF327" t="str">
            <v>VaR</v>
          </cell>
          <cell r="BG327">
            <v>4661445.4797562603</v>
          </cell>
          <cell r="BH327">
            <v>73</v>
          </cell>
          <cell r="BI327">
            <v>170</v>
          </cell>
        </row>
        <row r="328">
          <cell r="AS328" t="str">
            <v>50401_118_25</v>
          </cell>
          <cell r="AT328" t="str">
            <v>FX risk incl options</v>
          </cell>
          <cell r="AU328" t="str">
            <v>VaR YTD high</v>
          </cell>
          <cell r="AV328">
            <v>241913.44567963801</v>
          </cell>
          <cell r="AW328">
            <v>118</v>
          </cell>
          <cell r="AX328">
            <v>25</v>
          </cell>
          <cell r="BD328" t="str">
            <v>50401_74_1</v>
          </cell>
          <cell r="BE328" t="str">
            <v>Credit Spread</v>
          </cell>
          <cell r="BF328" t="str">
            <v>Official VaR</v>
          </cell>
          <cell r="BG328">
            <v>0</v>
          </cell>
          <cell r="BH328">
            <v>74</v>
          </cell>
          <cell r="BI328">
            <v>1</v>
          </cell>
        </row>
        <row r="329">
          <cell r="AS329" t="str">
            <v>50401_118_26</v>
          </cell>
          <cell r="AT329" t="str">
            <v>FX risk incl options</v>
          </cell>
          <cell r="AU329" t="str">
            <v>VaR YTD avg</v>
          </cell>
          <cell r="AV329">
            <v>203483.42360766401</v>
          </cell>
          <cell r="AW329">
            <v>118</v>
          </cell>
          <cell r="AX329">
            <v>26</v>
          </cell>
          <cell r="BD329" t="str">
            <v>50401_74_21</v>
          </cell>
          <cell r="BE329" t="str">
            <v>Credit Spread</v>
          </cell>
          <cell r="BF329" t="str">
            <v>VaR 1M avg.</v>
          </cell>
          <cell r="BG329">
            <v>0</v>
          </cell>
          <cell r="BH329">
            <v>74</v>
          </cell>
          <cell r="BI329">
            <v>21</v>
          </cell>
        </row>
        <row r="330">
          <cell r="AS330" t="str">
            <v>50401_119_1</v>
          </cell>
          <cell r="AT330" t="str">
            <v>FX risk - HS part</v>
          </cell>
          <cell r="AU330" t="str">
            <v>Official VaR</v>
          </cell>
          <cell r="AV330">
            <v>241913.44567963801</v>
          </cell>
          <cell r="AW330">
            <v>119</v>
          </cell>
          <cell r="AX330">
            <v>1</v>
          </cell>
          <cell r="BD330" t="str">
            <v>50401_74_24</v>
          </cell>
          <cell r="BE330" t="str">
            <v>Credit Spread</v>
          </cell>
          <cell r="BF330" t="str">
            <v>VaR YTD low</v>
          </cell>
          <cell r="BG330">
            <v>0</v>
          </cell>
          <cell r="BH330">
            <v>74</v>
          </cell>
          <cell r="BI330">
            <v>24</v>
          </cell>
        </row>
        <row r="331">
          <cell r="AS331" t="str">
            <v>50401_119_125</v>
          </cell>
          <cell r="AT331" t="str">
            <v>FX risk - HS part</v>
          </cell>
          <cell r="AU331" t="str">
            <v>Average 60 Bdays VaR</v>
          </cell>
          <cell r="AV331">
            <v>191876.344072701</v>
          </cell>
          <cell r="AW331">
            <v>119</v>
          </cell>
          <cell r="AX331">
            <v>125</v>
          </cell>
          <cell r="BD331" t="str">
            <v>50401_74_25</v>
          </cell>
          <cell r="BE331" t="str">
            <v>Credit Spread</v>
          </cell>
          <cell r="BF331" t="str">
            <v>VaR YTD high</v>
          </cell>
          <cell r="BG331">
            <v>0</v>
          </cell>
          <cell r="BH331">
            <v>74</v>
          </cell>
          <cell r="BI331">
            <v>25</v>
          </cell>
        </row>
        <row r="332">
          <cell r="AS332" t="str">
            <v>50401_119_143</v>
          </cell>
          <cell r="AT332" t="str">
            <v>FX risk - HS part</v>
          </cell>
          <cell r="AU332" t="str">
            <v>VaR</v>
          </cell>
          <cell r="AV332">
            <v>211193.88273944199</v>
          </cell>
          <cell r="AW332">
            <v>119</v>
          </cell>
          <cell r="AX332">
            <v>143</v>
          </cell>
          <cell r="BD332" t="str">
            <v>50401_74_26</v>
          </cell>
          <cell r="BE332" t="str">
            <v>Credit Spread</v>
          </cell>
          <cell r="BF332" t="str">
            <v>VaR YTD avg</v>
          </cell>
          <cell r="BG332">
            <v>0</v>
          </cell>
          <cell r="BH332">
            <v>74</v>
          </cell>
          <cell r="BI332">
            <v>26</v>
          </cell>
        </row>
        <row r="333">
          <cell r="AS333" t="str">
            <v>50401_119_151</v>
          </cell>
          <cell r="AT333" t="str">
            <v>FX risk - HS part</v>
          </cell>
          <cell r="AU333" t="str">
            <v>Ten day 98 % H-W ETL</v>
          </cell>
          <cell r="AV333">
            <v>170506.739893916</v>
          </cell>
          <cell r="AW333">
            <v>119</v>
          </cell>
          <cell r="AX333">
            <v>151</v>
          </cell>
          <cell r="BD333" t="str">
            <v>50401_118_1</v>
          </cell>
          <cell r="BE333" t="str">
            <v>FX risk incl options</v>
          </cell>
          <cell r="BF333" t="str">
            <v>Official VaR</v>
          </cell>
          <cell r="BG333">
            <v>237323.72069505599</v>
          </cell>
          <cell r="BH333">
            <v>118</v>
          </cell>
          <cell r="BI333">
            <v>1</v>
          </cell>
        </row>
        <row r="334">
          <cell r="AS334" t="str">
            <v>50401_119_170</v>
          </cell>
          <cell r="AT334" t="str">
            <v>FX risk - HS part</v>
          </cell>
          <cell r="AU334" t="str">
            <v>VaR</v>
          </cell>
          <cell r="AV334">
            <v>180331.90200354301</v>
          </cell>
          <cell r="AW334">
            <v>119</v>
          </cell>
          <cell r="AX334">
            <v>170</v>
          </cell>
          <cell r="BD334" t="str">
            <v>50401_118_21</v>
          </cell>
          <cell r="BE334" t="str">
            <v>FX risk incl options</v>
          </cell>
          <cell r="BF334" t="str">
            <v>VaR 1M avg.</v>
          </cell>
          <cell r="BG334">
            <v>184158.35665745402</v>
          </cell>
          <cell r="BH334">
            <v>118</v>
          </cell>
          <cell r="BI334">
            <v>21</v>
          </cell>
        </row>
        <row r="335">
          <cell r="AS335" t="str">
            <v>50401_129_10</v>
          </cell>
          <cell r="AT335" t="str">
            <v>Floating to Fixed</v>
          </cell>
          <cell r="AU335" t="str">
            <v>Nominal Amount</v>
          </cell>
          <cell r="AV335">
            <v>0</v>
          </cell>
          <cell r="AW335">
            <v>129</v>
          </cell>
          <cell r="AX335">
            <v>10</v>
          </cell>
          <cell r="BD335" t="str">
            <v>50401_118_24</v>
          </cell>
          <cell r="BE335" t="str">
            <v>FX risk incl options</v>
          </cell>
          <cell r="BF335" t="str">
            <v>VaR YTD low</v>
          </cell>
          <cell r="BG335">
            <v>161220.20198634101</v>
          </cell>
          <cell r="BH335">
            <v>118</v>
          </cell>
          <cell r="BI335">
            <v>24</v>
          </cell>
        </row>
        <row r="336">
          <cell r="AS336" t="str">
            <v>50401_130_10</v>
          </cell>
          <cell r="AT336" t="str">
            <v>Capped Floating</v>
          </cell>
          <cell r="AU336" t="str">
            <v>Nominal Amount</v>
          </cell>
          <cell r="AV336">
            <v>28120603.5290481</v>
          </cell>
          <cell r="AW336">
            <v>130</v>
          </cell>
          <cell r="AX336">
            <v>10</v>
          </cell>
          <cell r="BD336" t="str">
            <v>50401_118_25</v>
          </cell>
          <cell r="BE336" t="str">
            <v>FX risk incl options</v>
          </cell>
          <cell r="BF336" t="str">
            <v>VaR YTD high</v>
          </cell>
          <cell r="BG336">
            <v>237323.72069505599</v>
          </cell>
          <cell r="BH336">
            <v>118</v>
          </cell>
          <cell r="BI336">
            <v>25</v>
          </cell>
        </row>
        <row r="337">
          <cell r="AS337" t="str">
            <v>50401_133_1</v>
          </cell>
          <cell r="AT337" t="str">
            <v>CS VaR Hist simu</v>
          </cell>
          <cell r="AU337" t="str">
            <v>Official VaR</v>
          </cell>
          <cell r="AV337">
            <v>0</v>
          </cell>
          <cell r="AW337">
            <v>133</v>
          </cell>
          <cell r="AX337">
            <v>1</v>
          </cell>
          <cell r="BD337" t="str">
            <v>50401_118_26</v>
          </cell>
          <cell r="BE337" t="str">
            <v>FX risk incl options</v>
          </cell>
          <cell r="BF337" t="str">
            <v>VaR YTD avg</v>
          </cell>
          <cell r="BG337">
            <v>195797.41919326902</v>
          </cell>
          <cell r="BH337">
            <v>118</v>
          </cell>
          <cell r="BI337">
            <v>26</v>
          </cell>
        </row>
        <row r="338">
          <cell r="AS338" t="str">
            <v>50401_133_143</v>
          </cell>
          <cell r="AT338" t="str">
            <v>CS VaR Hist simu</v>
          </cell>
          <cell r="AU338" t="str">
            <v>VaR</v>
          </cell>
          <cell r="AV338">
            <v>0</v>
          </cell>
          <cell r="AW338">
            <v>133</v>
          </cell>
          <cell r="AX338">
            <v>143</v>
          </cell>
          <cell r="BD338" t="str">
            <v>50401_119_1</v>
          </cell>
          <cell r="BE338" t="str">
            <v>FX risk - HS part</v>
          </cell>
          <cell r="BF338" t="str">
            <v>Official VaR</v>
          </cell>
          <cell r="BG338">
            <v>237323.72069505599</v>
          </cell>
          <cell r="BH338">
            <v>119</v>
          </cell>
          <cell r="BI338">
            <v>1</v>
          </cell>
        </row>
        <row r="339">
          <cell r="AS339" t="str">
            <v>50401_133_151</v>
          </cell>
          <cell r="AT339" t="str">
            <v>CS VaR Hist simu</v>
          </cell>
          <cell r="AU339" t="str">
            <v>Ten day 98 % H-W ETL</v>
          </cell>
          <cell r="AV339">
            <v>0</v>
          </cell>
          <cell r="AW339">
            <v>133</v>
          </cell>
          <cell r="AX339">
            <v>151</v>
          </cell>
          <cell r="BD339" t="str">
            <v>50401_119_11</v>
          </cell>
          <cell r="BE339" t="str">
            <v>FX risk - HS part</v>
          </cell>
          <cell r="BF339" t="str">
            <v>SimulatedProfit/loss</v>
          </cell>
          <cell r="BG339">
            <v>32849.651805582602</v>
          </cell>
          <cell r="BH339">
            <v>119</v>
          </cell>
          <cell r="BI339">
            <v>11</v>
          </cell>
        </row>
        <row r="340">
          <cell r="AS340" t="str">
            <v>50401_133_170</v>
          </cell>
          <cell r="AT340" t="str">
            <v>CS VaR Hist simu</v>
          </cell>
          <cell r="AU340" t="str">
            <v>VaR</v>
          </cell>
          <cell r="AV340">
            <v>0</v>
          </cell>
          <cell r="AW340">
            <v>133</v>
          </cell>
          <cell r="AX340">
            <v>170</v>
          </cell>
          <cell r="BD340" t="str">
            <v>50401_119_125</v>
          </cell>
          <cell r="BE340" t="str">
            <v>FX risk - HS part</v>
          </cell>
          <cell r="BF340" t="str">
            <v>Average 60 Bdays VaR</v>
          </cell>
          <cell r="BG340">
            <v>190384.92133826599</v>
          </cell>
          <cell r="BH340">
            <v>119</v>
          </cell>
          <cell r="BI340">
            <v>125</v>
          </cell>
        </row>
        <row r="341">
          <cell r="AS341" t="str">
            <v>50401_133_171</v>
          </cell>
          <cell r="AT341" t="str">
            <v>CS VaR Hist simu</v>
          </cell>
          <cell r="AU341" t="str">
            <v>VaR</v>
          </cell>
          <cell r="AV341">
            <v>0</v>
          </cell>
          <cell r="AW341">
            <v>133</v>
          </cell>
          <cell r="AX341">
            <v>171</v>
          </cell>
          <cell r="BD341" t="str">
            <v>50401_119_143</v>
          </cell>
          <cell r="BE341" t="str">
            <v>FX risk - HS part</v>
          </cell>
          <cell r="BF341" t="str">
            <v>VaR</v>
          </cell>
          <cell r="BG341">
            <v>207314.77450262901</v>
          </cell>
          <cell r="BH341">
            <v>119</v>
          </cell>
          <cell r="BI341">
            <v>143</v>
          </cell>
        </row>
        <row r="342">
          <cell r="AS342" t="str">
            <v>50401_134_10</v>
          </cell>
          <cell r="AT342" t="str">
            <v>Mortgage 3%</v>
          </cell>
          <cell r="AU342" t="str">
            <v>Nominal Amount</v>
          </cell>
          <cell r="AV342">
            <v>0</v>
          </cell>
          <cell r="AW342">
            <v>134</v>
          </cell>
          <cell r="AX342">
            <v>10</v>
          </cell>
          <cell r="BD342" t="str">
            <v>50401_119_151</v>
          </cell>
          <cell r="BE342" t="str">
            <v>FX risk - HS part</v>
          </cell>
          <cell r="BF342" t="str">
            <v>Ten day 98 % H-W ETL</v>
          </cell>
          <cell r="BG342">
            <v>168886.41594079899</v>
          </cell>
          <cell r="BH342">
            <v>119</v>
          </cell>
          <cell r="BI342">
            <v>151</v>
          </cell>
        </row>
        <row r="343">
          <cell r="AS343" t="str">
            <v>50401_135_10</v>
          </cell>
          <cell r="AT343" t="str">
            <v>Mortgage 4%</v>
          </cell>
          <cell r="AU343" t="str">
            <v>Nominal Amount</v>
          </cell>
          <cell r="AV343">
            <v>74431978.886186197</v>
          </cell>
          <cell r="AW343">
            <v>135</v>
          </cell>
          <cell r="AX343">
            <v>10</v>
          </cell>
          <cell r="BD343" t="str">
            <v>50401_119_170</v>
          </cell>
          <cell r="BE343" t="str">
            <v>FX risk - HS part</v>
          </cell>
          <cell r="BF343" t="str">
            <v>VaR</v>
          </cell>
          <cell r="BG343">
            <v>176904.36745745601</v>
          </cell>
          <cell r="BH343">
            <v>119</v>
          </cell>
          <cell r="BI343">
            <v>170</v>
          </cell>
        </row>
        <row r="344">
          <cell r="AS344" t="str">
            <v>50401_136_10</v>
          </cell>
          <cell r="AT344" t="str">
            <v>Mortgage 5%</v>
          </cell>
          <cell r="AU344" t="str">
            <v>Nominal Amount</v>
          </cell>
          <cell r="AV344">
            <v>-1030412.47127441</v>
          </cell>
          <cell r="AW344">
            <v>136</v>
          </cell>
          <cell r="AX344">
            <v>10</v>
          </cell>
          <cell r="BD344" t="str">
            <v>50401_129_10</v>
          </cell>
          <cell r="BE344" t="str">
            <v>Floating to Fixed</v>
          </cell>
          <cell r="BF344" t="str">
            <v>Nominal Amount</v>
          </cell>
          <cell r="BG344">
            <v>0</v>
          </cell>
          <cell r="BH344">
            <v>129</v>
          </cell>
          <cell r="BI344">
            <v>10</v>
          </cell>
        </row>
        <row r="345">
          <cell r="AS345" t="str">
            <v>50401_137_10</v>
          </cell>
          <cell r="AT345" t="str">
            <v>Mortgage &gt;5%</v>
          </cell>
          <cell r="AU345" t="str">
            <v>Nominal Amount</v>
          </cell>
          <cell r="AV345">
            <v>1.34388732848638E-3</v>
          </cell>
          <cell r="AW345">
            <v>137</v>
          </cell>
          <cell r="AX345">
            <v>10</v>
          </cell>
          <cell r="BD345" t="str">
            <v>50401_130_10</v>
          </cell>
          <cell r="BE345" t="str">
            <v>Capped Floating</v>
          </cell>
          <cell r="BF345" t="str">
            <v>Nominal Amount</v>
          </cell>
          <cell r="BG345">
            <v>28120981.443354402</v>
          </cell>
          <cell r="BH345">
            <v>130</v>
          </cell>
          <cell r="BI345">
            <v>10</v>
          </cell>
        </row>
        <row r="346">
          <cell r="AS346" t="str">
            <v>50401_138_10</v>
          </cell>
          <cell r="AT346" t="str">
            <v>Floating Rate &gt;2 yr</v>
          </cell>
          <cell r="AU346" t="str">
            <v>Nominal Amount</v>
          </cell>
          <cell r="AV346">
            <v>1276043696.0028701</v>
          </cell>
          <cell r="AW346">
            <v>138</v>
          </cell>
          <cell r="AX346">
            <v>10</v>
          </cell>
          <cell r="BD346" t="str">
            <v>50401_133_1</v>
          </cell>
          <cell r="BE346" t="str">
            <v>CS VaR Hist simu</v>
          </cell>
          <cell r="BF346" t="str">
            <v>Official VaR</v>
          </cell>
          <cell r="BG346">
            <v>0</v>
          </cell>
          <cell r="BH346">
            <v>133</v>
          </cell>
          <cell r="BI346">
            <v>1</v>
          </cell>
        </row>
        <row r="347">
          <cell r="AS347" t="str">
            <v>50401_139_1</v>
          </cell>
          <cell r="AT347" t="str">
            <v>FX risk - Lin appr</v>
          </cell>
          <cell r="AU347" t="str">
            <v>Official VaR</v>
          </cell>
          <cell r="AV347">
            <v>241913.44567963801</v>
          </cell>
          <cell r="AW347">
            <v>139</v>
          </cell>
          <cell r="AX347">
            <v>1</v>
          </cell>
          <cell r="BD347" t="str">
            <v>50401_133_143</v>
          </cell>
          <cell r="BE347" t="str">
            <v>CS VaR Hist simu</v>
          </cell>
          <cell r="BF347" t="str">
            <v>VaR</v>
          </cell>
          <cell r="BG347">
            <v>0</v>
          </cell>
          <cell r="BH347">
            <v>133</v>
          </cell>
          <cell r="BI347">
            <v>143</v>
          </cell>
        </row>
        <row r="348">
          <cell r="AS348" t="str">
            <v>50401_139_143</v>
          </cell>
          <cell r="AT348" t="str">
            <v>FX risk - Lin appr</v>
          </cell>
          <cell r="AU348" t="str">
            <v>VaR</v>
          </cell>
          <cell r="AV348">
            <v>211193.88273944199</v>
          </cell>
          <cell r="AW348">
            <v>139</v>
          </cell>
          <cell r="AX348">
            <v>143</v>
          </cell>
          <cell r="BD348" t="str">
            <v>50401_133_151</v>
          </cell>
          <cell r="BE348" t="str">
            <v>CS VaR Hist simu</v>
          </cell>
          <cell r="BF348" t="str">
            <v>Ten day 98 % H-W ETL</v>
          </cell>
          <cell r="BG348">
            <v>0</v>
          </cell>
          <cell r="BH348">
            <v>133</v>
          </cell>
          <cell r="BI348">
            <v>151</v>
          </cell>
        </row>
        <row r="349">
          <cell r="AS349" t="str">
            <v>50401_139_170</v>
          </cell>
          <cell r="AT349" t="str">
            <v>FX risk - Lin appr</v>
          </cell>
          <cell r="AU349" t="str">
            <v>VaR</v>
          </cell>
          <cell r="AV349">
            <v>180331.90200354301</v>
          </cell>
          <cell r="AW349">
            <v>139</v>
          </cell>
          <cell r="AX349">
            <v>170</v>
          </cell>
          <cell r="BD349" t="str">
            <v>50401_133_170</v>
          </cell>
          <cell r="BE349" t="str">
            <v>CS VaR Hist simu</v>
          </cell>
          <cell r="BF349" t="str">
            <v>VaR</v>
          </cell>
          <cell r="BG349">
            <v>0</v>
          </cell>
          <cell r="BH349">
            <v>133</v>
          </cell>
          <cell r="BI349">
            <v>170</v>
          </cell>
        </row>
        <row r="350">
          <cell r="AS350" t="str">
            <v>50401_144_3</v>
          </cell>
          <cell r="AT350" t="str">
            <v>Sensitivity Rise</v>
          </cell>
          <cell r="AU350" t="str">
            <v>Gross sens pr. cur</v>
          </cell>
          <cell r="AV350">
            <v>441891.93425571802</v>
          </cell>
          <cell r="AW350">
            <v>144</v>
          </cell>
          <cell r="AX350">
            <v>3</v>
          </cell>
          <cell r="BD350" t="str">
            <v>50401_133_171</v>
          </cell>
          <cell r="BE350" t="str">
            <v>CS VaR Hist simu</v>
          </cell>
          <cell r="BF350" t="str">
            <v>VaR</v>
          </cell>
          <cell r="BG350">
            <v>0</v>
          </cell>
          <cell r="BH350">
            <v>133</v>
          </cell>
          <cell r="BI350">
            <v>171</v>
          </cell>
        </row>
        <row r="351">
          <cell r="AS351" t="str">
            <v>50401_144_50</v>
          </cell>
          <cell r="AT351" t="str">
            <v>Sensitivity Rise</v>
          </cell>
          <cell r="AU351" t="str">
            <v>Gross YTD min</v>
          </cell>
          <cell r="AV351">
            <v>297970.43004827102</v>
          </cell>
          <cell r="AW351">
            <v>144</v>
          </cell>
          <cell r="AX351">
            <v>50</v>
          </cell>
          <cell r="BD351" t="str">
            <v>50401_134_10</v>
          </cell>
          <cell r="BE351" t="str">
            <v>Mortgage 3%</v>
          </cell>
          <cell r="BF351" t="str">
            <v>Nominal Amount</v>
          </cell>
          <cell r="BG351">
            <v>0</v>
          </cell>
          <cell r="BH351">
            <v>134</v>
          </cell>
          <cell r="BI351">
            <v>10</v>
          </cell>
        </row>
        <row r="352">
          <cell r="AS352" t="str">
            <v>50401_144_51</v>
          </cell>
          <cell r="AT352" t="str">
            <v>Sensitivity Rise</v>
          </cell>
          <cell r="AU352" t="str">
            <v>Gross YTD max</v>
          </cell>
          <cell r="AV352">
            <v>1148896.5770151301</v>
          </cell>
          <cell r="AW352">
            <v>144</v>
          </cell>
          <cell r="AX352">
            <v>51</v>
          </cell>
          <cell r="BD352" t="str">
            <v>50401_135_10</v>
          </cell>
          <cell r="BE352" t="str">
            <v>Mortgage 4%</v>
          </cell>
          <cell r="BF352" t="str">
            <v>Nominal Amount</v>
          </cell>
          <cell r="BG352">
            <v>74432979.181561604</v>
          </cell>
          <cell r="BH352">
            <v>135</v>
          </cell>
          <cell r="BI352">
            <v>10</v>
          </cell>
        </row>
        <row r="353">
          <cell r="AS353" t="str">
            <v>50401_144_52</v>
          </cell>
          <cell r="AT353" t="str">
            <v>Sensitivity Rise</v>
          </cell>
          <cell r="AU353" t="str">
            <v>Gross YTD avg</v>
          </cell>
          <cell r="AV353">
            <v>700374.76306805003</v>
          </cell>
          <cell r="AW353">
            <v>144</v>
          </cell>
          <cell r="AX353">
            <v>52</v>
          </cell>
          <cell r="BD353" t="str">
            <v>50401_136_10</v>
          </cell>
          <cell r="BE353" t="str">
            <v>Mortgage 5%</v>
          </cell>
          <cell r="BF353" t="str">
            <v>Nominal Amount</v>
          </cell>
          <cell r="BG353">
            <v>-1030426.31904314</v>
          </cell>
          <cell r="BH353">
            <v>136</v>
          </cell>
          <cell r="BI353">
            <v>10</v>
          </cell>
        </row>
        <row r="354">
          <cell r="AS354" t="str">
            <v>50401_145_3</v>
          </cell>
          <cell r="AT354" t="str">
            <v>Sensitivity Fall</v>
          </cell>
          <cell r="AU354" t="str">
            <v>Gross sens pr. cur</v>
          </cell>
          <cell r="AV354">
            <v>-13345140.2846405</v>
          </cell>
          <cell r="AW354">
            <v>145</v>
          </cell>
          <cell r="AX354">
            <v>3</v>
          </cell>
          <cell r="BD354" t="str">
            <v>50401_137_10</v>
          </cell>
          <cell r="BE354" t="str">
            <v>Mortgage &gt;5%</v>
          </cell>
          <cell r="BF354" t="str">
            <v>Nominal Amount</v>
          </cell>
          <cell r="BG354">
            <v>1.34390538906061E-3</v>
          </cell>
          <cell r="BH354">
            <v>137</v>
          </cell>
          <cell r="BI354">
            <v>10</v>
          </cell>
        </row>
        <row r="355">
          <cell r="AS355" t="str">
            <v>50401_145_50</v>
          </cell>
          <cell r="AT355" t="str">
            <v>Sensitivity Fall</v>
          </cell>
          <cell r="AU355" t="str">
            <v>Gross YTD min</v>
          </cell>
          <cell r="AV355">
            <v>-15045649.9468069</v>
          </cell>
          <cell r="AW355">
            <v>145</v>
          </cell>
          <cell r="AX355">
            <v>50</v>
          </cell>
          <cell r="BD355" t="str">
            <v>50401_138_10</v>
          </cell>
          <cell r="BE355" t="str">
            <v>Floating Rate &gt;2 yr</v>
          </cell>
          <cell r="BF355" t="str">
            <v>Nominal Amount</v>
          </cell>
          <cell r="BG355">
            <v>1276054499.47316</v>
          </cell>
          <cell r="BH355">
            <v>138</v>
          </cell>
          <cell r="BI355">
            <v>10</v>
          </cell>
        </row>
        <row r="356">
          <cell r="AS356" t="str">
            <v>50401_145_51</v>
          </cell>
          <cell r="AT356" t="str">
            <v>Sensitivity Fall</v>
          </cell>
          <cell r="AU356" t="str">
            <v>Gross YTD max</v>
          </cell>
          <cell r="AV356">
            <v>-13345140.2846405</v>
          </cell>
          <cell r="AW356">
            <v>145</v>
          </cell>
          <cell r="AX356">
            <v>51</v>
          </cell>
          <cell r="BD356" t="str">
            <v>50401_139_1</v>
          </cell>
          <cell r="BE356" t="str">
            <v>FX risk - Lin appr</v>
          </cell>
          <cell r="BF356" t="str">
            <v>Official VaR</v>
          </cell>
          <cell r="BG356">
            <v>237323.72069505599</v>
          </cell>
          <cell r="BH356">
            <v>139</v>
          </cell>
          <cell r="BI356">
            <v>1</v>
          </cell>
        </row>
        <row r="357">
          <cell r="AS357" t="str">
            <v>50401_145_52</v>
          </cell>
          <cell r="AT357" t="str">
            <v>Sensitivity Fall</v>
          </cell>
          <cell r="AU357" t="str">
            <v>Gross YTD avg</v>
          </cell>
          <cell r="AV357">
            <v>-14568505.397067601</v>
          </cell>
          <cell r="AW357">
            <v>145</v>
          </cell>
          <cell r="AX357">
            <v>52</v>
          </cell>
          <cell r="BD357" t="str">
            <v>50401_139_11</v>
          </cell>
          <cell r="BE357" t="str">
            <v>FX risk - Lin appr</v>
          </cell>
          <cell r="BF357" t="str">
            <v>SimulatedProfit/loss</v>
          </cell>
          <cell r="BG357">
            <v>32849.651805582602</v>
          </cell>
          <cell r="BH357">
            <v>139</v>
          </cell>
          <cell r="BI357">
            <v>11</v>
          </cell>
        </row>
        <row r="358">
          <cell r="AS358" t="str">
            <v>50401_238_119</v>
          </cell>
          <cell r="AT358" t="str">
            <v>CMS spread</v>
          </cell>
          <cell r="AU358" t="str">
            <v>Twist Maxloss</v>
          </cell>
          <cell r="AV358">
            <v>0</v>
          </cell>
          <cell r="AW358">
            <v>238</v>
          </cell>
          <cell r="AX358">
            <v>119</v>
          </cell>
          <cell r="BD358" t="str">
            <v>50401_139_143</v>
          </cell>
          <cell r="BE358" t="str">
            <v>FX risk - Lin appr</v>
          </cell>
          <cell r="BF358" t="str">
            <v>VaR</v>
          </cell>
          <cell r="BG358">
            <v>207314.77450262901</v>
          </cell>
          <cell r="BH358">
            <v>139</v>
          </cell>
          <cell r="BI358">
            <v>143</v>
          </cell>
        </row>
        <row r="359">
          <cell r="AS359" t="str">
            <v>50401_242_1</v>
          </cell>
          <cell r="AT359" t="str">
            <v>TOT HS part</v>
          </cell>
          <cell r="AU359" t="str">
            <v>Official VaR</v>
          </cell>
          <cell r="AV359">
            <v>5462129.8473503804</v>
          </cell>
          <cell r="AW359">
            <v>242</v>
          </cell>
          <cell r="AX359">
            <v>1</v>
          </cell>
          <cell r="BD359" t="str">
            <v>50401_139_170</v>
          </cell>
          <cell r="BE359" t="str">
            <v>FX risk - Lin appr</v>
          </cell>
          <cell r="BF359" t="str">
            <v>VaR</v>
          </cell>
          <cell r="BG359">
            <v>176904.36745745601</v>
          </cell>
          <cell r="BH359">
            <v>139</v>
          </cell>
          <cell r="BI359">
            <v>170</v>
          </cell>
        </row>
        <row r="360">
          <cell r="AS360" t="str">
            <v>50401_242_125</v>
          </cell>
          <cell r="AT360" t="str">
            <v>TOT HS part</v>
          </cell>
          <cell r="AU360" t="str">
            <v>Average 60 Bdays VaR</v>
          </cell>
          <cell r="AV360">
            <v>3446407.6479381099</v>
          </cell>
          <cell r="AW360">
            <v>242</v>
          </cell>
          <cell r="AX360">
            <v>125</v>
          </cell>
          <cell r="BD360" t="str">
            <v>50401_144_3</v>
          </cell>
          <cell r="BE360" t="str">
            <v>Sensitivity Rise</v>
          </cell>
          <cell r="BF360" t="str">
            <v>Gross sens pr. cur</v>
          </cell>
          <cell r="BG360">
            <v>970131.81779527606</v>
          </cell>
          <cell r="BH360">
            <v>144</v>
          </cell>
          <cell r="BI360">
            <v>3</v>
          </cell>
        </row>
        <row r="361">
          <cell r="AS361" t="str">
            <v>50401_242_143</v>
          </cell>
          <cell r="AT361" t="str">
            <v>TOT HS part</v>
          </cell>
          <cell r="AU361" t="str">
            <v>VaR</v>
          </cell>
          <cell r="AV361">
            <v>4604588.8345915098</v>
          </cell>
          <cell r="AW361">
            <v>242</v>
          </cell>
          <cell r="AX361">
            <v>143</v>
          </cell>
          <cell r="BD361" t="str">
            <v>50401_144_50</v>
          </cell>
          <cell r="BE361" t="str">
            <v>Sensitivity Rise</v>
          </cell>
          <cell r="BF361" t="str">
            <v>Gross YTD min</v>
          </cell>
          <cell r="BG361">
            <v>297970.43004827102</v>
          </cell>
          <cell r="BH361">
            <v>144</v>
          </cell>
          <cell r="BI361">
            <v>50</v>
          </cell>
        </row>
        <row r="362">
          <cell r="AS362" t="str">
            <v>50401_242_151</v>
          </cell>
          <cell r="AT362" t="str">
            <v>TOT HS part</v>
          </cell>
          <cell r="AU362" t="str">
            <v>Ten day 98 % H-W ETL</v>
          </cell>
          <cell r="AV362">
            <v>3438984.8580253101</v>
          </cell>
          <cell r="AW362">
            <v>242</v>
          </cell>
          <cell r="AX362">
            <v>151</v>
          </cell>
          <cell r="BD362" t="str">
            <v>50401_144_51</v>
          </cell>
          <cell r="BE362" t="str">
            <v>Sensitivity Rise</v>
          </cell>
          <cell r="BF362" t="str">
            <v>Gross YTD max</v>
          </cell>
          <cell r="BG362">
            <v>1148896.5770151301</v>
          </cell>
          <cell r="BH362">
            <v>144</v>
          </cell>
          <cell r="BI362">
            <v>51</v>
          </cell>
        </row>
        <row r="363">
          <cell r="AS363" t="str">
            <v>50401_242_170</v>
          </cell>
          <cell r="AT363" t="str">
            <v>TOT HS part</v>
          </cell>
          <cell r="AU363" t="str">
            <v>VaR</v>
          </cell>
          <cell r="AV363">
            <v>4379587.1037587197</v>
          </cell>
          <cell r="AW363">
            <v>242</v>
          </cell>
          <cell r="AX363">
            <v>170</v>
          </cell>
          <cell r="BD363" t="str">
            <v>50401_144_52</v>
          </cell>
          <cell r="BE363" t="str">
            <v>Sensitivity Rise</v>
          </cell>
          <cell r="BF363" t="str">
            <v>Gross YTD avg</v>
          </cell>
          <cell r="BG363">
            <v>752071.32883051597</v>
          </cell>
          <cell r="BH363">
            <v>144</v>
          </cell>
          <cell r="BI363">
            <v>52</v>
          </cell>
        </row>
        <row r="364">
          <cell r="AS364" t="str">
            <v>50401_257_56</v>
          </cell>
          <cell r="AT364" t="str">
            <v>RUB exposure</v>
          </cell>
          <cell r="AU364" t="str">
            <v>Gross sens pr. point</v>
          </cell>
          <cell r="AV364">
            <v>108.63845543803801</v>
          </cell>
          <cell r="AW364">
            <v>257</v>
          </cell>
          <cell r="AX364">
            <v>56</v>
          </cell>
          <cell r="BD364" t="str">
            <v>50401_145_3</v>
          </cell>
          <cell r="BE364" t="str">
            <v>Sensitivity Fall</v>
          </cell>
          <cell r="BF364" t="str">
            <v>Gross sens pr. cur</v>
          </cell>
          <cell r="BG364">
            <v>-14476018.5854766</v>
          </cell>
          <cell r="BH364">
            <v>145</v>
          </cell>
          <cell r="BI364">
            <v>3</v>
          </cell>
        </row>
        <row r="365">
          <cell r="AS365" t="str">
            <v>50401_260_22</v>
          </cell>
          <cell r="AT365" t="str">
            <v>EEK exposure</v>
          </cell>
          <cell r="AU365" t="str">
            <v>Net interest sens</v>
          </cell>
          <cell r="AV365">
            <v>176.88013882902001</v>
          </cell>
          <cell r="AW365">
            <v>260</v>
          </cell>
          <cell r="AX365">
            <v>22</v>
          </cell>
          <cell r="BD365" t="str">
            <v>50401_145_50</v>
          </cell>
          <cell r="BE365" t="str">
            <v>Sensitivity Fall</v>
          </cell>
          <cell r="BF365" t="str">
            <v>Gross YTD min</v>
          </cell>
          <cell r="BG365">
            <v>-15045649.9468069</v>
          </cell>
          <cell r="BH365">
            <v>145</v>
          </cell>
          <cell r="BI365">
            <v>50</v>
          </cell>
        </row>
        <row r="366">
          <cell r="BD366" t="str">
            <v>50401_145_51</v>
          </cell>
          <cell r="BE366" t="str">
            <v>Sensitivity Fall</v>
          </cell>
          <cell r="BF366" t="str">
            <v>Gross YTD max</v>
          </cell>
          <cell r="BG366">
            <v>-14476018.5854766</v>
          </cell>
          <cell r="BH366">
            <v>145</v>
          </cell>
          <cell r="BI366">
            <v>51</v>
          </cell>
        </row>
        <row r="367">
          <cell r="BD367" t="str">
            <v>50401_145_52</v>
          </cell>
          <cell r="BE367" t="str">
            <v>Sensitivity Fall</v>
          </cell>
          <cell r="BF367" t="str">
            <v>Gross YTD avg</v>
          </cell>
          <cell r="BG367">
            <v>-14813178.419553099</v>
          </cell>
          <cell r="BH367">
            <v>145</v>
          </cell>
          <cell r="BI367">
            <v>52</v>
          </cell>
        </row>
        <row r="368">
          <cell r="BD368" t="str">
            <v>50401_238_119</v>
          </cell>
          <cell r="BE368" t="str">
            <v>CMS spread</v>
          </cell>
          <cell r="BF368" t="str">
            <v>Twist Maxloss</v>
          </cell>
          <cell r="BG368">
            <v>0</v>
          </cell>
          <cell r="BH368">
            <v>238</v>
          </cell>
          <cell r="BI368">
            <v>119</v>
          </cell>
        </row>
        <row r="369">
          <cell r="BD369" t="str">
            <v>50401_242_1</v>
          </cell>
          <cell r="BE369" t="str">
            <v>TOT HS part</v>
          </cell>
          <cell r="BF369" t="str">
            <v>Official VaR</v>
          </cell>
          <cell r="BG369">
            <v>5790750.2511164499</v>
          </cell>
          <cell r="BH369">
            <v>242</v>
          </cell>
          <cell r="BI369">
            <v>1</v>
          </cell>
        </row>
        <row r="370">
          <cell r="BD370" t="str">
            <v>50401_242_125</v>
          </cell>
          <cell r="BE370" t="str">
            <v>TOT HS part</v>
          </cell>
          <cell r="BF370" t="str">
            <v>Average 60 Bdays VaR</v>
          </cell>
          <cell r="BG370">
            <v>3392504.60127695</v>
          </cell>
          <cell r="BH370">
            <v>242</v>
          </cell>
          <cell r="BI370">
            <v>125</v>
          </cell>
        </row>
        <row r="371">
          <cell r="BD371" t="str">
            <v>50401_242_143</v>
          </cell>
          <cell r="BE371" t="str">
            <v>TOT HS part</v>
          </cell>
          <cell r="BF371" t="str">
            <v>VaR</v>
          </cell>
          <cell r="BG371">
            <v>4831416.1097172303</v>
          </cell>
          <cell r="BH371">
            <v>242</v>
          </cell>
          <cell r="BI371">
            <v>143</v>
          </cell>
        </row>
        <row r="372">
          <cell r="BD372" t="str">
            <v>50401_242_151</v>
          </cell>
          <cell r="BE372" t="str">
            <v>TOT HS part</v>
          </cell>
          <cell r="BF372" t="str">
            <v>Ten day 98 % H-W ETL</v>
          </cell>
          <cell r="BG372">
            <v>3728160.3009210099</v>
          </cell>
          <cell r="BH372">
            <v>242</v>
          </cell>
          <cell r="BI372">
            <v>151</v>
          </cell>
        </row>
        <row r="373">
          <cell r="BD373" t="str">
            <v>50401_242_170</v>
          </cell>
          <cell r="BE373" t="str">
            <v>TOT HS part</v>
          </cell>
          <cell r="BF373" t="str">
            <v>VaR</v>
          </cell>
          <cell r="BG373">
            <v>4602150.8713312903</v>
          </cell>
          <cell r="BH373">
            <v>242</v>
          </cell>
          <cell r="BI373">
            <v>170</v>
          </cell>
        </row>
        <row r="374">
          <cell r="BD374" t="str">
            <v>50401_257_56</v>
          </cell>
          <cell r="BE374" t="str">
            <v>RUB exposure</v>
          </cell>
          <cell r="BF374" t="str">
            <v>Gross sens pr. point</v>
          </cell>
          <cell r="BG374">
            <v>358.15807199532702</v>
          </cell>
          <cell r="BH374">
            <v>257</v>
          </cell>
          <cell r="BI374">
            <v>56</v>
          </cell>
        </row>
        <row r="375">
          <cell r="BD375" t="str">
            <v>50401_260_22</v>
          </cell>
          <cell r="BE375" t="str">
            <v>EEK exposure</v>
          </cell>
          <cell r="BF375" t="str">
            <v>Net interest sens</v>
          </cell>
          <cell r="BG375">
            <v>58.947491335208198</v>
          </cell>
          <cell r="BH375">
            <v>260</v>
          </cell>
          <cell r="BI375">
            <v>22</v>
          </cell>
        </row>
      </sheetData>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l_makro"/>
      <sheetName val="Ove"/>
      <sheetName val="Pawel"/>
      <sheetName val="Risikostyring"/>
      <sheetName val="jacob"/>
      <sheetName val="Sulin"/>
    </sheetNames>
    <sheetDataSet>
      <sheetData sheetId="0">
        <row r="2">
          <cell r="B2">
            <v>38978</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Daily Risk"/>
      <sheetName val="Lookup"/>
      <sheetName val="Daily Risk-1"/>
      <sheetName val="POS"/>
      <sheetName val="pivPOS"/>
      <sheetName val="Positions"/>
      <sheetName val="Hedge Fund"/>
      <sheetName val="Prices"/>
      <sheetName val="PL"/>
      <sheetName val="Equitydata"/>
      <sheetName val="Funds"/>
      <sheetName val="Fundsdata"/>
      <sheetName val="Fund_DK"/>
      <sheetName val="STAMDATA"/>
      <sheetName val="SQL"/>
      <sheetName val="Nordea Holding"/>
      <sheetName val="Mail"/>
      <sheetName val="MailH"/>
      <sheetName val="Risktree"/>
      <sheetName val="code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6">
          <cell r="A6">
            <v>40191</v>
          </cell>
        </row>
      </sheetData>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tabSelected="1" view="pageBreakPreview" zoomScale="60" zoomScaleNormal="100" workbookViewId="0"/>
  </sheetViews>
  <sheetFormatPr defaultRowHeight="15" x14ac:dyDescent="0.25"/>
  <cols>
    <col min="1" max="1" width="15.7109375" style="380" customWidth="1"/>
    <col min="2" max="2" width="3" style="380" customWidth="1"/>
    <col min="3" max="3" width="33" style="380" customWidth="1"/>
    <col min="4" max="4" width="17.85546875" style="380" customWidth="1"/>
    <col min="5" max="5" width="16.5703125" style="380" customWidth="1"/>
    <col min="6" max="6" width="17.28515625" style="380" customWidth="1"/>
    <col min="7" max="7" width="15.5703125" style="380" customWidth="1"/>
    <col min="8" max="8" width="16.140625" style="380" customWidth="1"/>
    <col min="9" max="9" width="16.28515625" style="380" customWidth="1"/>
    <col min="10" max="10" width="16.140625" style="380" customWidth="1"/>
    <col min="11" max="11" width="16" style="380" customWidth="1"/>
    <col min="12" max="12" width="13.140625" style="380" customWidth="1"/>
    <col min="13" max="13" width="12.28515625" style="380" customWidth="1"/>
    <col min="14" max="14" width="2" style="380" customWidth="1"/>
    <col min="15" max="16384" width="9.140625" style="380"/>
  </cols>
  <sheetData>
    <row r="1" spans="1:14" ht="28.5" customHeight="1" x14ac:dyDescent="0.25">
      <c r="B1" s="381" t="s">
        <v>157</v>
      </c>
      <c r="C1" s="382"/>
      <c r="D1" s="382"/>
      <c r="E1" s="382"/>
      <c r="F1" s="382"/>
      <c r="G1" s="382"/>
      <c r="H1" s="382"/>
      <c r="I1" s="382"/>
      <c r="J1" s="382"/>
      <c r="K1" s="382"/>
      <c r="M1" s="382"/>
    </row>
    <row r="2" spans="1:14" ht="61.5" customHeight="1" x14ac:dyDescent="0.25">
      <c r="A2" s="383" t="s">
        <v>138</v>
      </c>
      <c r="B2" s="384"/>
      <c r="C2" s="384"/>
      <c r="D2" s="384"/>
      <c r="E2" s="384"/>
      <c r="F2" s="384"/>
      <c r="G2" s="384"/>
      <c r="H2" s="384"/>
      <c r="I2" s="384"/>
      <c r="J2" s="384"/>
      <c r="K2" s="384"/>
      <c r="L2" s="384"/>
      <c r="M2" s="384"/>
      <c r="N2" s="384"/>
    </row>
    <row r="3" spans="1:14" ht="18.75" x14ac:dyDescent="0.3">
      <c r="A3" s="382"/>
      <c r="B3" s="384"/>
      <c r="C3" s="385" t="s">
        <v>0</v>
      </c>
      <c r="D3" s="382"/>
      <c r="E3" s="382"/>
      <c r="F3" s="382"/>
      <c r="G3" s="382"/>
      <c r="H3" s="382"/>
      <c r="I3" s="382"/>
      <c r="J3" s="382"/>
      <c r="K3" s="382"/>
      <c r="L3" s="382"/>
      <c r="M3" s="382"/>
      <c r="N3" s="384"/>
    </row>
    <row r="4" spans="1:14" ht="15" customHeight="1" x14ac:dyDescent="0.25">
      <c r="A4" s="382"/>
      <c r="B4" s="384"/>
      <c r="C4" s="384"/>
      <c r="D4" s="384"/>
      <c r="E4" s="384"/>
      <c r="F4" s="384"/>
      <c r="G4" s="384"/>
      <c r="H4" s="384"/>
      <c r="I4" s="384"/>
      <c r="J4" s="384"/>
      <c r="K4" s="384"/>
      <c r="L4" s="384"/>
      <c r="M4" s="384"/>
      <c r="N4" s="384"/>
    </row>
    <row r="5" spans="1:14" x14ac:dyDescent="0.25">
      <c r="A5" s="382"/>
      <c r="B5" s="384"/>
      <c r="C5" s="386" t="s">
        <v>1</v>
      </c>
      <c r="D5" s="387" t="s">
        <v>2</v>
      </c>
      <c r="E5" s="388"/>
      <c r="F5" s="389"/>
      <c r="G5" s="384"/>
      <c r="H5" s="384"/>
      <c r="I5" s="390" t="s">
        <v>158</v>
      </c>
      <c r="J5" s="391"/>
      <c r="K5" s="392"/>
      <c r="L5" s="390" t="s">
        <v>4</v>
      </c>
      <c r="M5" s="384"/>
      <c r="N5" s="384"/>
    </row>
    <row r="6" spans="1:14" x14ac:dyDescent="0.25">
      <c r="A6" s="382"/>
      <c r="B6" s="384"/>
      <c r="C6" s="393" t="s">
        <v>5</v>
      </c>
      <c r="D6" s="394" t="s">
        <v>6</v>
      </c>
      <c r="E6" s="384"/>
      <c r="F6" s="395"/>
      <c r="G6" s="384"/>
      <c r="H6" s="384"/>
      <c r="I6" s="368"/>
      <c r="J6" s="368"/>
      <c r="K6" s="384"/>
      <c r="L6" s="384"/>
      <c r="M6" s="384"/>
      <c r="N6" s="384"/>
    </row>
    <row r="7" spans="1:14" x14ac:dyDescent="0.25">
      <c r="A7" s="382"/>
      <c r="B7" s="384"/>
      <c r="C7" s="396" t="s">
        <v>7</v>
      </c>
      <c r="D7" s="397" t="s">
        <v>8</v>
      </c>
      <c r="E7" s="398"/>
      <c r="F7" s="399"/>
      <c r="G7" s="384"/>
      <c r="H7" s="384"/>
      <c r="I7" s="368"/>
      <c r="J7" s="368"/>
      <c r="K7" s="384"/>
      <c r="L7" s="384"/>
      <c r="M7" s="384"/>
      <c r="N7" s="384"/>
    </row>
    <row r="8" spans="1:14" x14ac:dyDescent="0.25">
      <c r="A8" s="382"/>
      <c r="B8" s="384"/>
      <c r="C8" s="384"/>
      <c r="D8" s="384"/>
      <c r="E8" s="384"/>
      <c r="F8" s="384"/>
      <c r="G8" s="384"/>
      <c r="H8" s="384"/>
      <c r="I8" s="384"/>
      <c r="J8" s="384"/>
      <c r="K8" s="384"/>
      <c r="L8" s="384"/>
      <c r="M8" s="384"/>
      <c r="N8" s="384"/>
    </row>
    <row r="9" spans="1:14" x14ac:dyDescent="0.25">
      <c r="A9" s="382"/>
      <c r="B9" s="384"/>
      <c r="C9" s="400" t="s">
        <v>9</v>
      </c>
      <c r="D9" s="401" t="s">
        <v>10</v>
      </c>
      <c r="E9" s="401" t="s">
        <v>11</v>
      </c>
      <c r="F9" s="401" t="s">
        <v>12</v>
      </c>
      <c r="G9" s="384"/>
      <c r="H9" s="384"/>
      <c r="I9" s="369" t="s">
        <v>13</v>
      </c>
      <c r="J9" s="370"/>
      <c r="K9" s="402" t="s">
        <v>199</v>
      </c>
      <c r="L9" s="384"/>
      <c r="M9" s="384"/>
      <c r="N9" s="384"/>
    </row>
    <row r="10" spans="1:14" x14ac:dyDescent="0.25">
      <c r="A10" s="382"/>
      <c r="B10" s="384"/>
      <c r="C10" s="390" t="s">
        <v>15</v>
      </c>
      <c r="D10" s="403" t="s">
        <v>16</v>
      </c>
      <c r="E10" s="403" t="s">
        <v>17</v>
      </c>
      <c r="F10" s="403"/>
      <c r="G10" s="384"/>
      <c r="H10" s="384"/>
      <c r="I10" s="384"/>
      <c r="J10" s="384"/>
      <c r="K10" s="384"/>
      <c r="L10" s="384"/>
      <c r="M10" s="384"/>
      <c r="N10" s="384"/>
    </row>
    <row r="11" spans="1:14" x14ac:dyDescent="0.25">
      <c r="A11" s="382"/>
      <c r="B11" s="384"/>
      <c r="C11" s="390" t="s">
        <v>18</v>
      </c>
      <c r="D11" s="403"/>
      <c r="E11" s="403"/>
      <c r="F11" s="403"/>
      <c r="G11" s="384"/>
      <c r="H11" s="384"/>
      <c r="I11" s="384"/>
      <c r="J11" s="384"/>
      <c r="K11" s="384"/>
      <c r="L11" s="384"/>
      <c r="M11" s="384"/>
      <c r="N11" s="384"/>
    </row>
    <row r="12" spans="1:14" x14ac:dyDescent="0.25">
      <c r="A12" s="382"/>
      <c r="B12" s="384"/>
      <c r="C12" s="390" t="s">
        <v>19</v>
      </c>
      <c r="D12" s="403" t="s">
        <v>20</v>
      </c>
      <c r="E12" s="403" t="s">
        <v>154</v>
      </c>
      <c r="F12" s="403" t="s">
        <v>22</v>
      </c>
      <c r="G12" s="384"/>
      <c r="H12" s="384"/>
      <c r="I12" s="384"/>
      <c r="J12" s="384"/>
      <c r="K12" s="384"/>
      <c r="L12" s="384"/>
      <c r="M12" s="384"/>
      <c r="N12" s="384"/>
    </row>
    <row r="13" spans="1:14" x14ac:dyDescent="0.25">
      <c r="A13" s="382"/>
      <c r="B13" s="384"/>
      <c r="C13" s="384"/>
      <c r="D13" s="384"/>
      <c r="E13" s="384"/>
      <c r="F13" s="384"/>
      <c r="G13" s="384"/>
      <c r="H13" s="384"/>
      <c r="I13" s="384"/>
      <c r="J13" s="384"/>
      <c r="K13" s="384"/>
      <c r="L13" s="384"/>
      <c r="M13" s="384"/>
      <c r="N13" s="384"/>
    </row>
    <row r="14" spans="1:14" ht="18.75" x14ac:dyDescent="0.3">
      <c r="A14" s="383" t="s">
        <v>139</v>
      </c>
      <c r="B14" s="384"/>
      <c r="C14" s="385" t="s">
        <v>23</v>
      </c>
      <c r="D14" s="382"/>
      <c r="E14" s="382"/>
      <c r="F14" s="382"/>
      <c r="G14" s="382"/>
      <c r="H14" s="382"/>
      <c r="I14" s="382"/>
      <c r="J14" s="382"/>
      <c r="K14" s="382"/>
      <c r="L14" s="382"/>
      <c r="M14" s="382"/>
      <c r="N14" s="384"/>
    </row>
    <row r="15" spans="1:14" x14ac:dyDescent="0.25">
      <c r="A15" s="382"/>
      <c r="B15" s="384"/>
      <c r="C15" s="384"/>
      <c r="D15" s="384"/>
      <c r="E15" s="384"/>
      <c r="F15" s="384"/>
      <c r="G15" s="384"/>
      <c r="H15" s="384"/>
      <c r="I15" s="384"/>
      <c r="J15" s="384"/>
      <c r="K15" s="384"/>
      <c r="L15" s="384"/>
      <c r="M15" s="384"/>
      <c r="N15" s="384"/>
    </row>
    <row r="16" spans="1:14" x14ac:dyDescent="0.25">
      <c r="A16" s="382"/>
      <c r="B16" s="384"/>
      <c r="C16" s="400" t="s">
        <v>24</v>
      </c>
      <c r="D16" s="404"/>
      <c r="E16" s="384"/>
      <c r="F16" s="384"/>
      <c r="G16" s="384"/>
      <c r="H16" s="384"/>
      <c r="I16" s="400" t="s">
        <v>25</v>
      </c>
      <c r="J16" s="400"/>
      <c r="K16" s="404"/>
      <c r="L16" s="384"/>
      <c r="M16" s="384"/>
      <c r="N16" s="384"/>
    </row>
    <row r="17" spans="1:14" x14ac:dyDescent="0.25">
      <c r="A17" s="382"/>
      <c r="B17" s="384"/>
      <c r="C17" s="390" t="s">
        <v>26</v>
      </c>
      <c r="D17" s="405">
        <v>487506</v>
      </c>
      <c r="E17" s="384"/>
      <c r="F17" s="384"/>
      <c r="G17" s="384"/>
      <c r="H17" s="384"/>
      <c r="I17" s="391" t="s">
        <v>27</v>
      </c>
      <c r="J17" s="392"/>
      <c r="K17" s="405">
        <v>873250</v>
      </c>
      <c r="L17" s="406"/>
      <c r="M17" s="384"/>
      <c r="N17" s="384"/>
    </row>
    <row r="18" spans="1:14" x14ac:dyDescent="0.25">
      <c r="A18" s="382"/>
      <c r="B18" s="384"/>
      <c r="C18" s="390" t="s">
        <v>28</v>
      </c>
      <c r="D18" s="405">
        <v>0</v>
      </c>
      <c r="E18" s="384"/>
      <c r="F18" s="384"/>
      <c r="G18" s="384"/>
      <c r="H18" s="384"/>
      <c r="I18" s="391" t="s">
        <v>29</v>
      </c>
      <c r="J18" s="392"/>
      <c r="K18" s="405">
        <v>354407</v>
      </c>
      <c r="L18" s="384"/>
      <c r="M18" s="384"/>
      <c r="N18" s="384"/>
    </row>
    <row r="19" spans="1:14" x14ac:dyDescent="0.25">
      <c r="A19" s="382"/>
      <c r="B19" s="384"/>
      <c r="C19" s="390" t="s">
        <v>30</v>
      </c>
      <c r="D19" s="405">
        <v>0</v>
      </c>
      <c r="E19" s="384"/>
      <c r="F19" s="384"/>
      <c r="G19" s="384"/>
      <c r="H19" s="384"/>
      <c r="I19" s="391" t="s">
        <v>31</v>
      </c>
      <c r="J19" s="392"/>
      <c r="K19" s="405">
        <v>354466</v>
      </c>
      <c r="L19" s="384"/>
      <c r="M19" s="384"/>
      <c r="N19" s="384"/>
    </row>
    <row r="20" spans="1:14" x14ac:dyDescent="0.25">
      <c r="A20" s="382"/>
      <c r="B20" s="384"/>
      <c r="C20" s="407" t="s">
        <v>32</v>
      </c>
      <c r="D20" s="408">
        <v>487506</v>
      </c>
      <c r="E20" s="384"/>
      <c r="F20" s="384"/>
      <c r="G20" s="384"/>
      <c r="H20" s="384"/>
      <c r="I20" s="391" t="s">
        <v>159</v>
      </c>
      <c r="J20" s="392"/>
      <c r="K20" s="405">
        <v>558270</v>
      </c>
      <c r="L20" s="384"/>
      <c r="M20" s="384"/>
      <c r="N20" s="384"/>
    </row>
    <row r="21" spans="1:14" x14ac:dyDescent="0.25">
      <c r="A21" s="382"/>
      <c r="B21" s="384"/>
      <c r="C21" s="384"/>
      <c r="D21" s="384"/>
      <c r="E21" s="384"/>
      <c r="F21" s="409"/>
      <c r="G21" s="384"/>
      <c r="H21" s="384"/>
      <c r="I21" s="384"/>
      <c r="J21" s="384"/>
      <c r="K21" s="384"/>
      <c r="L21" s="384"/>
      <c r="M21" s="384"/>
      <c r="N21" s="384"/>
    </row>
    <row r="22" spans="1:14" ht="47.25" customHeight="1" x14ac:dyDescent="0.25">
      <c r="A22" s="382"/>
      <c r="B22" s="384"/>
      <c r="C22" s="410" t="s">
        <v>34</v>
      </c>
      <c r="D22" s="411" t="s">
        <v>35</v>
      </c>
      <c r="E22" s="411" t="s">
        <v>36</v>
      </c>
      <c r="F22" s="411" t="s">
        <v>160</v>
      </c>
      <c r="G22" s="384"/>
      <c r="H22" s="384"/>
      <c r="I22" s="400" t="s">
        <v>161</v>
      </c>
      <c r="J22" s="404"/>
      <c r="K22" s="411" t="s">
        <v>35</v>
      </c>
      <c r="L22" s="411" t="s">
        <v>36</v>
      </c>
      <c r="M22" s="384"/>
      <c r="N22" s="384"/>
    </row>
    <row r="23" spans="1:14" x14ac:dyDescent="0.25">
      <c r="A23" s="382"/>
      <c r="B23" s="384"/>
      <c r="C23" s="412" t="s">
        <v>38</v>
      </c>
      <c r="D23" s="405">
        <v>263959</v>
      </c>
      <c r="E23" s="413">
        <v>0.54</v>
      </c>
      <c r="F23" s="451">
        <v>436835</v>
      </c>
      <c r="G23" s="384"/>
      <c r="H23" s="415"/>
      <c r="I23" s="391" t="s">
        <v>39</v>
      </c>
      <c r="J23" s="392"/>
      <c r="K23" s="416">
        <v>181499</v>
      </c>
      <c r="L23" s="377">
        <v>0.39</v>
      </c>
      <c r="M23" s="384"/>
      <c r="N23" s="384"/>
    </row>
    <row r="24" spans="1:14" x14ac:dyDescent="0.25">
      <c r="A24" s="382"/>
      <c r="B24" s="384"/>
      <c r="C24" s="412" t="s">
        <v>40</v>
      </c>
      <c r="D24" s="405">
        <v>130154</v>
      </c>
      <c r="E24" s="413">
        <v>0.27</v>
      </c>
      <c r="F24" s="451">
        <v>516968</v>
      </c>
      <c r="G24" s="384"/>
      <c r="H24" s="384"/>
      <c r="I24" s="391" t="s">
        <v>41</v>
      </c>
      <c r="J24" s="392"/>
      <c r="K24" s="416">
        <v>61036</v>
      </c>
      <c r="L24" s="377">
        <v>0.13</v>
      </c>
      <c r="M24" s="384"/>
      <c r="N24" s="384"/>
    </row>
    <row r="25" spans="1:14" x14ac:dyDescent="0.25">
      <c r="A25" s="382"/>
      <c r="B25" s="384"/>
      <c r="C25" s="412" t="s">
        <v>42</v>
      </c>
      <c r="D25" s="405">
        <v>17004</v>
      </c>
      <c r="E25" s="413">
        <v>0.03</v>
      </c>
      <c r="F25" s="451">
        <v>9384035</v>
      </c>
      <c r="G25" s="384"/>
      <c r="H25" s="384"/>
      <c r="I25" s="391" t="s">
        <v>43</v>
      </c>
      <c r="J25" s="392"/>
      <c r="K25" s="416">
        <v>18984</v>
      </c>
      <c r="L25" s="377">
        <v>0.04</v>
      </c>
      <c r="M25" s="384"/>
      <c r="N25" s="384"/>
    </row>
    <row r="26" spans="1:14" x14ac:dyDescent="0.25">
      <c r="A26" s="382"/>
      <c r="B26" s="384"/>
      <c r="C26" s="412" t="s">
        <v>44</v>
      </c>
      <c r="D26" s="405">
        <v>41625</v>
      </c>
      <c r="E26" s="413">
        <v>0.09</v>
      </c>
      <c r="F26" s="451">
        <v>6406829</v>
      </c>
      <c r="G26" s="384"/>
      <c r="H26" s="384"/>
      <c r="I26" s="391" t="s">
        <v>45</v>
      </c>
      <c r="J26" s="392"/>
      <c r="K26" s="416">
        <v>28111</v>
      </c>
      <c r="L26" s="377">
        <v>0.06</v>
      </c>
      <c r="M26" s="384"/>
      <c r="N26" s="384"/>
    </row>
    <row r="27" spans="1:14" x14ac:dyDescent="0.25">
      <c r="A27" s="382"/>
      <c r="B27" s="384"/>
      <c r="C27" s="412" t="s">
        <v>46</v>
      </c>
      <c r="D27" s="405">
        <v>5467</v>
      </c>
      <c r="E27" s="413">
        <v>0.01</v>
      </c>
      <c r="F27" s="451">
        <v>659105</v>
      </c>
      <c r="G27" s="384"/>
      <c r="H27" s="384"/>
      <c r="I27" s="391" t="s">
        <v>47</v>
      </c>
      <c r="J27" s="392"/>
      <c r="K27" s="416">
        <v>74058</v>
      </c>
      <c r="L27" s="377">
        <v>0.16</v>
      </c>
      <c r="M27" s="384"/>
      <c r="N27" s="384"/>
    </row>
    <row r="28" spans="1:14" x14ac:dyDescent="0.25">
      <c r="A28" s="382"/>
      <c r="B28" s="384"/>
      <c r="C28" s="412" t="s">
        <v>48</v>
      </c>
      <c r="D28" s="405">
        <v>16620</v>
      </c>
      <c r="E28" s="413">
        <v>0.03</v>
      </c>
      <c r="F28" s="451">
        <v>40734976</v>
      </c>
      <c r="G28" s="384"/>
      <c r="H28" s="384"/>
      <c r="I28" s="391" t="s">
        <v>49</v>
      </c>
      <c r="J28" s="392"/>
      <c r="K28" s="416">
        <v>42615</v>
      </c>
      <c r="L28" s="377">
        <v>0.09</v>
      </c>
      <c r="M28" s="384"/>
      <c r="N28" s="384"/>
    </row>
    <row r="29" spans="1:14" x14ac:dyDescent="0.25">
      <c r="A29" s="382"/>
      <c r="B29" s="384"/>
      <c r="C29" s="412" t="s">
        <v>50</v>
      </c>
      <c r="D29" s="405">
        <v>12677</v>
      </c>
      <c r="E29" s="413">
        <v>0.03</v>
      </c>
      <c r="F29" s="451">
        <v>19715796</v>
      </c>
      <c r="G29" s="384"/>
      <c r="H29" s="384"/>
      <c r="I29" s="391" t="s">
        <v>51</v>
      </c>
      <c r="J29" s="392"/>
      <c r="K29" s="416">
        <v>64584</v>
      </c>
      <c r="L29" s="377">
        <v>0.14000000000000001</v>
      </c>
      <c r="M29" s="384"/>
      <c r="N29" s="384"/>
    </row>
    <row r="30" spans="1:14" x14ac:dyDescent="0.25">
      <c r="A30" s="382"/>
      <c r="B30" s="384"/>
      <c r="C30" s="417" t="s">
        <v>52</v>
      </c>
      <c r="D30" s="378">
        <v>487506</v>
      </c>
      <c r="E30" s="418">
        <v>1</v>
      </c>
      <c r="F30" s="384"/>
      <c r="G30" s="384"/>
      <c r="H30" s="384"/>
      <c r="I30" s="391" t="s">
        <v>53</v>
      </c>
      <c r="J30" s="389"/>
      <c r="K30" s="416">
        <v>0</v>
      </c>
      <c r="L30" s="377">
        <v>0</v>
      </c>
      <c r="M30" s="384"/>
      <c r="N30" s="384"/>
    </row>
    <row r="31" spans="1:14" x14ac:dyDescent="0.25">
      <c r="A31" s="382"/>
      <c r="B31" s="384"/>
      <c r="C31" s="384"/>
      <c r="D31" s="384"/>
      <c r="E31" s="384"/>
      <c r="F31" s="384"/>
      <c r="G31" s="384"/>
      <c r="H31" s="426"/>
      <c r="I31" s="419" t="s">
        <v>52</v>
      </c>
      <c r="J31" s="420"/>
      <c r="K31" s="379">
        <v>470886</v>
      </c>
      <c r="L31" s="450">
        <v>1</v>
      </c>
      <c r="M31" s="384"/>
      <c r="N31" s="384"/>
    </row>
    <row r="32" spans="1:14" x14ac:dyDescent="0.25">
      <c r="A32" s="382"/>
      <c r="B32" s="384"/>
      <c r="C32" s="384"/>
      <c r="D32" s="384"/>
      <c r="E32" s="384"/>
      <c r="F32" s="384"/>
      <c r="G32" s="384"/>
      <c r="H32" s="384"/>
      <c r="I32" s="421"/>
      <c r="J32" s="422"/>
      <c r="K32" s="423"/>
      <c r="L32" s="424"/>
      <c r="M32" s="384"/>
      <c r="N32" s="384"/>
    </row>
    <row r="33" spans="1:16" x14ac:dyDescent="0.25">
      <c r="A33" s="382"/>
      <c r="B33" s="384"/>
      <c r="C33" s="384"/>
      <c r="D33" s="384"/>
      <c r="E33" s="384"/>
      <c r="F33" s="384"/>
      <c r="G33" s="384"/>
      <c r="H33" s="384"/>
      <c r="I33" s="421"/>
      <c r="J33" s="422"/>
      <c r="K33" s="423"/>
      <c r="L33" s="424"/>
      <c r="M33" s="384"/>
      <c r="N33" s="384"/>
    </row>
    <row r="34" spans="1:16" ht="14.25" customHeight="1" x14ac:dyDescent="0.25">
      <c r="A34" s="382"/>
      <c r="B34" s="384"/>
      <c r="C34" s="384"/>
      <c r="D34" s="384"/>
      <c r="E34" s="384"/>
      <c r="F34" s="384"/>
      <c r="G34" s="384"/>
      <c r="H34" s="384"/>
      <c r="I34" s="384"/>
      <c r="J34" s="384"/>
      <c r="K34" s="384"/>
      <c r="L34" s="384"/>
      <c r="M34" s="384"/>
      <c r="N34" s="384"/>
    </row>
    <row r="35" spans="1:16" ht="30" x14ac:dyDescent="0.25">
      <c r="A35" s="382"/>
      <c r="B35" s="384"/>
      <c r="C35" s="410" t="s">
        <v>54</v>
      </c>
      <c r="D35" s="411" t="s">
        <v>35</v>
      </c>
      <c r="E35" s="411" t="s">
        <v>36</v>
      </c>
      <c r="F35" s="384"/>
      <c r="G35" s="384"/>
      <c r="H35" s="384"/>
      <c r="I35" s="400" t="s">
        <v>178</v>
      </c>
      <c r="J35" s="400"/>
      <c r="K35" s="411" t="s">
        <v>35</v>
      </c>
      <c r="L35" s="411" t="s">
        <v>36</v>
      </c>
      <c r="M35" s="384"/>
      <c r="N35" s="384"/>
    </row>
    <row r="36" spans="1:16" x14ac:dyDescent="0.25">
      <c r="A36" s="382"/>
      <c r="B36" s="384"/>
      <c r="C36" s="412" t="s">
        <v>56</v>
      </c>
      <c r="D36" s="405">
        <v>384296.7</v>
      </c>
      <c r="E36" s="413">
        <v>0.7883</v>
      </c>
      <c r="F36" s="384"/>
      <c r="G36" s="384"/>
      <c r="H36" s="384"/>
      <c r="I36" s="391" t="s">
        <v>57</v>
      </c>
      <c r="J36" s="392"/>
      <c r="K36" s="452">
        <v>290230</v>
      </c>
      <c r="L36" s="474">
        <v>0.59530000000000005</v>
      </c>
      <c r="M36" s="384"/>
      <c r="N36" s="384"/>
    </row>
    <row r="37" spans="1:16" x14ac:dyDescent="0.25">
      <c r="A37" s="382"/>
      <c r="B37" s="384"/>
      <c r="C37" s="412" t="s">
        <v>58</v>
      </c>
      <c r="D37" s="405">
        <v>103209.60000000001</v>
      </c>
      <c r="E37" s="413">
        <v>0.2117</v>
      </c>
      <c r="F37" s="384"/>
      <c r="G37" s="384"/>
      <c r="H37" s="384"/>
      <c r="I37" s="391" t="s">
        <v>59</v>
      </c>
      <c r="J37" s="389"/>
      <c r="K37" s="452">
        <v>197276</v>
      </c>
      <c r="L37" s="453">
        <v>0.4047</v>
      </c>
      <c r="M37" s="384"/>
      <c r="N37" s="384"/>
    </row>
    <row r="38" spans="1:16" x14ac:dyDescent="0.25">
      <c r="A38" s="382"/>
      <c r="B38" s="384"/>
      <c r="C38" s="417" t="s">
        <v>52</v>
      </c>
      <c r="D38" s="378">
        <v>487506</v>
      </c>
      <c r="E38" s="418">
        <v>1</v>
      </c>
      <c r="F38" s="384"/>
      <c r="G38" s="384"/>
      <c r="H38" s="384"/>
      <c r="I38" s="419" t="s">
        <v>52</v>
      </c>
      <c r="J38" s="420"/>
      <c r="K38" s="378">
        <v>487506</v>
      </c>
      <c r="L38" s="418">
        <v>1</v>
      </c>
      <c r="M38" s="384"/>
      <c r="N38" s="384"/>
    </row>
    <row r="39" spans="1:16" x14ac:dyDescent="0.25">
      <c r="A39" s="382"/>
      <c r="B39" s="384"/>
      <c r="C39" s="384"/>
      <c r="D39" s="384"/>
      <c r="E39" s="384"/>
      <c r="F39" s="384"/>
      <c r="G39" s="384"/>
      <c r="H39" s="384"/>
      <c r="I39" s="384"/>
      <c r="J39" s="384"/>
      <c r="K39" s="384"/>
      <c r="L39" s="384"/>
      <c r="M39" s="384"/>
      <c r="N39" s="384"/>
    </row>
    <row r="40" spans="1:16" x14ac:dyDescent="0.25">
      <c r="A40" s="382"/>
      <c r="B40" s="384"/>
      <c r="C40" s="410" t="s">
        <v>60</v>
      </c>
      <c r="D40" s="475">
        <v>7</v>
      </c>
      <c r="E40" s="409"/>
      <c r="F40" s="384"/>
      <c r="G40" s="384"/>
      <c r="H40" s="384"/>
      <c r="I40" s="384"/>
      <c r="J40" s="384"/>
      <c r="K40" s="384"/>
      <c r="L40" s="384"/>
      <c r="M40" s="384"/>
      <c r="N40" s="384"/>
    </row>
    <row r="41" spans="1:16" x14ac:dyDescent="0.25">
      <c r="A41" s="382"/>
      <c r="B41" s="384"/>
      <c r="C41" s="425"/>
      <c r="D41" s="384"/>
      <c r="E41" s="384"/>
      <c r="F41" s="384"/>
      <c r="G41" s="384"/>
      <c r="H41" s="384"/>
      <c r="I41" s="426"/>
      <c r="J41" s="384"/>
      <c r="K41" s="384"/>
      <c r="L41" s="384"/>
      <c r="M41" s="384"/>
      <c r="N41" s="384"/>
    </row>
    <row r="42" spans="1:16" x14ac:dyDescent="0.25">
      <c r="A42" s="382"/>
      <c r="B42" s="384"/>
      <c r="C42" s="410" t="s">
        <v>179</v>
      </c>
      <c r="D42" s="470" t="s">
        <v>180</v>
      </c>
      <c r="E42" s="471" t="s">
        <v>62</v>
      </c>
      <c r="F42" s="471" t="s">
        <v>63</v>
      </c>
      <c r="G42" s="471" t="s">
        <v>64</v>
      </c>
      <c r="H42" s="471" t="s">
        <v>65</v>
      </c>
      <c r="I42" s="471" t="s">
        <v>66</v>
      </c>
      <c r="J42" s="471" t="s">
        <v>67</v>
      </c>
      <c r="K42" s="471" t="s">
        <v>68</v>
      </c>
      <c r="L42" s="471" t="s">
        <v>69</v>
      </c>
      <c r="M42" s="411" t="s">
        <v>52</v>
      </c>
      <c r="N42" s="384"/>
    </row>
    <row r="43" spans="1:16" x14ac:dyDescent="0.25">
      <c r="A43" s="382"/>
      <c r="B43" s="384"/>
      <c r="C43" s="390" t="s">
        <v>35</v>
      </c>
      <c r="D43" s="405">
        <v>96187</v>
      </c>
      <c r="E43" s="405">
        <v>86491</v>
      </c>
      <c r="F43" s="405">
        <v>76179</v>
      </c>
      <c r="G43" s="405">
        <v>65849</v>
      </c>
      <c r="H43" s="405">
        <v>55342</v>
      </c>
      <c r="I43" s="405">
        <v>44866</v>
      </c>
      <c r="J43" s="405">
        <v>33793</v>
      </c>
      <c r="K43" s="405">
        <v>12179</v>
      </c>
      <c r="L43" s="405">
        <v>0</v>
      </c>
      <c r="M43" s="378">
        <v>470886</v>
      </c>
      <c r="N43" s="384"/>
    </row>
    <row r="44" spans="1:16" x14ac:dyDescent="0.25">
      <c r="A44" s="382"/>
      <c r="B44" s="384"/>
      <c r="C44" s="390" t="s">
        <v>36</v>
      </c>
      <c r="D44" s="457">
        <v>0.20430000000000001</v>
      </c>
      <c r="E44" s="457">
        <v>0.1837</v>
      </c>
      <c r="F44" s="457">
        <v>0.1618</v>
      </c>
      <c r="G44" s="457">
        <v>0.13980000000000001</v>
      </c>
      <c r="H44" s="457">
        <v>0.11749999999999999</v>
      </c>
      <c r="I44" s="457">
        <v>9.5299999999999996E-2</v>
      </c>
      <c r="J44" s="457">
        <v>7.1800000000000003E-2</v>
      </c>
      <c r="K44" s="457">
        <v>2.5899999999999999E-2</v>
      </c>
      <c r="L44" s="457">
        <v>0</v>
      </c>
      <c r="M44" s="418">
        <v>0.99999999999999978</v>
      </c>
      <c r="N44" s="384"/>
      <c r="O44" s="382"/>
      <c r="P44" s="382"/>
    </row>
    <row r="45" spans="1:16" x14ac:dyDescent="0.25">
      <c r="A45" s="382"/>
      <c r="B45" s="384"/>
      <c r="C45" s="384"/>
      <c r="D45" s="427"/>
      <c r="E45" s="427"/>
      <c r="F45" s="427"/>
      <c r="G45" s="427"/>
      <c r="H45" s="427"/>
      <c r="I45" s="427"/>
      <c r="J45" s="427"/>
      <c r="K45" s="427"/>
      <c r="L45" s="427"/>
      <c r="M45" s="424"/>
      <c r="N45" s="384"/>
      <c r="O45" s="382"/>
      <c r="P45" s="382"/>
    </row>
    <row r="46" spans="1:16" x14ac:dyDescent="0.25">
      <c r="A46" s="382"/>
      <c r="B46" s="384"/>
      <c r="C46" s="421"/>
      <c r="D46" s="427"/>
      <c r="E46" s="427"/>
      <c r="F46" s="427"/>
      <c r="G46" s="427"/>
      <c r="H46" s="427"/>
      <c r="I46" s="427"/>
      <c r="J46" s="427"/>
      <c r="K46" s="427"/>
      <c r="L46" s="427"/>
      <c r="M46" s="424"/>
      <c r="N46" s="384"/>
      <c r="O46" s="382"/>
      <c r="P46" s="382"/>
    </row>
    <row r="47" spans="1:16" x14ac:dyDescent="0.25">
      <c r="A47" s="382"/>
      <c r="B47" s="384"/>
      <c r="C47" s="384"/>
      <c r="D47" s="384"/>
      <c r="E47" s="384"/>
      <c r="F47" s="384"/>
      <c r="G47" s="384"/>
      <c r="H47" s="384"/>
      <c r="I47" s="384"/>
      <c r="J47" s="384"/>
      <c r="K47" s="384"/>
      <c r="L47" s="384"/>
      <c r="M47" s="384"/>
      <c r="N47" s="384"/>
    </row>
    <row r="48" spans="1:16" x14ac:dyDescent="0.25">
      <c r="A48" s="382"/>
      <c r="B48" s="384"/>
      <c r="C48" s="410" t="s">
        <v>181</v>
      </c>
      <c r="D48" s="411">
        <v>2016</v>
      </c>
      <c r="E48" s="411">
        <v>2017</v>
      </c>
      <c r="F48" s="411">
        <v>2018</v>
      </c>
      <c r="G48" s="411">
        <v>2019</v>
      </c>
      <c r="H48" s="411">
        <v>2020</v>
      </c>
      <c r="I48" s="411">
        <v>2021</v>
      </c>
      <c r="J48" s="411">
        <v>2022</v>
      </c>
      <c r="K48" s="411">
        <v>2023</v>
      </c>
      <c r="L48" s="411" t="s">
        <v>195</v>
      </c>
      <c r="M48" s="411" t="s">
        <v>52</v>
      </c>
      <c r="N48" s="384"/>
    </row>
    <row r="49" spans="1:14" x14ac:dyDescent="0.25">
      <c r="A49" s="382"/>
      <c r="B49" s="384"/>
      <c r="C49" s="390" t="s">
        <v>35</v>
      </c>
      <c r="D49" s="405">
        <v>379461</v>
      </c>
      <c r="E49" s="405">
        <v>47137</v>
      </c>
      <c r="F49" s="405">
        <v>31439</v>
      </c>
      <c r="G49" s="405">
        <v>14349</v>
      </c>
      <c r="H49" s="405">
        <v>13020</v>
      </c>
      <c r="I49" s="405">
        <v>1433</v>
      </c>
      <c r="J49" s="405">
        <v>175</v>
      </c>
      <c r="K49" s="405">
        <v>358</v>
      </c>
      <c r="L49" s="405">
        <v>135</v>
      </c>
      <c r="M49" s="378">
        <v>487506</v>
      </c>
      <c r="N49" s="384"/>
    </row>
    <row r="50" spans="1:14" x14ac:dyDescent="0.25">
      <c r="A50" s="382"/>
      <c r="B50" s="384"/>
      <c r="C50" s="390" t="s">
        <v>36</v>
      </c>
      <c r="D50" s="413">
        <v>0.77836921985030016</v>
      </c>
      <c r="E50" s="413">
        <v>9.6691548258596258E-2</v>
      </c>
      <c r="F50" s="413">
        <v>6.4489065842887008E-2</v>
      </c>
      <c r="G50" s="413">
        <v>2.9433302769795021E-2</v>
      </c>
      <c r="H50" s="413">
        <v>2.6707199251706122E-2</v>
      </c>
      <c r="I50" s="413">
        <v>2.9394329130334003E-3</v>
      </c>
      <c r="J50" s="413">
        <v>3.5896773187777049E-4</v>
      </c>
      <c r="K50" s="413">
        <v>7.3434541721281038E-4</v>
      </c>
      <c r="L50" s="413">
        <v>2.7691796459142291E-4</v>
      </c>
      <c r="M50" s="418">
        <v>1</v>
      </c>
      <c r="N50" s="384"/>
    </row>
    <row r="51" spans="1:14" x14ac:dyDescent="0.25">
      <c r="A51" s="382"/>
      <c r="B51" s="384"/>
      <c r="C51" s="384"/>
      <c r="D51" s="427"/>
      <c r="E51" s="427"/>
      <c r="F51" s="427"/>
      <c r="G51" s="427"/>
      <c r="H51" s="427"/>
      <c r="I51" s="427"/>
      <c r="J51" s="427"/>
      <c r="K51" s="427"/>
      <c r="L51" s="427"/>
      <c r="M51" s="424"/>
      <c r="N51" s="384"/>
    </row>
    <row r="52" spans="1:14" x14ac:dyDescent="0.25">
      <c r="A52" s="382"/>
      <c r="B52" s="384"/>
      <c r="C52" s="384"/>
      <c r="D52" s="427"/>
      <c r="E52" s="427"/>
      <c r="F52" s="427"/>
      <c r="G52" s="427"/>
      <c r="H52" s="427"/>
      <c r="I52" s="427"/>
      <c r="J52" s="427"/>
      <c r="K52" s="427"/>
      <c r="L52" s="427"/>
      <c r="M52" s="424"/>
      <c r="N52" s="384"/>
    </row>
    <row r="53" spans="1:14" x14ac:dyDescent="0.25">
      <c r="A53" s="382"/>
      <c r="B53" s="384"/>
      <c r="C53" s="384"/>
      <c r="D53" s="427"/>
      <c r="E53" s="427"/>
      <c r="F53" s="427"/>
      <c r="G53" s="427"/>
      <c r="H53" s="427"/>
      <c r="I53" s="427"/>
      <c r="J53" s="427"/>
      <c r="K53" s="427"/>
      <c r="L53" s="427"/>
      <c r="M53" s="424"/>
      <c r="N53" s="384"/>
    </row>
    <row r="54" spans="1:14" x14ac:dyDescent="0.25">
      <c r="A54" s="382"/>
      <c r="B54" s="384"/>
      <c r="C54" s="384"/>
      <c r="D54" s="427"/>
      <c r="E54" s="427"/>
      <c r="F54" s="427"/>
      <c r="G54" s="427"/>
      <c r="H54" s="427"/>
      <c r="I54" s="427"/>
      <c r="J54" s="427"/>
      <c r="K54" s="427"/>
      <c r="L54" s="427"/>
      <c r="M54" s="424"/>
      <c r="N54" s="384"/>
    </row>
    <row r="55" spans="1:14" x14ac:dyDescent="0.25">
      <c r="A55" s="382"/>
      <c r="B55" s="384"/>
      <c r="C55" s="384"/>
      <c r="D55" s="384"/>
      <c r="E55" s="384"/>
      <c r="F55" s="384"/>
      <c r="G55" s="384"/>
      <c r="H55" s="384"/>
      <c r="I55" s="384"/>
      <c r="J55" s="384"/>
      <c r="K55" s="384"/>
      <c r="L55" s="384"/>
      <c r="M55" s="384"/>
      <c r="N55" s="384"/>
    </row>
    <row r="56" spans="1:14" x14ac:dyDescent="0.25">
      <c r="A56" s="382"/>
      <c r="B56" s="384"/>
      <c r="C56" s="410" t="s">
        <v>70</v>
      </c>
      <c r="D56" s="411" t="s">
        <v>71</v>
      </c>
      <c r="E56" s="411" t="s">
        <v>72</v>
      </c>
      <c r="F56" s="411" t="s">
        <v>73</v>
      </c>
      <c r="G56" s="411" t="s">
        <v>74</v>
      </c>
      <c r="H56" s="411" t="s">
        <v>75</v>
      </c>
      <c r="I56" s="411" t="s">
        <v>52</v>
      </c>
      <c r="J56" s="384"/>
      <c r="K56" s="384"/>
      <c r="L56" s="384"/>
      <c r="M56" s="384"/>
      <c r="N56" s="384"/>
    </row>
    <row r="57" spans="1:14" x14ac:dyDescent="0.25">
      <c r="A57" s="382"/>
      <c r="B57" s="384"/>
      <c r="C57" s="390" t="s">
        <v>35</v>
      </c>
      <c r="D57" s="405">
        <v>120000</v>
      </c>
      <c r="E57" s="405">
        <v>77202</v>
      </c>
      <c r="F57" s="405">
        <v>55628</v>
      </c>
      <c r="G57" s="405">
        <v>72165</v>
      </c>
      <c r="H57" s="405">
        <v>162511</v>
      </c>
      <c r="I57" s="378">
        <v>487506</v>
      </c>
      <c r="J57" s="426"/>
      <c r="K57" s="384"/>
      <c r="L57" s="384"/>
      <c r="M57" s="384"/>
      <c r="N57" s="384"/>
    </row>
    <row r="58" spans="1:14" x14ac:dyDescent="0.25">
      <c r="A58" s="382"/>
      <c r="B58" s="384"/>
      <c r="C58" s="390" t="s">
        <v>36</v>
      </c>
      <c r="D58" s="413">
        <v>0.25</v>
      </c>
      <c r="E58" s="413">
        <v>0.16</v>
      </c>
      <c r="F58" s="413">
        <v>0.11</v>
      </c>
      <c r="G58" s="413">
        <v>0.15</v>
      </c>
      <c r="H58" s="413">
        <v>0.33</v>
      </c>
      <c r="I58" s="418">
        <v>1</v>
      </c>
      <c r="J58" s="384"/>
      <c r="K58" s="384"/>
      <c r="L58" s="384"/>
      <c r="M58" s="384"/>
      <c r="N58" s="384"/>
    </row>
    <row r="59" spans="1:14" x14ac:dyDescent="0.25">
      <c r="A59" s="382"/>
      <c r="B59" s="384"/>
      <c r="C59" s="384"/>
      <c r="D59" s="384"/>
      <c r="E59" s="384"/>
      <c r="F59" s="384"/>
      <c r="G59" s="384"/>
      <c r="H59" s="384"/>
      <c r="I59" s="384"/>
      <c r="J59" s="384"/>
      <c r="K59" s="384"/>
      <c r="L59" s="384"/>
      <c r="M59" s="384"/>
      <c r="N59" s="384"/>
    </row>
    <row r="60" spans="1:14" x14ac:dyDescent="0.25">
      <c r="A60" s="382"/>
      <c r="B60" s="384"/>
      <c r="C60" s="400" t="s">
        <v>76</v>
      </c>
      <c r="D60" s="404"/>
      <c r="E60" s="404"/>
      <c r="F60" s="404"/>
      <c r="G60" s="404"/>
      <c r="H60" s="404"/>
      <c r="I60" s="384"/>
      <c r="J60" s="384"/>
      <c r="K60" s="384"/>
      <c r="L60" s="384"/>
      <c r="M60" s="384"/>
      <c r="N60" s="384"/>
    </row>
    <row r="61" spans="1:14" x14ac:dyDescent="0.25">
      <c r="A61" s="382"/>
      <c r="B61" s="384"/>
      <c r="C61" s="400" t="s">
        <v>77</v>
      </c>
      <c r="D61" s="428" t="s">
        <v>78</v>
      </c>
      <c r="E61" s="428" t="s">
        <v>79</v>
      </c>
      <c r="F61" s="428" t="s">
        <v>163</v>
      </c>
      <c r="G61" s="428" t="s">
        <v>164</v>
      </c>
      <c r="H61" s="428" t="s">
        <v>52</v>
      </c>
      <c r="I61" s="384"/>
      <c r="J61" s="384"/>
      <c r="K61" s="384"/>
      <c r="L61" s="384"/>
      <c r="M61" s="384"/>
      <c r="N61" s="384"/>
    </row>
    <row r="62" spans="1:14" x14ac:dyDescent="0.25">
      <c r="A62" s="382"/>
      <c r="B62" s="384"/>
      <c r="C62" s="390" t="s">
        <v>35</v>
      </c>
      <c r="D62" s="405">
        <v>97.94</v>
      </c>
      <c r="E62" s="405">
        <v>166.573849</v>
      </c>
      <c r="F62" s="405">
        <v>0</v>
      </c>
      <c r="G62" s="414">
        <v>0</v>
      </c>
      <c r="H62" s="378">
        <v>264.51570099999998</v>
      </c>
      <c r="I62" s="384"/>
      <c r="J62" s="384"/>
      <c r="K62" s="384"/>
      <c r="L62" s="384"/>
      <c r="M62" s="384"/>
      <c r="N62" s="384"/>
    </row>
    <row r="63" spans="1:14" x14ac:dyDescent="0.25">
      <c r="A63" s="382"/>
      <c r="B63" s="384"/>
      <c r="C63" s="390" t="s">
        <v>81</v>
      </c>
      <c r="D63" s="429">
        <v>2.01E-2</v>
      </c>
      <c r="E63" s="429">
        <v>2.9999999999999997E-4</v>
      </c>
      <c r="F63" s="429">
        <v>0</v>
      </c>
      <c r="G63" s="429">
        <v>0</v>
      </c>
      <c r="H63" s="430">
        <v>5.4300000000000001E-2</v>
      </c>
      <c r="I63" s="384"/>
      <c r="J63" s="384"/>
      <c r="K63" s="384"/>
      <c r="L63" s="384"/>
      <c r="M63" s="384"/>
      <c r="N63" s="384"/>
    </row>
    <row r="64" spans="1:14" x14ac:dyDescent="0.25">
      <c r="A64" s="382"/>
      <c r="B64" s="384"/>
      <c r="C64" s="384"/>
      <c r="D64" s="384"/>
      <c r="E64" s="384"/>
      <c r="F64" s="384"/>
      <c r="G64" s="384"/>
      <c r="H64" s="384"/>
      <c r="I64" s="384"/>
      <c r="J64" s="384"/>
      <c r="K64" s="384"/>
      <c r="L64" s="384"/>
      <c r="M64" s="384"/>
      <c r="N64" s="384"/>
    </row>
    <row r="65" spans="1:14" x14ac:dyDescent="0.25">
      <c r="A65" s="382"/>
      <c r="B65" s="384"/>
      <c r="C65" s="390" t="s">
        <v>165</v>
      </c>
      <c r="D65" s="431">
        <v>1.2199999999999999E-3</v>
      </c>
      <c r="E65" s="421"/>
      <c r="F65" s="432"/>
      <c r="G65" s="376"/>
      <c r="H65" s="384"/>
      <c r="I65" s="384"/>
      <c r="J65" s="384"/>
      <c r="K65" s="384"/>
      <c r="L65" s="384"/>
      <c r="M65" s="384"/>
      <c r="N65" s="384"/>
    </row>
    <row r="66" spans="1:14" x14ac:dyDescent="0.25">
      <c r="A66" s="382"/>
      <c r="B66" s="384"/>
      <c r="C66" s="384"/>
      <c r="D66" s="384"/>
      <c r="E66" s="384"/>
      <c r="F66" s="384"/>
      <c r="G66" s="384"/>
      <c r="H66" s="384"/>
      <c r="I66" s="384"/>
      <c r="J66" s="384"/>
      <c r="K66" s="384"/>
      <c r="L66" s="384"/>
      <c r="M66" s="384"/>
      <c r="N66" s="384"/>
    </row>
    <row r="67" spans="1:14" x14ac:dyDescent="0.25">
      <c r="A67" s="382"/>
      <c r="B67" s="384"/>
      <c r="C67" s="400" t="s">
        <v>83</v>
      </c>
      <c r="D67" s="404"/>
      <c r="E67" s="384"/>
      <c r="F67" s="384"/>
      <c r="G67" s="384"/>
      <c r="H67" s="384"/>
      <c r="I67" s="384"/>
      <c r="J67" s="384"/>
      <c r="K67" s="384"/>
      <c r="L67" s="384"/>
      <c r="M67" s="384"/>
      <c r="N67" s="384"/>
    </row>
    <row r="68" spans="1:14" x14ac:dyDescent="0.25">
      <c r="A68" s="382"/>
      <c r="B68" s="384"/>
      <c r="C68" s="390" t="s">
        <v>84</v>
      </c>
      <c r="D68" s="433">
        <v>0.42099999999999999</v>
      </c>
      <c r="E68" s="384"/>
      <c r="F68" s="384"/>
      <c r="G68" s="384"/>
      <c r="H68" s="384"/>
      <c r="I68" s="384"/>
      <c r="J68" s="384"/>
      <c r="K68" s="384"/>
      <c r="L68" s="384"/>
      <c r="M68" s="384"/>
      <c r="N68" s="384"/>
    </row>
    <row r="69" spans="1:14" x14ac:dyDescent="0.25">
      <c r="A69" s="382"/>
      <c r="B69" s="384"/>
      <c r="C69" s="390" t="s">
        <v>85</v>
      </c>
      <c r="D69" s="433">
        <v>0.51100000000000001</v>
      </c>
      <c r="E69" s="409"/>
      <c r="F69" s="384"/>
      <c r="G69" s="384"/>
      <c r="H69" s="384"/>
      <c r="I69" s="384"/>
      <c r="J69" s="384"/>
      <c r="K69" s="384"/>
      <c r="L69" s="384"/>
      <c r="M69" s="384"/>
      <c r="N69" s="384"/>
    </row>
    <row r="70" spans="1:14" x14ac:dyDescent="0.25">
      <c r="A70" s="382"/>
      <c r="B70" s="384"/>
      <c r="C70" s="384"/>
      <c r="D70" s="384"/>
      <c r="E70" s="384"/>
      <c r="F70" s="384"/>
      <c r="G70" s="384"/>
      <c r="H70" s="384"/>
      <c r="I70" s="384"/>
      <c r="J70" s="384"/>
      <c r="K70" s="384"/>
      <c r="L70" s="384"/>
      <c r="M70" s="384"/>
      <c r="N70" s="384"/>
    </row>
    <row r="71" spans="1:14" ht="18.75" x14ac:dyDescent="0.3">
      <c r="A71" s="383" t="s">
        <v>145</v>
      </c>
      <c r="B71" s="384"/>
      <c r="C71" s="385" t="s">
        <v>87</v>
      </c>
      <c r="D71" s="434"/>
      <c r="E71" s="434"/>
      <c r="F71" s="434"/>
      <c r="G71" s="434"/>
      <c r="H71" s="434"/>
      <c r="I71" s="434"/>
      <c r="J71" s="434"/>
      <c r="K71" s="434"/>
      <c r="L71" s="434"/>
      <c r="M71" s="434"/>
      <c r="N71" s="384"/>
    </row>
    <row r="72" spans="1:14" x14ac:dyDescent="0.25">
      <c r="A72" s="382"/>
      <c r="B72" s="384"/>
      <c r="C72" s="384"/>
      <c r="D72" s="384"/>
      <c r="E72" s="384"/>
      <c r="F72" s="384"/>
      <c r="G72" s="384"/>
      <c r="H72" s="384"/>
      <c r="I72" s="384"/>
      <c r="J72" s="384"/>
      <c r="K72" s="384"/>
      <c r="L72" s="384"/>
      <c r="M72" s="384"/>
      <c r="N72" s="384"/>
    </row>
    <row r="73" spans="1:14" x14ac:dyDescent="0.25">
      <c r="A73" s="382"/>
      <c r="B73" s="384"/>
      <c r="C73" s="400" t="s">
        <v>88</v>
      </c>
      <c r="D73" s="404"/>
      <c r="E73" s="404"/>
      <c r="F73" s="404"/>
      <c r="G73" s="404"/>
      <c r="H73" s="404"/>
      <c r="I73" s="404"/>
      <c r="J73" s="404"/>
      <c r="K73" s="384"/>
      <c r="L73" s="384"/>
      <c r="M73" s="384"/>
      <c r="N73" s="384"/>
    </row>
    <row r="74" spans="1:14" ht="28.5" customHeight="1" x14ac:dyDescent="0.25">
      <c r="A74" s="382"/>
      <c r="B74" s="384"/>
      <c r="C74" s="410" t="s">
        <v>89</v>
      </c>
      <c r="D74" s="411" t="s">
        <v>90</v>
      </c>
      <c r="E74" s="411" t="s">
        <v>91</v>
      </c>
      <c r="F74" s="411" t="s">
        <v>183</v>
      </c>
      <c r="G74" s="435" t="s">
        <v>93</v>
      </c>
      <c r="H74" s="411" t="s">
        <v>54</v>
      </c>
      <c r="I74" s="411" t="s">
        <v>184</v>
      </c>
      <c r="J74" s="411" t="s">
        <v>185</v>
      </c>
      <c r="K74" s="472"/>
      <c r="L74" s="384"/>
      <c r="M74" s="384"/>
      <c r="N74" s="384"/>
    </row>
    <row r="75" spans="1:14" x14ac:dyDescent="0.25">
      <c r="A75" s="382"/>
      <c r="B75" s="384"/>
      <c r="C75" s="458" t="s">
        <v>110</v>
      </c>
      <c r="D75" s="468">
        <v>48748</v>
      </c>
      <c r="E75" s="467">
        <v>40344</v>
      </c>
      <c r="F75" s="467">
        <v>42536</v>
      </c>
      <c r="G75" s="466">
        <v>4.5</v>
      </c>
      <c r="H75" s="473" t="s">
        <v>58</v>
      </c>
      <c r="I75" s="473" t="s">
        <v>186</v>
      </c>
      <c r="J75" s="467">
        <v>42536</v>
      </c>
      <c r="K75" s="472"/>
      <c r="L75" s="384"/>
      <c r="M75" s="384"/>
      <c r="N75" s="384"/>
    </row>
    <row r="76" spans="1:14" x14ac:dyDescent="0.25">
      <c r="A76" s="382"/>
      <c r="B76" s="384"/>
      <c r="C76" s="458" t="s">
        <v>112</v>
      </c>
      <c r="D76" s="468">
        <v>34058</v>
      </c>
      <c r="E76" s="467">
        <v>40715</v>
      </c>
      <c r="F76" s="467">
        <v>42907</v>
      </c>
      <c r="G76" s="466">
        <v>3</v>
      </c>
      <c r="H76" s="473" t="s">
        <v>58</v>
      </c>
      <c r="I76" s="473" t="s">
        <v>186</v>
      </c>
      <c r="J76" s="467">
        <v>42907</v>
      </c>
      <c r="K76" s="472"/>
      <c r="L76" s="384"/>
      <c r="M76" s="384"/>
      <c r="N76" s="384"/>
    </row>
    <row r="77" spans="1:14" x14ac:dyDescent="0.25">
      <c r="A77" s="382"/>
      <c r="B77" s="384"/>
      <c r="C77" s="458" t="s">
        <v>116</v>
      </c>
      <c r="D77" s="468">
        <v>56641</v>
      </c>
      <c r="E77" s="467">
        <v>38520</v>
      </c>
      <c r="F77" s="467">
        <v>43999</v>
      </c>
      <c r="G77" s="466">
        <v>3.25</v>
      </c>
      <c r="H77" s="473" t="s">
        <v>58</v>
      </c>
      <c r="I77" s="473" t="s">
        <v>186</v>
      </c>
      <c r="J77" s="467">
        <v>43999</v>
      </c>
      <c r="K77" s="472"/>
      <c r="L77" s="384"/>
      <c r="M77" s="384"/>
      <c r="N77" s="384"/>
    </row>
    <row r="78" spans="1:14" x14ac:dyDescent="0.25">
      <c r="A78" s="382"/>
      <c r="B78" s="384"/>
      <c r="C78" s="458" t="s">
        <v>130</v>
      </c>
      <c r="D78" s="468">
        <v>69750</v>
      </c>
      <c r="E78" s="467">
        <v>41080</v>
      </c>
      <c r="F78" s="467">
        <v>43271</v>
      </c>
      <c r="G78" s="466">
        <v>2</v>
      </c>
      <c r="H78" s="473" t="s">
        <v>58</v>
      </c>
      <c r="I78" s="473" t="s">
        <v>186</v>
      </c>
      <c r="J78" s="467">
        <v>43271</v>
      </c>
      <c r="K78" s="472"/>
      <c r="L78" s="384"/>
      <c r="M78" s="384"/>
      <c r="N78" s="384"/>
    </row>
    <row r="79" spans="1:14" x14ac:dyDescent="0.25">
      <c r="A79" s="382"/>
      <c r="B79" s="384"/>
      <c r="C79" s="458" t="s">
        <v>156</v>
      </c>
      <c r="D79" s="468">
        <v>43950</v>
      </c>
      <c r="E79" s="467">
        <v>41444</v>
      </c>
      <c r="F79" s="467">
        <v>43635</v>
      </c>
      <c r="G79" s="466">
        <v>2.25</v>
      </c>
      <c r="H79" s="473" t="s">
        <v>58</v>
      </c>
      <c r="I79" s="473" t="s">
        <v>186</v>
      </c>
      <c r="J79" s="467">
        <v>43635</v>
      </c>
      <c r="K79" s="472"/>
      <c r="L79" s="384"/>
      <c r="M79" s="384"/>
      <c r="N79" s="384"/>
    </row>
    <row r="80" spans="1:14" x14ac:dyDescent="0.25">
      <c r="A80" s="382"/>
      <c r="B80" s="384"/>
      <c r="C80" s="458" t="s">
        <v>187</v>
      </c>
      <c r="D80" s="468">
        <v>20025</v>
      </c>
      <c r="E80" s="467">
        <v>42102</v>
      </c>
      <c r="F80" s="467">
        <v>44659</v>
      </c>
      <c r="G80" s="466">
        <v>1</v>
      </c>
      <c r="H80" s="473" t="s">
        <v>58</v>
      </c>
      <c r="I80" s="473" t="s">
        <v>186</v>
      </c>
      <c r="J80" s="467">
        <v>44659</v>
      </c>
      <c r="K80" s="472"/>
      <c r="L80" s="384"/>
      <c r="M80" s="384"/>
      <c r="N80" s="384"/>
    </row>
    <row r="81" spans="1:14" x14ac:dyDescent="0.25">
      <c r="A81" s="382"/>
      <c r="B81" s="384"/>
      <c r="C81" s="436"/>
      <c r="D81" s="436"/>
      <c r="E81" s="436"/>
      <c r="F81" s="436"/>
      <c r="G81" s="436"/>
      <c r="H81" s="436"/>
      <c r="I81" s="436"/>
      <c r="J81" s="472"/>
      <c r="K81" s="472"/>
      <c r="L81" s="384"/>
      <c r="M81" s="384"/>
      <c r="N81" s="384"/>
    </row>
    <row r="82" spans="1:14" x14ac:dyDescent="0.25">
      <c r="A82" s="382"/>
      <c r="B82" s="384"/>
      <c r="C82" s="410" t="s">
        <v>95</v>
      </c>
      <c r="D82" s="438"/>
      <c r="E82" s="438"/>
      <c r="F82" s="438"/>
      <c r="G82" s="438"/>
      <c r="H82" s="438"/>
      <c r="I82" s="438"/>
      <c r="J82" s="438"/>
      <c r="K82" s="438"/>
      <c r="L82" s="384"/>
      <c r="M82" s="384"/>
      <c r="N82" s="384"/>
    </row>
    <row r="83" spans="1:14" ht="30.75" customHeight="1" x14ac:dyDescent="0.25">
      <c r="A83" s="382"/>
      <c r="B83" s="384"/>
      <c r="C83" s="410" t="s">
        <v>89</v>
      </c>
      <c r="D83" s="411" t="s">
        <v>90</v>
      </c>
      <c r="E83" s="411" t="s">
        <v>96</v>
      </c>
      <c r="F83" s="411" t="s">
        <v>97</v>
      </c>
      <c r="G83" s="411" t="s">
        <v>183</v>
      </c>
      <c r="H83" s="435" t="s">
        <v>93</v>
      </c>
      <c r="I83" s="411" t="s">
        <v>54</v>
      </c>
      <c r="J83" s="411" t="s">
        <v>184</v>
      </c>
      <c r="K83" s="411" t="s">
        <v>185</v>
      </c>
      <c r="L83" s="384"/>
      <c r="M83" s="384"/>
      <c r="N83" s="384"/>
    </row>
    <row r="84" spans="1:14" x14ac:dyDescent="0.25">
      <c r="A84" s="382"/>
      <c r="B84" s="384"/>
      <c r="C84" s="458" t="s">
        <v>122</v>
      </c>
      <c r="D84" s="468">
        <v>1667</v>
      </c>
      <c r="E84" s="467" t="s">
        <v>120</v>
      </c>
      <c r="F84" s="467">
        <v>40275</v>
      </c>
      <c r="G84" s="467">
        <v>42528</v>
      </c>
      <c r="H84" s="466">
        <v>1.875</v>
      </c>
      <c r="I84" s="468" t="s">
        <v>58</v>
      </c>
      <c r="J84" s="473" t="s">
        <v>186</v>
      </c>
      <c r="K84" s="467">
        <v>42528</v>
      </c>
      <c r="L84" s="384"/>
      <c r="M84" s="384"/>
      <c r="N84" s="384"/>
    </row>
    <row r="85" spans="1:14" x14ac:dyDescent="0.25">
      <c r="A85" s="382"/>
      <c r="B85" s="384"/>
      <c r="C85" s="458" t="s">
        <v>124</v>
      </c>
      <c r="D85" s="468">
        <v>13890</v>
      </c>
      <c r="E85" s="467" t="s">
        <v>118</v>
      </c>
      <c r="F85" s="467">
        <v>40196</v>
      </c>
      <c r="G85" s="467">
        <v>42753</v>
      </c>
      <c r="H85" s="466">
        <v>3.5</v>
      </c>
      <c r="I85" s="468" t="s">
        <v>58</v>
      </c>
      <c r="J85" s="473" t="s">
        <v>186</v>
      </c>
      <c r="K85" s="467">
        <v>42753</v>
      </c>
      <c r="L85" s="384"/>
      <c r="M85" s="384"/>
      <c r="N85" s="384"/>
    </row>
    <row r="86" spans="1:14" x14ac:dyDescent="0.25">
      <c r="A86" s="382"/>
      <c r="B86" s="384"/>
      <c r="C86" s="390"/>
      <c r="D86" s="460"/>
      <c r="E86" s="461"/>
      <c r="F86" s="461"/>
      <c r="G86" s="461"/>
      <c r="H86" s="462"/>
      <c r="I86" s="461"/>
      <c r="J86" s="461"/>
      <c r="K86" s="461"/>
      <c r="L86" s="384"/>
      <c r="M86" s="384"/>
      <c r="N86" s="384"/>
    </row>
    <row r="87" spans="1:14" x14ac:dyDescent="0.25">
      <c r="A87" s="382"/>
      <c r="B87" s="384"/>
      <c r="C87" s="384"/>
      <c r="D87" s="384"/>
      <c r="E87" s="384"/>
      <c r="F87" s="384"/>
      <c r="G87" s="384"/>
      <c r="H87" s="439"/>
      <c r="I87" s="384"/>
      <c r="J87" s="384"/>
      <c r="K87" s="384"/>
      <c r="L87" s="384"/>
      <c r="M87" s="384"/>
      <c r="N87" s="384"/>
    </row>
    <row r="88" spans="1:14" x14ac:dyDescent="0.25">
      <c r="A88" s="382"/>
      <c r="B88" s="384"/>
      <c r="C88" s="400"/>
      <c r="D88" s="411" t="s">
        <v>98</v>
      </c>
      <c r="E88" s="384"/>
      <c r="F88" s="384"/>
      <c r="G88" s="384"/>
      <c r="H88" s="439"/>
      <c r="I88" s="384"/>
      <c r="J88" s="384"/>
      <c r="K88" s="384"/>
      <c r="L88" s="384"/>
      <c r="M88" s="384"/>
      <c r="N88" s="384"/>
    </row>
    <row r="89" spans="1:14" x14ac:dyDescent="0.25">
      <c r="A89" s="382"/>
      <c r="B89" s="384"/>
      <c r="C89" s="390" t="s">
        <v>99</v>
      </c>
      <c r="D89" s="459">
        <v>33544.269999999997</v>
      </c>
      <c r="E89" s="384"/>
      <c r="F89" s="384"/>
      <c r="G89" s="384"/>
      <c r="H89" s="384"/>
      <c r="I89" s="384"/>
      <c r="J89" s="384"/>
      <c r="K89" s="384"/>
      <c r="L89" s="384"/>
      <c r="M89" s="384"/>
      <c r="N89" s="384"/>
    </row>
    <row r="90" spans="1:14" x14ac:dyDescent="0.25">
      <c r="A90" s="382"/>
      <c r="B90" s="384"/>
      <c r="C90" s="390" t="s">
        <v>100</v>
      </c>
      <c r="D90" s="459">
        <v>343023.28</v>
      </c>
      <c r="E90" s="384"/>
      <c r="F90" s="384"/>
      <c r="G90" s="384"/>
      <c r="H90" s="384"/>
      <c r="I90" s="384"/>
      <c r="J90" s="384"/>
      <c r="K90" s="384"/>
      <c r="L90" s="384"/>
      <c r="M90" s="384"/>
      <c r="N90" s="384"/>
    </row>
    <row r="91" spans="1:14" x14ac:dyDescent="0.25">
      <c r="A91" s="382"/>
      <c r="B91" s="384"/>
      <c r="C91" s="390" t="s">
        <v>101</v>
      </c>
      <c r="D91" s="463">
        <v>857.74</v>
      </c>
      <c r="E91" s="384"/>
      <c r="F91" s="384"/>
      <c r="G91" s="384"/>
      <c r="H91" s="384"/>
      <c r="I91" s="384"/>
      <c r="J91" s="384"/>
      <c r="K91" s="384"/>
      <c r="L91" s="384"/>
      <c r="M91" s="384"/>
      <c r="N91" s="384"/>
    </row>
    <row r="92" spans="1:14" x14ac:dyDescent="0.25">
      <c r="A92" s="382"/>
      <c r="B92" s="384"/>
      <c r="C92" s="384"/>
      <c r="D92" s="384"/>
      <c r="E92" s="384"/>
      <c r="F92" s="384"/>
      <c r="G92" s="384"/>
      <c r="H92" s="384"/>
      <c r="I92" s="384"/>
      <c r="J92" s="384"/>
      <c r="K92" s="384"/>
      <c r="L92" s="384"/>
      <c r="M92" s="384"/>
      <c r="N92" s="384"/>
    </row>
    <row r="93" spans="1:14" ht="22.5" customHeight="1" x14ac:dyDescent="0.25">
      <c r="A93" s="382"/>
      <c r="B93" s="384"/>
      <c r="C93" s="410" t="s">
        <v>188</v>
      </c>
      <c r="D93" s="428">
        <v>2016</v>
      </c>
      <c r="E93" s="428">
        <v>2017</v>
      </c>
      <c r="F93" s="428">
        <v>2018</v>
      </c>
      <c r="G93" s="428">
        <v>2019</v>
      </c>
      <c r="H93" s="428">
        <v>2020</v>
      </c>
      <c r="I93" s="428" t="s">
        <v>196</v>
      </c>
      <c r="J93" s="428" t="s">
        <v>197</v>
      </c>
      <c r="K93" s="428" t="s">
        <v>198</v>
      </c>
      <c r="L93" s="428" t="s">
        <v>52</v>
      </c>
      <c r="M93" s="384"/>
      <c r="N93" s="384"/>
    </row>
    <row r="94" spans="1:14" x14ac:dyDescent="0.25">
      <c r="A94" s="382"/>
      <c r="B94" s="384"/>
      <c r="C94" s="390" t="s">
        <v>166</v>
      </c>
      <c r="D94" s="454">
        <v>56905</v>
      </c>
      <c r="E94" s="454">
        <v>48223</v>
      </c>
      <c r="F94" s="454">
        <v>78389</v>
      </c>
      <c r="G94" s="454">
        <v>45729</v>
      </c>
      <c r="H94" s="454">
        <v>56641</v>
      </c>
      <c r="I94" s="454">
        <v>50811</v>
      </c>
      <c r="J94" s="454">
        <v>6325</v>
      </c>
      <c r="K94" s="454">
        <v>0</v>
      </c>
      <c r="L94" s="455">
        <v>343023</v>
      </c>
      <c r="M94" s="384"/>
      <c r="N94" s="384"/>
    </row>
    <row r="95" spans="1:14" x14ac:dyDescent="0.25">
      <c r="A95" s="382"/>
      <c r="B95" s="384"/>
      <c r="C95" s="390" t="s">
        <v>103</v>
      </c>
      <c r="D95" s="456">
        <v>0.16589999999999999</v>
      </c>
      <c r="E95" s="456">
        <v>0.1406</v>
      </c>
      <c r="F95" s="456">
        <v>0.22850000000000001</v>
      </c>
      <c r="G95" s="456">
        <v>0.1333</v>
      </c>
      <c r="H95" s="456">
        <v>0.1651</v>
      </c>
      <c r="I95" s="456">
        <v>0.14810000000000001</v>
      </c>
      <c r="J95" s="456">
        <v>1.84E-2</v>
      </c>
      <c r="K95" s="456">
        <v>0</v>
      </c>
      <c r="L95" s="456">
        <v>1</v>
      </c>
      <c r="M95" s="384"/>
      <c r="N95" s="384"/>
    </row>
    <row r="96" spans="1:14" x14ac:dyDescent="0.25">
      <c r="A96" s="382"/>
      <c r="B96" s="384"/>
      <c r="C96" s="384"/>
      <c r="D96" s="384"/>
      <c r="E96" s="384"/>
      <c r="F96" s="384"/>
      <c r="G96" s="384"/>
      <c r="H96" s="384"/>
      <c r="I96" s="384"/>
      <c r="J96" s="384"/>
      <c r="K96" s="384"/>
      <c r="L96" s="384"/>
      <c r="M96" s="384"/>
      <c r="N96" s="384"/>
    </row>
    <row r="97" spans="1:14" x14ac:dyDescent="0.25">
      <c r="A97" s="382"/>
      <c r="B97" s="384"/>
      <c r="C97" s="410" t="s">
        <v>54</v>
      </c>
      <c r="D97" s="411" t="s">
        <v>90</v>
      </c>
      <c r="E97" s="411" t="s">
        <v>104</v>
      </c>
      <c r="F97" s="437"/>
      <c r="G97" s="437"/>
      <c r="H97" s="437"/>
      <c r="I97" s="437"/>
      <c r="J97" s="437"/>
      <c r="K97" s="437"/>
      <c r="L97" s="437"/>
      <c r="M97" s="437"/>
      <c r="N97" s="384"/>
    </row>
    <row r="98" spans="1:14" x14ac:dyDescent="0.25">
      <c r="A98" s="382"/>
      <c r="B98" s="384"/>
      <c r="C98" s="390" t="s">
        <v>58</v>
      </c>
      <c r="D98" s="405">
        <v>328798</v>
      </c>
      <c r="E98" s="413">
        <v>0.95850000000000002</v>
      </c>
      <c r="F98" s="384"/>
      <c r="G98" s="384"/>
      <c r="H98" s="384"/>
      <c r="I98" s="384"/>
      <c r="J98" s="384"/>
      <c r="K98" s="384"/>
      <c r="L98" s="384"/>
      <c r="M98" s="384"/>
      <c r="N98" s="384"/>
    </row>
    <row r="99" spans="1:14" x14ac:dyDescent="0.25">
      <c r="A99" s="382"/>
      <c r="B99" s="384"/>
      <c r="C99" s="390" t="s">
        <v>56</v>
      </c>
      <c r="D99" s="405">
        <v>14225</v>
      </c>
      <c r="E99" s="413">
        <v>4.1500000000000002E-2</v>
      </c>
      <c r="F99" s="384"/>
      <c r="G99" s="384"/>
      <c r="H99" s="384"/>
      <c r="I99" s="384"/>
      <c r="J99" s="384"/>
      <c r="K99" s="384"/>
      <c r="L99" s="384"/>
      <c r="M99" s="384"/>
      <c r="N99" s="384"/>
    </row>
    <row r="100" spans="1:14" x14ac:dyDescent="0.25">
      <c r="A100" s="382"/>
      <c r="B100" s="384"/>
      <c r="C100" s="407" t="s">
        <v>52</v>
      </c>
      <c r="D100" s="378">
        <v>343023</v>
      </c>
      <c r="E100" s="418">
        <v>1</v>
      </c>
      <c r="F100" s="384"/>
      <c r="G100" s="384"/>
      <c r="H100" s="384"/>
      <c r="I100" s="384"/>
      <c r="J100" s="384"/>
      <c r="K100" s="384"/>
      <c r="L100" s="384"/>
      <c r="M100" s="384"/>
      <c r="N100" s="384"/>
    </row>
    <row r="101" spans="1:14" x14ac:dyDescent="0.25">
      <c r="A101" s="382"/>
      <c r="B101" s="384"/>
      <c r="C101" s="384"/>
      <c r="D101" s="384"/>
      <c r="E101" s="384"/>
      <c r="F101" s="384"/>
      <c r="G101" s="384"/>
      <c r="H101" s="384"/>
      <c r="I101" s="384"/>
      <c r="J101" s="384"/>
      <c r="K101" s="384"/>
      <c r="L101" s="384"/>
      <c r="M101" s="384"/>
      <c r="N101" s="384"/>
    </row>
    <row r="102" spans="1:14" ht="18.75" x14ac:dyDescent="0.3">
      <c r="A102" s="382"/>
      <c r="B102" s="384"/>
      <c r="C102" s="385" t="s">
        <v>167</v>
      </c>
      <c r="D102" s="434"/>
      <c r="E102" s="434"/>
      <c r="F102" s="434"/>
      <c r="G102" s="434"/>
      <c r="H102" s="434"/>
      <c r="I102" s="434"/>
      <c r="J102" s="434"/>
      <c r="K102" s="434"/>
      <c r="L102" s="434"/>
      <c r="M102" s="434"/>
      <c r="N102" s="384"/>
    </row>
    <row r="103" spans="1:14" x14ac:dyDescent="0.25">
      <c r="A103" s="382"/>
      <c r="B103" s="384"/>
      <c r="C103" s="384"/>
      <c r="D103" s="427"/>
      <c r="E103" s="384"/>
      <c r="F103" s="384"/>
      <c r="G103" s="384"/>
      <c r="H103" s="384"/>
      <c r="I103" s="384"/>
      <c r="J103" s="384"/>
      <c r="K103" s="384"/>
      <c r="L103" s="384"/>
      <c r="M103" s="384"/>
      <c r="N103" s="384"/>
    </row>
    <row r="104" spans="1:14" ht="20.25" customHeight="1" x14ac:dyDescent="0.25">
      <c r="B104" s="384"/>
      <c r="C104" s="440" t="s">
        <v>168</v>
      </c>
      <c r="D104" s="441" t="s">
        <v>169</v>
      </c>
      <c r="E104" s="442" t="s">
        <v>170</v>
      </c>
      <c r="F104" s="384"/>
      <c r="G104" s="384"/>
      <c r="H104" s="384"/>
      <c r="I104" s="384"/>
      <c r="J104" s="384"/>
      <c r="K104" s="384"/>
      <c r="L104" s="384"/>
      <c r="M104" s="384"/>
      <c r="N104" s="384"/>
    </row>
    <row r="105" spans="1:14" x14ac:dyDescent="0.25">
      <c r="B105" s="384"/>
      <c r="C105" s="443" t="s">
        <v>171</v>
      </c>
      <c r="D105" s="464">
        <v>487506</v>
      </c>
      <c r="E105" s="464">
        <v>314947</v>
      </c>
      <c r="F105" s="384"/>
      <c r="G105" s="384"/>
      <c r="H105" s="384"/>
      <c r="I105" s="384"/>
      <c r="J105" s="384"/>
      <c r="K105" s="384"/>
      <c r="L105" s="384"/>
      <c r="M105" s="384"/>
      <c r="N105" s="384"/>
    </row>
    <row r="106" spans="1:14" x14ac:dyDescent="0.25">
      <c r="B106" s="384"/>
      <c r="C106" s="443" t="s">
        <v>118</v>
      </c>
      <c r="D106" s="464"/>
      <c r="E106" s="464">
        <v>25276</v>
      </c>
      <c r="F106" s="384"/>
      <c r="G106" s="384"/>
      <c r="H106" s="384"/>
      <c r="I106" s="384"/>
      <c r="J106" s="384"/>
      <c r="K106" s="384"/>
      <c r="L106" s="384"/>
      <c r="M106" s="384"/>
      <c r="N106" s="384"/>
    </row>
    <row r="107" spans="1:14" x14ac:dyDescent="0.25">
      <c r="B107" s="384"/>
      <c r="C107" s="443" t="s">
        <v>172</v>
      </c>
      <c r="D107" s="464"/>
      <c r="E107" s="464">
        <v>0</v>
      </c>
      <c r="F107" s="384"/>
      <c r="G107" s="384"/>
      <c r="H107" s="384"/>
      <c r="I107" s="384"/>
      <c r="J107" s="384"/>
      <c r="K107" s="384"/>
      <c r="L107" s="384"/>
      <c r="M107" s="384"/>
      <c r="N107" s="384"/>
    </row>
    <row r="108" spans="1:14" x14ac:dyDescent="0.25">
      <c r="B108" s="384"/>
      <c r="C108" s="443" t="s">
        <v>30</v>
      </c>
      <c r="D108" s="464"/>
      <c r="E108" s="464">
        <v>2799</v>
      </c>
      <c r="F108" s="384"/>
      <c r="G108" s="384"/>
      <c r="H108" s="384"/>
      <c r="I108" s="384"/>
      <c r="J108" s="384"/>
      <c r="K108" s="384"/>
      <c r="L108" s="384"/>
      <c r="M108" s="384"/>
      <c r="N108" s="384"/>
    </row>
    <row r="109" spans="1:14" x14ac:dyDescent="0.25">
      <c r="B109" s="384"/>
      <c r="C109" s="443" t="s">
        <v>52</v>
      </c>
      <c r="D109" s="444">
        <v>487506</v>
      </c>
      <c r="E109" s="444">
        <v>343023</v>
      </c>
      <c r="F109" s="384"/>
      <c r="G109" s="384"/>
      <c r="H109" s="384"/>
      <c r="I109" s="384"/>
      <c r="J109" s="384"/>
      <c r="K109" s="384"/>
      <c r="L109" s="384"/>
      <c r="M109" s="384"/>
      <c r="N109" s="384"/>
    </row>
    <row r="110" spans="1:14" x14ac:dyDescent="0.25">
      <c r="B110" s="384"/>
      <c r="C110" s="445"/>
      <c r="D110" s="446"/>
      <c r="E110" s="446"/>
      <c r="F110" s="384"/>
      <c r="G110" s="384"/>
      <c r="H110" s="384"/>
      <c r="I110" s="384"/>
      <c r="J110" s="384"/>
      <c r="K110" s="384"/>
      <c r="L110" s="384"/>
      <c r="M110" s="384"/>
      <c r="N110" s="384"/>
    </row>
    <row r="111" spans="1:14" x14ac:dyDescent="0.25">
      <c r="B111" s="384"/>
      <c r="C111" s="445"/>
      <c r="D111" s="446"/>
      <c r="E111" s="446"/>
      <c r="F111" s="384"/>
      <c r="G111" s="384"/>
      <c r="H111" s="384"/>
      <c r="I111" s="384"/>
      <c r="J111" s="384"/>
      <c r="K111" s="384"/>
      <c r="L111" s="384"/>
      <c r="M111" s="384"/>
      <c r="N111" s="384"/>
    </row>
    <row r="112" spans="1:14" x14ac:dyDescent="0.25">
      <c r="B112" s="384"/>
      <c r="C112" s="445"/>
      <c r="D112" s="446"/>
      <c r="E112" s="446"/>
      <c r="F112" s="384"/>
      <c r="G112" s="384"/>
      <c r="H112" s="384"/>
      <c r="I112" s="384"/>
      <c r="J112" s="384"/>
      <c r="K112" s="384"/>
      <c r="L112" s="384"/>
      <c r="M112" s="384"/>
      <c r="N112" s="384"/>
    </row>
    <row r="113" spans="2:14" x14ac:dyDescent="0.25">
      <c r="B113" s="384"/>
      <c r="C113" s="445"/>
      <c r="D113" s="446"/>
      <c r="E113" s="446"/>
      <c r="F113" s="384"/>
      <c r="G113" s="384"/>
      <c r="H113" s="384"/>
      <c r="I113" s="384"/>
      <c r="J113" s="384"/>
      <c r="K113" s="384"/>
      <c r="L113" s="384"/>
      <c r="M113" s="384"/>
      <c r="N113" s="384"/>
    </row>
    <row r="114" spans="2:14" x14ac:dyDescent="0.25">
      <c r="B114" s="384"/>
      <c r="C114" s="445"/>
      <c r="D114" s="446"/>
      <c r="E114" s="446"/>
      <c r="F114" s="384"/>
      <c r="G114" s="384"/>
      <c r="H114" s="384"/>
      <c r="I114" s="384"/>
      <c r="J114" s="384"/>
      <c r="K114" s="384"/>
      <c r="L114" s="384"/>
      <c r="M114" s="384"/>
      <c r="N114" s="384"/>
    </row>
    <row r="115" spans="2:14" x14ac:dyDescent="0.25">
      <c r="B115" s="384"/>
      <c r="C115" s="445"/>
      <c r="D115" s="446"/>
      <c r="E115" s="446"/>
      <c r="F115" s="384"/>
      <c r="G115" s="384"/>
      <c r="H115" s="384"/>
      <c r="I115" s="384"/>
      <c r="J115" s="384"/>
      <c r="K115" s="384"/>
      <c r="L115" s="384"/>
      <c r="M115" s="384"/>
      <c r="N115" s="384"/>
    </row>
    <row r="116" spans="2:14" x14ac:dyDescent="0.25">
      <c r="B116" s="384"/>
      <c r="C116" s="445"/>
      <c r="D116" s="446"/>
      <c r="E116" s="446"/>
      <c r="F116" s="384"/>
      <c r="G116" s="384"/>
      <c r="H116" s="384"/>
      <c r="I116" s="384"/>
      <c r="J116" s="384"/>
      <c r="K116" s="384"/>
      <c r="L116" s="384"/>
      <c r="M116" s="384"/>
      <c r="N116" s="384"/>
    </row>
    <row r="117" spans="2:14" x14ac:dyDescent="0.25">
      <c r="B117" s="384"/>
      <c r="C117" s="445"/>
      <c r="D117" s="446"/>
      <c r="E117" s="446"/>
      <c r="F117" s="384"/>
      <c r="G117" s="384"/>
      <c r="H117" s="384"/>
      <c r="I117" s="384"/>
      <c r="J117" s="384"/>
      <c r="K117" s="384"/>
      <c r="L117" s="384"/>
      <c r="M117" s="384"/>
      <c r="N117" s="384"/>
    </row>
    <row r="118" spans="2:14" ht="20.25" customHeight="1" x14ac:dyDescent="0.25">
      <c r="B118" s="384"/>
      <c r="C118" s="440" t="s">
        <v>173</v>
      </c>
      <c r="D118" s="447" t="s">
        <v>169</v>
      </c>
      <c r="E118" s="447" t="s">
        <v>170</v>
      </c>
      <c r="F118" s="384"/>
      <c r="G118" s="384"/>
      <c r="H118" s="384"/>
      <c r="I118" s="384"/>
      <c r="J118" s="384"/>
      <c r="K118" s="384"/>
      <c r="L118" s="384"/>
      <c r="M118" s="384"/>
      <c r="N118" s="384"/>
    </row>
    <row r="119" spans="2:14" x14ac:dyDescent="0.25">
      <c r="B119" s="384"/>
      <c r="C119" s="448" t="s">
        <v>56</v>
      </c>
      <c r="D119" s="464">
        <v>347666</v>
      </c>
      <c r="E119" s="464">
        <v>14225</v>
      </c>
      <c r="F119" s="384"/>
      <c r="G119" s="384"/>
      <c r="H119" s="384"/>
      <c r="I119" s="384"/>
      <c r="J119" s="384"/>
      <c r="K119" s="384"/>
      <c r="L119" s="384"/>
      <c r="M119" s="384"/>
      <c r="N119" s="384"/>
    </row>
    <row r="120" spans="2:14" x14ac:dyDescent="0.25">
      <c r="B120" s="384"/>
      <c r="C120" s="448" t="s">
        <v>58</v>
      </c>
      <c r="D120" s="464">
        <v>103210</v>
      </c>
      <c r="E120" s="464">
        <v>328798</v>
      </c>
      <c r="F120" s="469"/>
      <c r="G120" s="384"/>
      <c r="H120" s="384"/>
      <c r="I120" s="384"/>
      <c r="J120" s="384"/>
      <c r="K120" s="384"/>
      <c r="L120" s="384"/>
      <c r="M120" s="384"/>
      <c r="N120" s="384"/>
    </row>
    <row r="121" spans="2:14" x14ac:dyDescent="0.25">
      <c r="B121" s="384"/>
      <c r="C121" s="448" t="s">
        <v>174</v>
      </c>
      <c r="D121" s="464">
        <v>36631</v>
      </c>
      <c r="E121" s="464">
        <v>0</v>
      </c>
      <c r="F121" s="384"/>
      <c r="G121" s="384"/>
      <c r="H121" s="384"/>
      <c r="I121" s="384"/>
      <c r="J121" s="384"/>
      <c r="K121" s="384"/>
      <c r="L121" s="384"/>
      <c r="M121" s="384"/>
      <c r="N121" s="384"/>
    </row>
    <row r="122" spans="2:14" x14ac:dyDescent="0.25">
      <c r="B122" s="384"/>
      <c r="C122" s="443" t="s">
        <v>52</v>
      </c>
      <c r="D122" s="465">
        <v>487506</v>
      </c>
      <c r="E122" s="465">
        <v>343023</v>
      </c>
      <c r="F122" s="384"/>
      <c r="G122" s="384"/>
      <c r="H122" s="384"/>
      <c r="I122" s="384"/>
      <c r="J122" s="384"/>
      <c r="K122" s="384"/>
      <c r="L122" s="384"/>
      <c r="M122" s="384"/>
      <c r="N122" s="384"/>
    </row>
    <row r="123" spans="2:14" x14ac:dyDescent="0.25">
      <c r="B123" s="384"/>
      <c r="C123" s="445"/>
      <c r="D123" s="446"/>
      <c r="E123" s="446"/>
      <c r="F123" s="384"/>
      <c r="G123" s="384"/>
      <c r="H123" s="384"/>
      <c r="I123" s="384"/>
      <c r="J123" s="384"/>
      <c r="K123" s="384"/>
      <c r="L123" s="384"/>
      <c r="M123" s="384"/>
      <c r="N123" s="384"/>
    </row>
    <row r="124" spans="2:14" x14ac:dyDescent="0.25">
      <c r="B124" s="384"/>
      <c r="C124" s="445"/>
      <c r="D124" s="446"/>
      <c r="E124" s="446"/>
      <c r="F124" s="384"/>
      <c r="G124" s="384"/>
      <c r="H124" s="384"/>
      <c r="I124" s="384"/>
      <c r="J124" s="384"/>
      <c r="K124" s="384"/>
      <c r="L124" s="384"/>
      <c r="M124" s="384"/>
      <c r="N124" s="384"/>
    </row>
    <row r="125" spans="2:14" x14ac:dyDescent="0.25">
      <c r="B125" s="384"/>
      <c r="C125" s="445"/>
      <c r="D125" s="446"/>
      <c r="E125" s="446"/>
      <c r="F125" s="384"/>
      <c r="G125" s="384"/>
      <c r="H125" s="384"/>
      <c r="I125" s="384"/>
      <c r="J125" s="384"/>
      <c r="K125" s="384"/>
      <c r="L125" s="384"/>
      <c r="M125" s="384"/>
      <c r="N125" s="384"/>
    </row>
    <row r="126" spans="2:14" x14ac:dyDescent="0.25">
      <c r="B126" s="384"/>
      <c r="C126" s="445"/>
      <c r="D126" s="446"/>
      <c r="E126" s="446"/>
      <c r="F126" s="384"/>
      <c r="G126" s="384"/>
      <c r="H126" s="384"/>
      <c r="I126" s="384"/>
      <c r="J126" s="384"/>
      <c r="K126" s="384"/>
      <c r="L126" s="384"/>
      <c r="M126" s="384"/>
      <c r="N126" s="384"/>
    </row>
    <row r="127" spans="2:14" x14ac:dyDescent="0.25">
      <c r="B127" s="384"/>
      <c r="C127" s="445"/>
      <c r="D127" s="446"/>
      <c r="E127" s="446"/>
      <c r="F127" s="384"/>
      <c r="G127" s="384"/>
      <c r="H127" s="384"/>
      <c r="I127" s="384"/>
      <c r="J127" s="384"/>
      <c r="K127" s="384"/>
      <c r="L127" s="384"/>
      <c r="M127" s="384"/>
      <c r="N127" s="384"/>
    </row>
    <row r="128" spans="2:14" x14ac:dyDescent="0.25">
      <c r="B128" s="384"/>
      <c r="C128" s="445"/>
      <c r="D128" s="446"/>
      <c r="E128" s="446"/>
      <c r="F128" s="384"/>
      <c r="G128" s="384"/>
      <c r="H128" s="384"/>
      <c r="I128" s="384"/>
      <c r="J128" s="384"/>
      <c r="K128" s="384"/>
      <c r="L128" s="384"/>
      <c r="M128" s="384"/>
      <c r="N128" s="384"/>
    </row>
    <row r="129" spans="2:14" x14ac:dyDescent="0.25">
      <c r="B129" s="384"/>
      <c r="C129" s="445"/>
      <c r="D129" s="446"/>
      <c r="E129" s="446"/>
      <c r="F129" s="384"/>
      <c r="G129" s="384"/>
      <c r="H129" s="384"/>
      <c r="I129" s="384"/>
      <c r="J129" s="384"/>
      <c r="K129" s="384"/>
      <c r="L129" s="384"/>
      <c r="M129" s="384"/>
      <c r="N129" s="384"/>
    </row>
    <row r="130" spans="2:14" x14ac:dyDescent="0.25">
      <c r="B130" s="384"/>
      <c r="C130" s="445"/>
      <c r="D130" s="446"/>
      <c r="E130" s="446"/>
      <c r="F130" s="384"/>
      <c r="G130" s="384"/>
      <c r="H130" s="384"/>
      <c r="I130" s="384"/>
      <c r="J130" s="384"/>
      <c r="K130" s="384"/>
      <c r="L130" s="384"/>
      <c r="M130" s="384"/>
      <c r="N130" s="384"/>
    </row>
    <row r="131" spans="2:14" x14ac:dyDescent="0.25">
      <c r="B131" s="384"/>
      <c r="C131" s="445"/>
      <c r="D131" s="446"/>
      <c r="E131" s="446"/>
      <c r="F131" s="384"/>
      <c r="G131" s="384"/>
      <c r="H131" s="384"/>
      <c r="I131" s="384"/>
      <c r="J131" s="384"/>
      <c r="K131" s="384"/>
      <c r="L131" s="384"/>
      <c r="M131" s="384"/>
      <c r="N131" s="384"/>
    </row>
    <row r="133" spans="2:14" x14ac:dyDescent="0.25">
      <c r="G133" s="449"/>
    </row>
    <row r="134" spans="2:14" x14ac:dyDescent="0.25">
      <c r="H134" s="449"/>
    </row>
    <row r="135" spans="2:14" x14ac:dyDescent="0.25">
      <c r="E135" s="449"/>
    </row>
    <row r="136" spans="2:14" x14ac:dyDescent="0.25">
      <c r="E136" s="449"/>
      <c r="G136" s="449"/>
    </row>
  </sheetData>
  <mergeCells count="2">
    <mergeCell ref="I6:J7"/>
    <mergeCell ref="I9:J9"/>
  </mergeCells>
  <pageMargins left="0.7" right="0.7" top="0.75" bottom="0.75" header="0.3" footer="0.3"/>
  <pageSetup paperSize="9" scale="46" orientation="portrait" verticalDpi="597"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showGridLines="0" topLeftCell="A31" zoomScale="80" zoomScaleNormal="80" zoomScaleSheetLayoutView="73" workbookViewId="0">
      <selection activeCell="G36" sqref="G36"/>
    </sheetView>
  </sheetViews>
  <sheetFormatPr defaultRowHeight="15" x14ac:dyDescent="0.25"/>
  <cols>
    <col min="1" max="2" width="9.140625" style="94"/>
    <col min="3" max="3" width="32.5703125" style="94" customWidth="1"/>
    <col min="4" max="4" width="20.85546875" style="94" customWidth="1"/>
    <col min="5" max="5" width="15.28515625" style="94" bestFit="1" customWidth="1"/>
    <col min="6" max="6" width="11.5703125" style="94" bestFit="1" customWidth="1"/>
    <col min="7" max="7" width="13.28515625" style="94" customWidth="1"/>
    <col min="8" max="8" width="9.140625" style="94"/>
    <col min="9" max="9" width="10.7109375" style="94" customWidth="1"/>
    <col min="10" max="10" width="11.140625" style="94" customWidth="1"/>
    <col min="11" max="11" width="11.5703125" style="94" customWidth="1"/>
    <col min="12" max="16384" width="9.140625" style="94"/>
  </cols>
  <sheetData>
    <row r="1" spans="1:14" ht="28.5" customHeight="1" x14ac:dyDescent="0.25">
      <c r="B1" s="95" t="s">
        <v>137</v>
      </c>
      <c r="C1" s="96"/>
      <c r="D1" s="96"/>
      <c r="E1" s="96"/>
      <c r="F1" s="96"/>
      <c r="G1" s="96"/>
      <c r="H1" s="96"/>
      <c r="I1" s="96"/>
      <c r="J1" s="96"/>
      <c r="K1" s="96"/>
      <c r="M1" s="96"/>
    </row>
    <row r="2" spans="1:14" ht="61.5" customHeight="1" x14ac:dyDescent="0.25">
      <c r="A2" s="97" t="s">
        <v>138</v>
      </c>
      <c r="B2" s="98"/>
      <c r="C2" s="98"/>
      <c r="D2" s="98"/>
      <c r="E2" s="98"/>
      <c r="F2" s="98"/>
      <c r="G2" s="98"/>
      <c r="H2" s="98"/>
      <c r="I2" s="98"/>
      <c r="J2" s="98"/>
      <c r="K2" s="98"/>
      <c r="L2" s="98"/>
      <c r="M2" s="98"/>
      <c r="N2" s="98"/>
    </row>
    <row r="3" spans="1:14" ht="18.75" x14ac:dyDescent="0.3">
      <c r="A3" s="96"/>
      <c r="B3" s="98"/>
      <c r="C3" s="99" t="s">
        <v>0</v>
      </c>
      <c r="D3" s="96"/>
      <c r="E3" s="96"/>
      <c r="F3" s="96"/>
      <c r="G3" s="96"/>
      <c r="H3" s="96"/>
      <c r="I3" s="96"/>
      <c r="J3" s="96"/>
      <c r="K3" s="96"/>
      <c r="L3" s="96"/>
      <c r="M3" s="96"/>
      <c r="N3" s="98"/>
    </row>
    <row r="4" spans="1:14" ht="15" customHeight="1" x14ac:dyDescent="0.25">
      <c r="A4" s="96"/>
      <c r="B4" s="98"/>
      <c r="C4" s="98"/>
      <c r="D4" s="98"/>
      <c r="E4" s="98"/>
      <c r="F4" s="98"/>
      <c r="G4" s="98"/>
      <c r="H4" s="98"/>
      <c r="I4" s="98"/>
      <c r="J4" s="98"/>
      <c r="K4" s="98"/>
      <c r="L4" s="98"/>
      <c r="M4" s="98"/>
      <c r="N4" s="98"/>
    </row>
    <row r="5" spans="1:14" x14ac:dyDescent="0.25">
      <c r="A5" s="96"/>
      <c r="B5" s="98"/>
      <c r="C5" s="100" t="s">
        <v>1</v>
      </c>
      <c r="D5" s="100" t="s">
        <v>2</v>
      </c>
      <c r="E5" s="101"/>
      <c r="F5" s="102"/>
      <c r="G5" s="98"/>
      <c r="H5" s="98"/>
      <c r="I5" s="103" t="s">
        <v>3</v>
      </c>
      <c r="J5" s="103"/>
      <c r="K5" s="103" t="s">
        <v>4</v>
      </c>
      <c r="L5" s="98"/>
      <c r="M5" s="98"/>
      <c r="N5" s="98"/>
    </row>
    <row r="6" spans="1:14" x14ac:dyDescent="0.25">
      <c r="A6" s="96"/>
      <c r="B6" s="98"/>
      <c r="C6" s="104" t="s">
        <v>5</v>
      </c>
      <c r="D6" s="104" t="s">
        <v>6</v>
      </c>
      <c r="E6" s="98"/>
      <c r="F6" s="105"/>
      <c r="G6" s="98"/>
      <c r="H6" s="98"/>
      <c r="I6" s="374"/>
      <c r="J6" s="374"/>
      <c r="K6" s="98"/>
      <c r="L6" s="98"/>
      <c r="M6" s="98"/>
      <c r="N6" s="98"/>
    </row>
    <row r="7" spans="1:14" x14ac:dyDescent="0.25">
      <c r="A7" s="96"/>
      <c r="B7" s="98"/>
      <c r="C7" s="106" t="s">
        <v>7</v>
      </c>
      <c r="D7" s="106" t="s">
        <v>8</v>
      </c>
      <c r="E7" s="107"/>
      <c r="F7" s="108"/>
      <c r="G7" s="98"/>
      <c r="H7" s="98"/>
      <c r="I7" s="374"/>
      <c r="J7" s="374"/>
      <c r="K7" s="98"/>
      <c r="L7" s="98"/>
      <c r="M7" s="98"/>
      <c r="N7" s="98"/>
    </row>
    <row r="8" spans="1:14" x14ac:dyDescent="0.25">
      <c r="A8" s="96"/>
      <c r="B8" s="98"/>
      <c r="C8" s="98"/>
      <c r="D8" s="98"/>
      <c r="E8" s="98"/>
      <c r="F8" s="98"/>
      <c r="G8" s="98"/>
      <c r="H8" s="98"/>
      <c r="I8" s="98"/>
      <c r="J8" s="98"/>
      <c r="K8" s="98"/>
      <c r="L8" s="98"/>
      <c r="M8" s="98"/>
      <c r="N8" s="98"/>
    </row>
    <row r="9" spans="1:14" x14ac:dyDescent="0.25">
      <c r="A9" s="96"/>
      <c r="B9" s="98"/>
      <c r="C9" s="109" t="s">
        <v>9</v>
      </c>
      <c r="D9" s="139" t="s">
        <v>10</v>
      </c>
      <c r="E9" s="139" t="s">
        <v>11</v>
      </c>
      <c r="F9" s="139" t="s">
        <v>12</v>
      </c>
      <c r="G9" s="98"/>
      <c r="H9" s="98"/>
      <c r="I9" s="103" t="s">
        <v>13</v>
      </c>
      <c r="J9" s="103"/>
      <c r="K9" s="103" t="s">
        <v>149</v>
      </c>
      <c r="L9" s="98"/>
      <c r="M9" s="98"/>
      <c r="N9" s="98"/>
    </row>
    <row r="10" spans="1:14" x14ac:dyDescent="0.25">
      <c r="A10" s="96"/>
      <c r="B10" s="98"/>
      <c r="C10" s="103" t="s">
        <v>15</v>
      </c>
      <c r="D10" s="138" t="s">
        <v>16</v>
      </c>
      <c r="E10" s="138" t="s">
        <v>17</v>
      </c>
      <c r="F10" s="138"/>
      <c r="G10" s="98"/>
      <c r="H10" s="98"/>
      <c r="I10" s="98"/>
      <c r="J10" s="98"/>
      <c r="K10" s="98"/>
      <c r="L10" s="98"/>
      <c r="M10" s="98"/>
      <c r="N10" s="98"/>
    </row>
    <row r="11" spans="1:14" x14ac:dyDescent="0.25">
      <c r="A11" s="96"/>
      <c r="B11" s="98"/>
      <c r="C11" s="103" t="s">
        <v>18</v>
      </c>
      <c r="D11" s="138"/>
      <c r="E11" s="138"/>
      <c r="F11" s="138"/>
      <c r="G11" s="98"/>
      <c r="H11" s="98"/>
      <c r="I11" s="98"/>
      <c r="J11" s="98"/>
      <c r="K11" s="98"/>
      <c r="L11" s="98"/>
      <c r="M11" s="98"/>
      <c r="N11" s="98"/>
    </row>
    <row r="12" spans="1:14" x14ac:dyDescent="0.25">
      <c r="A12" s="96"/>
      <c r="B12" s="98"/>
      <c r="C12" s="103" t="s">
        <v>19</v>
      </c>
      <c r="D12" s="138" t="s">
        <v>20</v>
      </c>
      <c r="E12" s="138" t="s">
        <v>21</v>
      </c>
      <c r="F12" s="138" t="s">
        <v>22</v>
      </c>
      <c r="G12" s="98"/>
      <c r="H12" s="98"/>
      <c r="I12" s="98"/>
      <c r="J12" s="98"/>
      <c r="K12" s="98"/>
      <c r="L12" s="98"/>
      <c r="M12" s="98"/>
      <c r="N12" s="98"/>
    </row>
    <row r="13" spans="1:14" x14ac:dyDescent="0.25">
      <c r="A13" s="96"/>
      <c r="B13" s="98"/>
      <c r="C13" s="98"/>
      <c r="D13" s="98"/>
      <c r="E13" s="98"/>
      <c r="F13" s="98"/>
      <c r="G13" s="98"/>
      <c r="H13" s="98"/>
      <c r="I13" s="98"/>
      <c r="J13" s="98"/>
      <c r="K13" s="98"/>
      <c r="L13" s="98"/>
      <c r="M13" s="98"/>
      <c r="N13" s="98"/>
    </row>
    <row r="14" spans="1:14" ht="18.75" x14ac:dyDescent="0.3">
      <c r="A14" s="97" t="s">
        <v>139</v>
      </c>
      <c r="B14" s="98"/>
      <c r="C14" s="99" t="s">
        <v>23</v>
      </c>
      <c r="D14" s="96"/>
      <c r="E14" s="96"/>
      <c r="F14" s="96"/>
      <c r="G14" s="96"/>
      <c r="H14" s="96"/>
      <c r="I14" s="96"/>
      <c r="J14" s="96"/>
      <c r="K14" s="96"/>
      <c r="L14" s="96"/>
      <c r="M14" s="96"/>
      <c r="N14" s="98"/>
    </row>
    <row r="15" spans="1:14" x14ac:dyDescent="0.25">
      <c r="A15" s="96"/>
      <c r="B15" s="98"/>
      <c r="C15" s="98"/>
      <c r="D15" s="98"/>
      <c r="E15" s="98"/>
      <c r="F15" s="98"/>
      <c r="G15" s="98"/>
      <c r="H15" s="98"/>
      <c r="I15" s="98"/>
      <c r="J15" s="98"/>
      <c r="K15" s="98"/>
      <c r="L15" s="98"/>
      <c r="M15" s="98"/>
      <c r="N15" s="98"/>
    </row>
    <row r="16" spans="1:14" x14ac:dyDescent="0.25">
      <c r="A16" s="96"/>
      <c r="B16" s="98"/>
      <c r="C16" s="109" t="s">
        <v>24</v>
      </c>
      <c r="D16" s="110"/>
      <c r="E16" s="98"/>
      <c r="F16" s="98"/>
      <c r="G16" s="98"/>
      <c r="H16" s="98"/>
      <c r="I16" s="109" t="s">
        <v>25</v>
      </c>
      <c r="J16" s="109"/>
      <c r="K16" s="142"/>
      <c r="L16" s="143"/>
      <c r="M16" s="98"/>
      <c r="N16" s="98"/>
    </row>
    <row r="17" spans="1:14" x14ac:dyDescent="0.25">
      <c r="A17" s="96"/>
      <c r="B17" s="98"/>
      <c r="C17" s="103" t="s">
        <v>26</v>
      </c>
      <c r="D17" s="140">
        <v>428312.89822706231</v>
      </c>
      <c r="E17" s="98"/>
      <c r="F17" s="98"/>
      <c r="G17" s="98"/>
      <c r="H17" s="98"/>
      <c r="I17" s="103" t="s">
        <v>27</v>
      </c>
      <c r="J17" s="103"/>
      <c r="K17" s="140">
        <v>786270</v>
      </c>
      <c r="L17" s="143"/>
      <c r="M17" s="98"/>
      <c r="N17" s="98"/>
    </row>
    <row r="18" spans="1:14" x14ac:dyDescent="0.25">
      <c r="A18" s="96"/>
      <c r="B18" s="98"/>
      <c r="C18" s="103" t="s">
        <v>28</v>
      </c>
      <c r="D18" s="140">
        <v>0</v>
      </c>
      <c r="E18" s="98"/>
      <c r="F18" s="98"/>
      <c r="G18" s="98"/>
      <c r="H18" s="98"/>
      <c r="I18" s="103" t="s">
        <v>29</v>
      </c>
      <c r="J18" s="103"/>
      <c r="K18" s="140">
        <v>342406</v>
      </c>
      <c r="L18" s="143"/>
      <c r="M18" s="98"/>
      <c r="N18" s="98"/>
    </row>
    <row r="19" spans="1:14" x14ac:dyDescent="0.25">
      <c r="A19" s="96"/>
      <c r="B19" s="98"/>
      <c r="C19" s="103" t="s">
        <v>30</v>
      </c>
      <c r="D19" s="140">
        <v>0</v>
      </c>
      <c r="E19" s="98"/>
      <c r="F19" s="98"/>
      <c r="G19" s="98"/>
      <c r="H19" s="98"/>
      <c r="I19" s="103" t="s">
        <v>31</v>
      </c>
      <c r="J19" s="103"/>
      <c r="K19" s="138">
        <v>343648</v>
      </c>
      <c r="L19" s="143"/>
      <c r="M19" s="98"/>
      <c r="N19" s="98"/>
    </row>
    <row r="20" spans="1:14" x14ac:dyDescent="0.25">
      <c r="A20" s="96"/>
      <c r="B20" s="98"/>
      <c r="C20" s="112" t="s">
        <v>32</v>
      </c>
      <c r="D20" s="141">
        <v>428312.89822706231</v>
      </c>
      <c r="E20" s="98"/>
      <c r="F20" s="98"/>
      <c r="G20" s="98"/>
      <c r="H20" s="98"/>
      <c r="I20" s="103" t="s">
        <v>33</v>
      </c>
      <c r="J20" s="103"/>
      <c r="K20" s="144">
        <v>0.54</v>
      </c>
      <c r="L20" s="143"/>
      <c r="M20" s="98"/>
      <c r="N20" s="98"/>
    </row>
    <row r="21" spans="1:14" x14ac:dyDescent="0.25">
      <c r="A21" s="96"/>
      <c r="B21" s="98"/>
      <c r="C21" s="98"/>
      <c r="D21" s="98"/>
      <c r="E21" s="98"/>
      <c r="F21" s="98"/>
      <c r="G21" s="98"/>
      <c r="H21" s="98"/>
      <c r="I21" s="98"/>
      <c r="J21" s="98"/>
      <c r="K21" s="143"/>
      <c r="L21" s="143"/>
      <c r="M21" s="98"/>
      <c r="N21" s="98"/>
    </row>
    <row r="22" spans="1:14" ht="45" x14ac:dyDescent="0.25">
      <c r="A22" s="96"/>
      <c r="B22" s="98"/>
      <c r="C22" s="114" t="s">
        <v>34</v>
      </c>
      <c r="D22" s="115" t="s">
        <v>35</v>
      </c>
      <c r="E22" s="115" t="s">
        <v>36</v>
      </c>
      <c r="F22" s="98"/>
      <c r="G22" s="98"/>
      <c r="H22" s="98"/>
      <c r="I22" s="109" t="s">
        <v>37</v>
      </c>
      <c r="J22" s="110"/>
      <c r="K22" s="145" t="s">
        <v>35</v>
      </c>
      <c r="L22" s="145" t="s">
        <v>36</v>
      </c>
      <c r="M22" s="98"/>
      <c r="N22" s="98"/>
    </row>
    <row r="23" spans="1:14" x14ac:dyDescent="0.25">
      <c r="A23" s="96"/>
      <c r="B23" s="98"/>
      <c r="C23" s="116" t="s">
        <v>38</v>
      </c>
      <c r="D23" s="111">
        <v>228290.3430609763</v>
      </c>
      <c r="E23" s="117">
        <v>0.53299899210588875</v>
      </c>
      <c r="F23" s="98"/>
      <c r="G23" s="98"/>
      <c r="H23" s="98"/>
      <c r="I23" s="103" t="s">
        <v>39</v>
      </c>
      <c r="J23" s="103"/>
      <c r="K23" s="140">
        <v>160187.40560758315</v>
      </c>
      <c r="L23" s="146">
        <v>0.37399622161894991</v>
      </c>
      <c r="M23" s="98"/>
      <c r="N23" s="98"/>
    </row>
    <row r="24" spans="1:14" x14ac:dyDescent="0.25">
      <c r="A24" s="96"/>
      <c r="B24" s="98"/>
      <c r="C24" s="116" t="s">
        <v>40</v>
      </c>
      <c r="D24" s="111">
        <v>100219.80560192285</v>
      </c>
      <c r="E24" s="117">
        <v>0.23398736301607509</v>
      </c>
      <c r="F24" s="98"/>
      <c r="G24" s="98"/>
      <c r="H24" s="98"/>
      <c r="I24" s="103" t="s">
        <v>41</v>
      </c>
      <c r="J24" s="103"/>
      <c r="K24" s="140">
        <v>54560.034163783836</v>
      </c>
      <c r="L24" s="147">
        <v>0.12738358893609555</v>
      </c>
      <c r="M24" s="98"/>
      <c r="N24" s="98"/>
    </row>
    <row r="25" spans="1:14" x14ac:dyDescent="0.25">
      <c r="A25" s="96"/>
      <c r="B25" s="98"/>
      <c r="C25" s="116" t="s">
        <v>42</v>
      </c>
      <c r="D25" s="111">
        <v>15761.943809665243</v>
      </c>
      <c r="E25" s="117">
        <v>3.6800068069183699E-2</v>
      </c>
      <c r="F25" s="98"/>
      <c r="G25" s="98"/>
      <c r="H25" s="98"/>
      <c r="I25" s="103" t="s">
        <v>43</v>
      </c>
      <c r="J25" s="103"/>
      <c r="K25" s="140">
        <v>18565.788748725445</v>
      </c>
      <c r="L25" s="147">
        <v>4.3346321872574402E-2</v>
      </c>
      <c r="M25" s="98"/>
      <c r="N25" s="98"/>
    </row>
    <row r="26" spans="1:14" ht="29.25" customHeight="1" x14ac:dyDescent="0.25">
      <c r="A26" s="96"/>
      <c r="B26" s="98"/>
      <c r="C26" s="116" t="s">
        <v>44</v>
      </c>
      <c r="D26" s="111">
        <v>37318.275807172504</v>
      </c>
      <c r="E26" s="117">
        <v>8.7128536081089239E-2</v>
      </c>
      <c r="F26" s="98"/>
      <c r="G26" s="98"/>
      <c r="H26" s="98"/>
      <c r="I26" s="103" t="s">
        <v>45</v>
      </c>
      <c r="J26" s="103"/>
      <c r="K26" s="140">
        <v>27398.64216785469</v>
      </c>
      <c r="L26" s="147">
        <v>6.396875340730411E-2</v>
      </c>
      <c r="M26" s="98"/>
      <c r="N26" s="98"/>
    </row>
    <row r="27" spans="1:14" x14ac:dyDescent="0.25">
      <c r="A27" s="96"/>
      <c r="B27" s="98"/>
      <c r="C27" s="116" t="s">
        <v>46</v>
      </c>
      <c r="D27" s="111">
        <v>5823.5483858357611</v>
      </c>
      <c r="E27" s="117">
        <v>1.3596481474037966E-2</v>
      </c>
      <c r="F27" s="98"/>
      <c r="G27" s="98"/>
      <c r="H27" s="98"/>
      <c r="I27" s="103" t="s">
        <v>47</v>
      </c>
      <c r="J27" s="103"/>
      <c r="K27" s="140">
        <v>68778.557543170813</v>
      </c>
      <c r="L27" s="147">
        <v>0.16058016890892018</v>
      </c>
      <c r="M27" s="98"/>
      <c r="N27" s="98"/>
    </row>
    <row r="28" spans="1:14" x14ac:dyDescent="0.25">
      <c r="A28" s="96"/>
      <c r="B28" s="98"/>
      <c r="C28" s="116" t="s">
        <v>48</v>
      </c>
      <c r="D28" s="111">
        <v>29556.919897</v>
      </c>
      <c r="E28" s="117">
        <v>6.900777450164701E-2</v>
      </c>
      <c r="F28" s="98"/>
      <c r="G28" s="98"/>
      <c r="H28" s="98"/>
      <c r="I28" s="103" t="s">
        <v>49</v>
      </c>
      <c r="J28" s="103"/>
      <c r="K28" s="140">
        <v>39432.572077527519</v>
      </c>
      <c r="L28" s="147">
        <v>9.2064871827938877E-2</v>
      </c>
      <c r="M28" s="98"/>
      <c r="N28" s="98"/>
    </row>
    <row r="29" spans="1:14" x14ac:dyDescent="0.25">
      <c r="A29" s="96"/>
      <c r="B29" s="98"/>
      <c r="C29" s="116" t="s">
        <v>50</v>
      </c>
      <c r="D29" s="111">
        <v>11342.061664489565</v>
      </c>
      <c r="E29" s="117">
        <v>2.6480784752078088E-2</v>
      </c>
      <c r="F29" s="98"/>
      <c r="G29" s="98"/>
      <c r="H29" s="98"/>
      <c r="I29" s="103" t="s">
        <v>51</v>
      </c>
      <c r="J29" s="103"/>
      <c r="K29" s="140">
        <v>59389.897918416864</v>
      </c>
      <c r="L29" s="147">
        <v>0.13866007342821693</v>
      </c>
      <c r="M29" s="98"/>
      <c r="N29" s="98"/>
    </row>
    <row r="30" spans="1:14" x14ac:dyDescent="0.25">
      <c r="A30" s="96"/>
      <c r="B30" s="98"/>
      <c r="C30" s="118" t="s">
        <v>52</v>
      </c>
      <c r="D30" s="23">
        <v>428312.89822706231</v>
      </c>
      <c r="E30" s="119">
        <v>1</v>
      </c>
      <c r="F30" s="98"/>
      <c r="G30" s="98"/>
      <c r="H30" s="98"/>
      <c r="I30" s="120" t="s">
        <v>53</v>
      </c>
      <c r="J30" s="120"/>
      <c r="K30" s="140">
        <v>0</v>
      </c>
      <c r="L30" s="147">
        <v>0</v>
      </c>
      <c r="M30" s="98"/>
      <c r="N30" s="98"/>
    </row>
    <row r="31" spans="1:14" x14ac:dyDescent="0.25">
      <c r="A31" s="96"/>
      <c r="B31" s="98"/>
      <c r="C31" s="98"/>
      <c r="D31" s="98"/>
      <c r="E31" s="98"/>
      <c r="F31" s="98"/>
      <c r="G31" s="98"/>
      <c r="H31" s="98"/>
      <c r="I31" s="121" t="s">
        <v>52</v>
      </c>
      <c r="J31" s="122"/>
      <c r="K31" s="46">
        <v>428312.89822706231</v>
      </c>
      <c r="L31" s="148">
        <v>1</v>
      </c>
      <c r="M31" s="98"/>
      <c r="N31" s="98"/>
    </row>
    <row r="32" spans="1:14" x14ac:dyDescent="0.25">
      <c r="A32" s="96"/>
      <c r="B32" s="98"/>
      <c r="C32" s="98"/>
      <c r="D32" s="98"/>
      <c r="E32" s="98"/>
      <c r="F32" s="98"/>
      <c r="G32" s="98"/>
      <c r="H32" s="98"/>
      <c r="I32" s="98"/>
      <c r="J32" s="98"/>
      <c r="K32" s="143"/>
      <c r="L32" s="143"/>
      <c r="M32" s="98"/>
      <c r="N32" s="98"/>
    </row>
    <row r="33" spans="1:16" ht="45" x14ac:dyDescent="0.25">
      <c r="A33" s="96"/>
      <c r="B33" s="98"/>
      <c r="C33" s="114" t="s">
        <v>54</v>
      </c>
      <c r="D33" s="145" t="s">
        <v>35</v>
      </c>
      <c r="E33" s="145" t="s">
        <v>36</v>
      </c>
      <c r="F33" s="98"/>
      <c r="G33" s="98"/>
      <c r="H33" s="98"/>
      <c r="I33" s="109" t="s">
        <v>55</v>
      </c>
      <c r="J33" s="109"/>
      <c r="K33" s="145" t="s">
        <v>35</v>
      </c>
      <c r="L33" s="145" t="s">
        <v>36</v>
      </c>
      <c r="M33" s="98"/>
      <c r="N33" s="98"/>
    </row>
    <row r="34" spans="1:16" x14ac:dyDescent="0.25">
      <c r="A34" s="96"/>
      <c r="B34" s="98"/>
      <c r="C34" s="116" t="s">
        <v>56</v>
      </c>
      <c r="D34" s="140">
        <v>280800.32638807717</v>
      </c>
      <c r="E34" s="147">
        <v>0.65559624179054254</v>
      </c>
      <c r="F34" s="98"/>
      <c r="G34" s="98"/>
      <c r="H34" s="98"/>
      <c r="I34" s="103" t="s">
        <v>57</v>
      </c>
      <c r="J34" s="103"/>
      <c r="K34" s="140">
        <v>239131.99194667299</v>
      </c>
      <c r="L34" s="147">
        <v>0.55831144225757479</v>
      </c>
      <c r="M34" s="98"/>
      <c r="N34" s="98"/>
    </row>
    <row r="35" spans="1:16" x14ac:dyDescent="0.25">
      <c r="A35" s="96"/>
      <c r="B35" s="98"/>
      <c r="C35" s="116" t="s">
        <v>58</v>
      </c>
      <c r="D35" s="140">
        <v>147512.57183898514</v>
      </c>
      <c r="E35" s="149">
        <v>0.34440375820945746</v>
      </c>
      <c r="F35" s="98"/>
      <c r="G35" s="98"/>
      <c r="H35" s="98"/>
      <c r="I35" s="120" t="s">
        <v>59</v>
      </c>
      <c r="J35" s="120"/>
      <c r="K35" s="140">
        <v>189180.90628038932</v>
      </c>
      <c r="L35" s="147">
        <v>0.44168855774242521</v>
      </c>
      <c r="M35" s="98"/>
      <c r="N35" s="98"/>
    </row>
    <row r="36" spans="1:16" x14ac:dyDescent="0.25">
      <c r="A36" s="96"/>
      <c r="B36" s="98"/>
      <c r="C36" s="118" t="s">
        <v>52</v>
      </c>
      <c r="D36" s="46">
        <v>428312.89822706231</v>
      </c>
      <c r="E36" s="148">
        <v>1</v>
      </c>
      <c r="F36" s="98"/>
      <c r="G36" s="98"/>
      <c r="H36" s="98"/>
      <c r="I36" s="121" t="s">
        <v>52</v>
      </c>
      <c r="J36" s="122"/>
      <c r="K36" s="46">
        <v>428312.89822706231</v>
      </c>
      <c r="L36" s="148">
        <v>1</v>
      </c>
      <c r="M36" s="98"/>
      <c r="N36" s="98"/>
    </row>
    <row r="37" spans="1:16" x14ac:dyDescent="0.25">
      <c r="A37" s="96"/>
      <c r="B37" s="98"/>
      <c r="C37" s="98"/>
      <c r="D37" s="98"/>
      <c r="E37" s="98"/>
      <c r="F37" s="98"/>
      <c r="G37" s="98"/>
      <c r="H37" s="98"/>
      <c r="I37" s="98"/>
      <c r="J37" s="98"/>
      <c r="K37" s="98"/>
      <c r="L37" s="98"/>
      <c r="M37" s="98"/>
      <c r="N37" s="98"/>
    </row>
    <row r="38" spans="1:16" x14ac:dyDescent="0.25">
      <c r="A38" s="96"/>
      <c r="B38" s="98"/>
      <c r="C38" s="114" t="s">
        <v>60</v>
      </c>
      <c r="D38" s="103">
        <v>10</v>
      </c>
      <c r="E38" s="98"/>
      <c r="F38" s="98"/>
      <c r="G38" s="98"/>
      <c r="H38" s="98"/>
      <c r="I38" s="98"/>
      <c r="J38" s="98"/>
      <c r="K38" s="98"/>
      <c r="L38" s="98"/>
      <c r="M38" s="98"/>
      <c r="N38" s="98"/>
    </row>
    <row r="39" spans="1:16" x14ac:dyDescent="0.25">
      <c r="A39" s="96"/>
      <c r="B39" s="98"/>
      <c r="C39" s="123"/>
      <c r="D39" s="143"/>
      <c r="E39" s="143"/>
      <c r="F39" s="143"/>
      <c r="G39" s="143"/>
      <c r="H39" s="143"/>
      <c r="I39" s="150"/>
      <c r="J39" s="143"/>
      <c r="K39" s="143"/>
      <c r="L39" s="143"/>
      <c r="M39" s="143"/>
      <c r="N39" s="98"/>
    </row>
    <row r="40" spans="1:16" x14ac:dyDescent="0.25">
      <c r="A40" s="96"/>
      <c r="B40" s="98"/>
      <c r="C40" s="114" t="s">
        <v>61</v>
      </c>
      <c r="D40" s="151">
        <v>-0.1</v>
      </c>
      <c r="E40" s="145" t="s">
        <v>62</v>
      </c>
      <c r="F40" s="145" t="s">
        <v>63</v>
      </c>
      <c r="G40" s="145" t="s">
        <v>64</v>
      </c>
      <c r="H40" s="145" t="s">
        <v>65</v>
      </c>
      <c r="I40" s="145" t="s">
        <v>66</v>
      </c>
      <c r="J40" s="145" t="s">
        <v>67</v>
      </c>
      <c r="K40" s="145" t="s">
        <v>68</v>
      </c>
      <c r="L40" s="145" t="s">
        <v>69</v>
      </c>
      <c r="M40" s="145" t="s">
        <v>52</v>
      </c>
      <c r="N40" s="98"/>
    </row>
    <row r="41" spans="1:16" x14ac:dyDescent="0.25">
      <c r="A41" s="96"/>
      <c r="B41" s="98"/>
      <c r="C41" s="103" t="s">
        <v>35</v>
      </c>
      <c r="D41" s="140">
        <v>85054.605589924424</v>
      </c>
      <c r="E41" s="140">
        <v>78352.738666466903</v>
      </c>
      <c r="F41" s="140">
        <v>69948.244573767806</v>
      </c>
      <c r="G41" s="140">
        <v>60538.233272978337</v>
      </c>
      <c r="H41" s="140">
        <v>50594.514308198224</v>
      </c>
      <c r="I41" s="140">
        <v>41232.443482043098</v>
      </c>
      <c r="J41" s="140">
        <v>30920.408162610882</v>
      </c>
      <c r="K41" s="140">
        <v>11671.710171072669</v>
      </c>
      <c r="L41" s="140">
        <v>0</v>
      </c>
      <c r="M41" s="46">
        <v>428312.89822706231</v>
      </c>
      <c r="N41" s="98"/>
    </row>
    <row r="42" spans="1:16" x14ac:dyDescent="0.25">
      <c r="A42" s="96"/>
      <c r="B42" s="98"/>
      <c r="C42" s="103" t="s">
        <v>36</v>
      </c>
      <c r="D42" s="147">
        <v>0.19858053759761929</v>
      </c>
      <c r="E42" s="147">
        <v>0.18293340917538659</v>
      </c>
      <c r="F42" s="147">
        <v>0.1633110860385204</v>
      </c>
      <c r="G42" s="147">
        <v>0.1413411399086214</v>
      </c>
      <c r="H42" s="147">
        <v>0.11812512422022944</v>
      </c>
      <c r="I42" s="147">
        <v>9.6267106717352391E-2</v>
      </c>
      <c r="J42" s="147">
        <v>7.2191167463322548E-2</v>
      </c>
      <c r="K42" s="147">
        <v>2.7250428878948036E-2</v>
      </c>
      <c r="L42" s="147">
        <v>0</v>
      </c>
      <c r="M42" s="148">
        <v>1</v>
      </c>
      <c r="N42" s="98"/>
      <c r="O42" s="96"/>
      <c r="P42" s="96"/>
    </row>
    <row r="43" spans="1:16" x14ac:dyDescent="0.25">
      <c r="A43" s="96"/>
      <c r="B43" s="98"/>
      <c r="C43" s="98"/>
      <c r="D43" s="143"/>
      <c r="E43" s="143"/>
      <c r="F43" s="143"/>
      <c r="G43" s="143"/>
      <c r="H43" s="143"/>
      <c r="I43" s="143"/>
      <c r="J43" s="143"/>
      <c r="K43" s="143"/>
      <c r="L43" s="143"/>
      <c r="M43" s="143"/>
      <c r="N43" s="98"/>
    </row>
    <row r="44" spans="1:16" x14ac:dyDescent="0.25">
      <c r="A44" s="96"/>
      <c r="B44" s="98"/>
      <c r="C44" s="114" t="s">
        <v>140</v>
      </c>
      <c r="D44" s="145">
        <v>2014</v>
      </c>
      <c r="E44" s="145">
        <v>2015</v>
      </c>
      <c r="F44" s="145">
        <v>2016</v>
      </c>
      <c r="G44" s="145">
        <v>2017</v>
      </c>
      <c r="H44" s="145">
        <v>2018</v>
      </c>
      <c r="I44" s="145">
        <v>2019</v>
      </c>
      <c r="J44" s="145">
        <v>2020</v>
      </c>
      <c r="K44" s="145">
        <v>2021</v>
      </c>
      <c r="L44" s="145" t="s">
        <v>141</v>
      </c>
      <c r="M44" s="145" t="s">
        <v>52</v>
      </c>
      <c r="N44" s="98"/>
    </row>
    <row r="45" spans="1:16" x14ac:dyDescent="0.25">
      <c r="A45" s="96"/>
      <c r="B45" s="98"/>
      <c r="C45" s="103" t="s">
        <v>142</v>
      </c>
      <c r="D45" s="140">
        <v>323894.42205219</v>
      </c>
      <c r="E45" s="140">
        <v>52256.421839358904</v>
      </c>
      <c r="F45" s="140">
        <v>25265.881699852798</v>
      </c>
      <c r="G45" s="140">
        <v>16158.743970810199</v>
      </c>
      <c r="H45" s="140">
        <v>9738.9084473929597</v>
      </c>
      <c r="I45" s="140">
        <v>262.19689585953603</v>
      </c>
      <c r="J45" s="140">
        <v>294.10518933879899</v>
      </c>
      <c r="K45" s="140">
        <v>308.766649456707</v>
      </c>
      <c r="L45" s="140">
        <v>133.45148280269399</v>
      </c>
      <c r="M45" s="46">
        <v>428312.89822706266</v>
      </c>
      <c r="N45" s="98"/>
    </row>
    <row r="46" spans="1:16" x14ac:dyDescent="0.25">
      <c r="A46" s="96"/>
      <c r="B46" s="98"/>
      <c r="C46" s="103" t="s">
        <v>143</v>
      </c>
      <c r="D46" s="152">
        <v>2.5949955365929801E-2</v>
      </c>
      <c r="E46" s="152">
        <v>3.3421917463610902E-2</v>
      </c>
      <c r="F46" s="152">
        <v>3.1518412200996701E-2</v>
      </c>
      <c r="G46" s="152">
        <v>3.2072814253220699E-2</v>
      </c>
      <c r="H46" s="152">
        <v>2.9682872266699599E-2</v>
      </c>
      <c r="I46" s="152">
        <v>4.7595373129107894E-2</v>
      </c>
      <c r="J46" s="152">
        <v>3.8307471167781798E-2</v>
      </c>
      <c r="K46" s="152">
        <v>3.7506845702877899E-2</v>
      </c>
      <c r="L46" s="152">
        <v>5.32221373658456E-2</v>
      </c>
      <c r="M46" s="148"/>
      <c r="N46" s="98"/>
    </row>
    <row r="47" spans="1:16" x14ac:dyDescent="0.25">
      <c r="A47" s="96"/>
      <c r="B47" s="98"/>
      <c r="C47" s="98"/>
      <c r="D47" s="125"/>
      <c r="E47" s="125"/>
      <c r="F47" s="125"/>
      <c r="G47" s="125"/>
      <c r="H47" s="125"/>
      <c r="I47" s="125"/>
      <c r="J47" s="125"/>
      <c r="K47" s="125"/>
      <c r="L47" s="125"/>
      <c r="M47" s="126"/>
      <c r="N47" s="98"/>
    </row>
    <row r="48" spans="1:16" x14ac:dyDescent="0.25">
      <c r="A48" s="96"/>
      <c r="B48" s="98"/>
      <c r="C48" s="98"/>
      <c r="D48" s="125"/>
      <c r="E48" s="125"/>
      <c r="F48" s="125"/>
      <c r="G48" s="125"/>
      <c r="H48" s="125"/>
      <c r="I48" s="125"/>
      <c r="J48" s="125"/>
      <c r="K48" s="125"/>
      <c r="L48" s="125"/>
      <c r="M48" s="126"/>
      <c r="N48" s="98"/>
    </row>
    <row r="49" spans="1:14" x14ac:dyDescent="0.25">
      <c r="A49" s="96"/>
      <c r="B49" s="98"/>
      <c r="C49" s="98"/>
      <c r="D49" s="125"/>
      <c r="E49" s="125"/>
      <c r="F49" s="125"/>
      <c r="G49" s="125"/>
      <c r="H49" s="125"/>
      <c r="I49" s="125"/>
      <c r="J49" s="125"/>
      <c r="K49" s="125"/>
      <c r="L49" s="125"/>
      <c r="M49" s="126"/>
      <c r="N49" s="98"/>
    </row>
    <row r="50" spans="1:14" x14ac:dyDescent="0.25">
      <c r="A50" s="96"/>
      <c r="B50" s="98"/>
      <c r="C50" s="98"/>
      <c r="D50" s="125"/>
      <c r="E50" s="125"/>
      <c r="F50" s="125"/>
      <c r="G50" s="125"/>
      <c r="H50" s="125"/>
      <c r="I50" s="125"/>
      <c r="J50" s="125"/>
      <c r="K50" s="125"/>
      <c r="L50" s="125"/>
      <c r="M50" s="126"/>
      <c r="N50" s="98"/>
    </row>
    <row r="51" spans="1:14" x14ac:dyDescent="0.25">
      <c r="A51" s="96"/>
      <c r="B51" s="98"/>
      <c r="C51" s="98"/>
      <c r="D51" s="98"/>
      <c r="E51" s="98"/>
      <c r="F51" s="98"/>
      <c r="G51" s="98"/>
      <c r="H51" s="98"/>
      <c r="I51" s="98"/>
      <c r="J51" s="98"/>
      <c r="K51" s="98"/>
      <c r="L51" s="98"/>
      <c r="M51" s="98"/>
      <c r="N51" s="98"/>
    </row>
    <row r="52" spans="1:14" x14ac:dyDescent="0.25">
      <c r="A52" s="96"/>
      <c r="B52" s="98"/>
      <c r="C52" s="114" t="s">
        <v>70</v>
      </c>
      <c r="D52" s="145" t="s">
        <v>71</v>
      </c>
      <c r="E52" s="145" t="s">
        <v>72</v>
      </c>
      <c r="F52" s="145" t="s">
        <v>73</v>
      </c>
      <c r="G52" s="145" t="s">
        <v>74</v>
      </c>
      <c r="H52" s="145" t="s">
        <v>75</v>
      </c>
      <c r="I52" s="145" t="s">
        <v>52</v>
      </c>
      <c r="J52" s="98"/>
      <c r="K52" s="98"/>
      <c r="L52" s="98"/>
      <c r="M52" s="98"/>
      <c r="N52" s="98"/>
    </row>
    <row r="53" spans="1:14" x14ac:dyDescent="0.25">
      <c r="A53" s="96"/>
      <c r="B53" s="98"/>
      <c r="C53" s="103" t="s">
        <v>35</v>
      </c>
      <c r="D53" s="140">
        <v>82896.334608438017</v>
      </c>
      <c r="E53" s="140">
        <v>57568.893376605636</v>
      </c>
      <c r="F53" s="140">
        <v>51518.391535856594</v>
      </c>
      <c r="G53" s="140">
        <v>92209.536643567641</v>
      </c>
      <c r="H53" s="140">
        <v>144119.74206259442</v>
      </c>
      <c r="I53" s="46">
        <v>428312.89822706231</v>
      </c>
      <c r="J53" s="124"/>
      <c r="K53" s="98"/>
      <c r="L53" s="98"/>
      <c r="M53" s="98"/>
      <c r="N53" s="98"/>
    </row>
    <row r="54" spans="1:14" x14ac:dyDescent="0.25">
      <c r="A54" s="96"/>
      <c r="B54" s="98"/>
      <c r="C54" s="103" t="s">
        <v>36</v>
      </c>
      <c r="D54" s="147">
        <v>0.19354153225731724</v>
      </c>
      <c r="E54" s="147">
        <v>0.13440849812112482</v>
      </c>
      <c r="F54" s="147">
        <v>0.12028213894353715</v>
      </c>
      <c r="G54" s="147">
        <v>0.21528545375414873</v>
      </c>
      <c r="H54" s="147">
        <v>0.33648237692387201</v>
      </c>
      <c r="I54" s="148">
        <v>1</v>
      </c>
      <c r="J54" s="98"/>
      <c r="K54" s="98"/>
      <c r="L54" s="98"/>
      <c r="M54" s="98"/>
      <c r="N54" s="98"/>
    </row>
    <row r="55" spans="1:14" x14ac:dyDescent="0.25">
      <c r="A55" s="96"/>
      <c r="B55" s="98"/>
      <c r="C55" s="98"/>
      <c r="D55" s="143"/>
      <c r="E55" s="143"/>
      <c r="F55" s="143"/>
      <c r="G55" s="143"/>
      <c r="H55" s="143"/>
      <c r="I55" s="143"/>
      <c r="J55" s="98"/>
      <c r="K55" s="98"/>
      <c r="L55" s="98"/>
      <c r="M55" s="98"/>
      <c r="N55" s="98"/>
    </row>
    <row r="56" spans="1:14" x14ac:dyDescent="0.25">
      <c r="A56" s="96"/>
      <c r="B56" s="98"/>
      <c r="C56" s="109" t="s">
        <v>76</v>
      </c>
      <c r="D56" s="142"/>
      <c r="E56" s="142"/>
      <c r="F56" s="142"/>
      <c r="G56" s="142"/>
      <c r="H56" s="143"/>
      <c r="I56" s="143"/>
      <c r="J56" s="98"/>
      <c r="K56" s="98"/>
      <c r="L56" s="98"/>
      <c r="M56" s="98"/>
      <c r="N56" s="98"/>
    </row>
    <row r="57" spans="1:14" x14ac:dyDescent="0.25">
      <c r="A57" s="96"/>
      <c r="B57" s="98"/>
      <c r="C57" s="109" t="s">
        <v>77</v>
      </c>
      <c r="D57" s="139" t="s">
        <v>78</v>
      </c>
      <c r="E57" s="139" t="s">
        <v>79</v>
      </c>
      <c r="F57" s="139" t="s">
        <v>80</v>
      </c>
      <c r="G57" s="139" t="s">
        <v>52</v>
      </c>
      <c r="H57" s="143"/>
      <c r="I57" s="143"/>
      <c r="J57" s="98"/>
      <c r="K57" s="98"/>
      <c r="L57" s="98"/>
      <c r="M57" s="98"/>
      <c r="N57" s="98"/>
    </row>
    <row r="58" spans="1:14" x14ac:dyDescent="0.25">
      <c r="A58" s="96"/>
      <c r="B58" s="98"/>
      <c r="C58" s="103" t="s">
        <v>35</v>
      </c>
      <c r="D58" s="140">
        <v>59.214738000860002</v>
      </c>
      <c r="E58" s="140">
        <v>249.09444559561584</v>
      </c>
      <c r="F58" s="140"/>
      <c r="G58" s="46">
        <v>308.30918359647586</v>
      </c>
      <c r="H58" s="143"/>
      <c r="I58" s="143"/>
      <c r="J58" s="98"/>
      <c r="K58" s="98"/>
      <c r="L58" s="98"/>
      <c r="M58" s="98"/>
      <c r="N58" s="98"/>
    </row>
    <row r="59" spans="1:14" x14ac:dyDescent="0.25">
      <c r="A59" s="96"/>
      <c r="B59" s="98"/>
      <c r="C59" s="103" t="s">
        <v>81</v>
      </c>
      <c r="D59" s="153">
        <v>1.3825112025804179E-4</v>
      </c>
      <c r="E59" s="153">
        <v>5.8157119859501155E-4</v>
      </c>
      <c r="F59" s="153">
        <v>0</v>
      </c>
      <c r="G59" s="154">
        <v>7.198223188530534E-4</v>
      </c>
      <c r="H59" s="143"/>
      <c r="I59" s="143"/>
      <c r="J59" s="98"/>
      <c r="K59" s="98"/>
      <c r="L59" s="98"/>
      <c r="M59" s="98"/>
      <c r="N59" s="98"/>
    </row>
    <row r="60" spans="1:14" x14ac:dyDescent="0.25">
      <c r="A60" s="96"/>
      <c r="B60" s="98"/>
      <c r="C60" s="98"/>
      <c r="D60" s="143"/>
      <c r="E60" s="143"/>
      <c r="F60" s="143"/>
      <c r="G60" s="143"/>
      <c r="H60" s="143"/>
      <c r="I60" s="143"/>
      <c r="J60" s="98"/>
      <c r="K60" s="98"/>
      <c r="L60" s="98"/>
      <c r="M60" s="98"/>
      <c r="N60" s="98"/>
    </row>
    <row r="61" spans="1:14" x14ac:dyDescent="0.25">
      <c r="A61" s="96"/>
      <c r="B61" s="98"/>
      <c r="C61" s="103" t="s">
        <v>82</v>
      </c>
      <c r="D61" s="153">
        <v>1E-3</v>
      </c>
      <c r="E61" s="155"/>
      <c r="F61" s="155"/>
      <c r="G61" s="156"/>
      <c r="H61" s="143"/>
      <c r="I61" s="143"/>
      <c r="J61" s="98"/>
      <c r="K61" s="98"/>
      <c r="L61" s="98"/>
      <c r="M61" s="98"/>
      <c r="N61" s="98"/>
    </row>
    <row r="62" spans="1:14" x14ac:dyDescent="0.25">
      <c r="A62" s="96"/>
      <c r="B62" s="98"/>
      <c r="C62" s="98"/>
      <c r="D62" s="143"/>
      <c r="E62" s="143"/>
      <c r="F62" s="143"/>
      <c r="G62" s="143"/>
      <c r="H62" s="143"/>
      <c r="I62" s="143"/>
      <c r="J62" s="98"/>
      <c r="K62" s="98"/>
      <c r="L62" s="98"/>
      <c r="M62" s="98"/>
      <c r="N62" s="98"/>
    </row>
    <row r="63" spans="1:14" x14ac:dyDescent="0.25">
      <c r="A63" s="96"/>
      <c r="B63" s="98"/>
      <c r="C63" s="109" t="s">
        <v>83</v>
      </c>
      <c r="D63" s="110"/>
      <c r="E63" s="98"/>
      <c r="F63" s="98"/>
      <c r="G63" s="98"/>
      <c r="H63" s="98"/>
      <c r="I63" s="98"/>
      <c r="J63" s="98"/>
      <c r="K63" s="98"/>
      <c r="L63" s="98"/>
      <c r="M63" s="98"/>
      <c r="N63" s="98"/>
    </row>
    <row r="64" spans="1:14" x14ac:dyDescent="0.25">
      <c r="A64" s="96"/>
      <c r="B64" s="98"/>
      <c r="C64" s="103" t="s">
        <v>84</v>
      </c>
      <c r="D64" s="147">
        <v>0.36887138776047129</v>
      </c>
      <c r="E64" s="98"/>
      <c r="F64" s="98"/>
      <c r="G64" s="98"/>
      <c r="H64" s="98"/>
      <c r="I64" s="98"/>
      <c r="J64" s="98"/>
      <c r="K64" s="98"/>
      <c r="L64" s="98"/>
      <c r="M64" s="98"/>
      <c r="N64" s="98"/>
    </row>
    <row r="65" spans="1:14" x14ac:dyDescent="0.25">
      <c r="A65" s="96"/>
      <c r="B65" s="98"/>
      <c r="C65" s="103" t="s">
        <v>85</v>
      </c>
      <c r="D65" s="147">
        <v>0.55067027959641879</v>
      </c>
      <c r="E65" s="98"/>
      <c r="F65" s="98"/>
      <c r="G65" s="98"/>
      <c r="H65" s="98"/>
      <c r="I65" s="98"/>
      <c r="J65" s="98"/>
      <c r="K65" s="98"/>
      <c r="L65" s="98"/>
      <c r="M65" s="98"/>
      <c r="N65" s="98"/>
    </row>
    <row r="66" spans="1:14" x14ac:dyDescent="0.25">
      <c r="A66" s="96"/>
      <c r="B66" s="98"/>
      <c r="C66" s="103" t="s">
        <v>144</v>
      </c>
      <c r="D66" s="140">
        <v>0</v>
      </c>
      <c r="E66" s="98"/>
      <c r="F66" s="98"/>
      <c r="G66" s="98"/>
      <c r="H66" s="98"/>
      <c r="I66" s="98"/>
      <c r="J66" s="98"/>
      <c r="K66" s="98"/>
      <c r="L66" s="98"/>
      <c r="M66" s="98"/>
      <c r="N66" s="98"/>
    </row>
    <row r="67" spans="1:14" x14ac:dyDescent="0.25">
      <c r="A67" s="96"/>
      <c r="B67" s="98"/>
      <c r="C67" s="98"/>
      <c r="D67" s="150"/>
      <c r="E67" s="98"/>
      <c r="F67" s="98"/>
      <c r="G67" s="98"/>
      <c r="H67" s="98"/>
      <c r="I67" s="98"/>
      <c r="J67" s="98"/>
      <c r="K67" s="98"/>
      <c r="L67" s="98"/>
      <c r="M67" s="98"/>
      <c r="N67" s="98"/>
    </row>
    <row r="68" spans="1:14" x14ac:dyDescent="0.25">
      <c r="A68" s="96"/>
      <c r="B68" s="98"/>
      <c r="C68" s="98"/>
      <c r="D68" s="98"/>
      <c r="E68" s="98"/>
      <c r="F68" s="98"/>
      <c r="G68" s="98"/>
      <c r="H68" s="98"/>
      <c r="I68" s="98"/>
      <c r="J68" s="98"/>
      <c r="K68" s="98"/>
      <c r="L68" s="98"/>
      <c r="M68" s="98"/>
      <c r="N68" s="98"/>
    </row>
    <row r="69" spans="1:14" ht="18.75" x14ac:dyDescent="0.3">
      <c r="A69" s="97" t="s">
        <v>145</v>
      </c>
      <c r="B69" s="98"/>
      <c r="C69" s="99" t="s">
        <v>87</v>
      </c>
      <c r="D69" s="127"/>
      <c r="E69" s="127"/>
      <c r="F69" s="127"/>
      <c r="G69" s="127"/>
      <c r="H69" s="127"/>
      <c r="I69" s="127"/>
      <c r="J69" s="127"/>
      <c r="K69" s="127"/>
      <c r="L69" s="127"/>
      <c r="M69" s="127"/>
      <c r="N69" s="98"/>
    </row>
    <row r="70" spans="1:14" x14ac:dyDescent="0.25">
      <c r="A70" s="96"/>
      <c r="B70" s="98"/>
      <c r="C70" s="98"/>
      <c r="D70" s="98"/>
      <c r="E70" s="98"/>
      <c r="F70" s="98"/>
      <c r="G70" s="98"/>
      <c r="H70" s="98"/>
      <c r="I70" s="98"/>
      <c r="J70" s="98"/>
      <c r="K70" s="98"/>
      <c r="L70" s="98"/>
      <c r="M70" s="98"/>
      <c r="N70" s="98"/>
    </row>
    <row r="71" spans="1:14" x14ac:dyDescent="0.25">
      <c r="A71" s="96"/>
      <c r="B71" s="98"/>
      <c r="C71" s="109" t="s">
        <v>88</v>
      </c>
      <c r="D71" s="110"/>
      <c r="E71" s="110"/>
      <c r="F71" s="110"/>
      <c r="G71" s="110"/>
      <c r="H71" s="110"/>
      <c r="I71" s="98"/>
      <c r="J71" s="98"/>
      <c r="K71" s="98"/>
      <c r="L71" s="98"/>
      <c r="M71" s="98"/>
      <c r="N71" s="98"/>
    </row>
    <row r="72" spans="1:14" ht="30" x14ac:dyDescent="0.25">
      <c r="A72" s="96"/>
      <c r="B72" s="98"/>
      <c r="C72" s="114" t="s">
        <v>89</v>
      </c>
      <c r="D72" s="145" t="s">
        <v>90</v>
      </c>
      <c r="E72" s="145" t="s">
        <v>91</v>
      </c>
      <c r="F72" s="145" t="s">
        <v>92</v>
      </c>
      <c r="G72" s="157" t="s">
        <v>93</v>
      </c>
      <c r="H72" s="145" t="s">
        <v>94</v>
      </c>
      <c r="I72" s="128"/>
      <c r="J72" s="98"/>
      <c r="K72" s="98"/>
      <c r="L72" s="98"/>
      <c r="M72" s="98"/>
      <c r="N72" s="98"/>
    </row>
    <row r="73" spans="1:14" x14ac:dyDescent="0.25">
      <c r="A73" s="96"/>
      <c r="B73" s="98"/>
      <c r="C73" s="131" t="s">
        <v>106</v>
      </c>
      <c r="D73" s="132">
        <v>55220</v>
      </c>
      <c r="E73" s="133">
        <v>39617</v>
      </c>
      <c r="F73" s="133">
        <v>41808</v>
      </c>
      <c r="G73" s="134" t="s">
        <v>107</v>
      </c>
      <c r="H73" s="135" t="s">
        <v>58</v>
      </c>
      <c r="I73" s="128"/>
      <c r="J73" s="98"/>
      <c r="K73" s="98"/>
      <c r="L73" s="98"/>
      <c r="M73" s="98"/>
      <c r="N73" s="98"/>
    </row>
    <row r="74" spans="1:14" x14ac:dyDescent="0.25">
      <c r="A74" s="96"/>
      <c r="B74" s="98"/>
      <c r="C74" s="131" t="s">
        <v>108</v>
      </c>
      <c r="D74" s="132">
        <v>63743.4</v>
      </c>
      <c r="E74" s="133">
        <v>38520</v>
      </c>
      <c r="F74" s="133">
        <v>42901</v>
      </c>
      <c r="G74" s="134" t="s">
        <v>109</v>
      </c>
      <c r="H74" s="135" t="s">
        <v>58</v>
      </c>
      <c r="I74" s="128"/>
      <c r="J74" s="98"/>
      <c r="K74" s="98"/>
      <c r="L74" s="98"/>
      <c r="M74" s="98"/>
      <c r="N74" s="98"/>
    </row>
    <row r="75" spans="1:14" x14ac:dyDescent="0.25">
      <c r="A75" s="96"/>
      <c r="B75" s="98"/>
      <c r="C75" s="131" t="s">
        <v>110</v>
      </c>
      <c r="D75" s="132">
        <v>55643</v>
      </c>
      <c r="E75" s="133">
        <v>40344</v>
      </c>
      <c r="F75" s="133">
        <v>42171</v>
      </c>
      <c r="G75" s="134" t="s">
        <v>111</v>
      </c>
      <c r="H75" s="135" t="s">
        <v>58</v>
      </c>
      <c r="I75" s="128"/>
      <c r="J75" s="98"/>
      <c r="K75" s="98"/>
      <c r="L75" s="98"/>
      <c r="M75" s="98"/>
      <c r="N75" s="98"/>
    </row>
    <row r="76" spans="1:14" x14ac:dyDescent="0.25">
      <c r="A76" s="96"/>
      <c r="B76" s="98"/>
      <c r="C76" s="131" t="s">
        <v>112</v>
      </c>
      <c r="D76" s="132">
        <v>27950</v>
      </c>
      <c r="E76" s="133">
        <v>40715</v>
      </c>
      <c r="F76" s="133">
        <v>44364</v>
      </c>
      <c r="G76" s="134" t="s">
        <v>113</v>
      </c>
      <c r="H76" s="135" t="s">
        <v>58</v>
      </c>
      <c r="I76" s="128"/>
      <c r="J76" s="98"/>
      <c r="K76" s="98"/>
      <c r="L76" s="98"/>
      <c r="M76" s="98"/>
      <c r="N76" s="98"/>
    </row>
    <row r="77" spans="1:14" x14ac:dyDescent="0.25">
      <c r="A77" s="96"/>
      <c r="B77" s="98"/>
      <c r="C77" s="131" t="s">
        <v>116</v>
      </c>
      <c r="D77" s="132">
        <v>9433.2999999999993</v>
      </c>
      <c r="E77" s="133">
        <v>38520</v>
      </c>
      <c r="F77" s="133">
        <v>43999</v>
      </c>
      <c r="G77" s="134" t="s">
        <v>109</v>
      </c>
      <c r="H77" s="135" t="s">
        <v>58</v>
      </c>
      <c r="I77" s="128"/>
      <c r="J77" s="98"/>
      <c r="K77" s="98"/>
      <c r="L77" s="98"/>
      <c r="M77" s="98"/>
      <c r="N77" s="98"/>
    </row>
    <row r="78" spans="1:14" x14ac:dyDescent="0.25">
      <c r="A78" s="96"/>
      <c r="B78" s="98"/>
      <c r="C78" s="131" t="s">
        <v>130</v>
      </c>
      <c r="D78" s="132">
        <v>32700</v>
      </c>
      <c r="E78" s="133">
        <v>41080</v>
      </c>
      <c r="F78" s="133">
        <v>43271</v>
      </c>
      <c r="G78" s="134">
        <v>2</v>
      </c>
      <c r="H78" s="135" t="s">
        <v>58</v>
      </c>
      <c r="I78" s="128"/>
      <c r="J78" s="98"/>
      <c r="K78" s="98"/>
      <c r="L78" s="98"/>
      <c r="M78" s="98"/>
      <c r="N78" s="98"/>
    </row>
    <row r="79" spans="1:14" x14ac:dyDescent="0.25">
      <c r="A79" s="96"/>
      <c r="B79" s="98"/>
      <c r="C79" s="116"/>
      <c r="D79" s="111"/>
      <c r="E79" s="129"/>
      <c r="F79" s="129"/>
      <c r="G79" s="113"/>
      <c r="H79" s="129"/>
      <c r="I79" s="128"/>
      <c r="J79" s="98"/>
      <c r="K79" s="98"/>
      <c r="L79" s="98"/>
      <c r="M79" s="98"/>
      <c r="N79" s="98"/>
    </row>
    <row r="80" spans="1:14" x14ac:dyDescent="0.25">
      <c r="A80" s="96"/>
      <c r="B80" s="98"/>
      <c r="C80" s="130"/>
      <c r="D80" s="128"/>
      <c r="E80" s="128"/>
      <c r="F80" s="128"/>
      <c r="G80" s="128"/>
      <c r="H80" s="128"/>
      <c r="I80" s="128"/>
      <c r="J80" s="98"/>
      <c r="K80" s="98"/>
      <c r="L80" s="98"/>
      <c r="M80" s="98"/>
      <c r="N80" s="98"/>
    </row>
    <row r="81" spans="1:14" x14ac:dyDescent="0.25">
      <c r="A81" s="96"/>
      <c r="B81" s="98"/>
      <c r="C81" s="114" t="s">
        <v>95</v>
      </c>
      <c r="D81" s="158"/>
      <c r="E81" s="158"/>
      <c r="F81" s="158"/>
      <c r="G81" s="158"/>
      <c r="H81" s="158"/>
      <c r="I81" s="158"/>
      <c r="J81" s="143"/>
      <c r="K81" s="143"/>
      <c r="L81" s="143"/>
      <c r="M81" s="98"/>
      <c r="N81" s="98"/>
    </row>
    <row r="82" spans="1:14" ht="30" x14ac:dyDescent="0.25">
      <c r="A82" s="96"/>
      <c r="B82" s="98"/>
      <c r="C82" s="114" t="s">
        <v>89</v>
      </c>
      <c r="D82" s="145" t="s">
        <v>150</v>
      </c>
      <c r="E82" s="145" t="s">
        <v>96</v>
      </c>
      <c r="F82" s="145" t="s">
        <v>97</v>
      </c>
      <c r="G82" s="145" t="s">
        <v>92</v>
      </c>
      <c r="H82" s="157" t="s">
        <v>93</v>
      </c>
      <c r="I82" s="145" t="s">
        <v>94</v>
      </c>
      <c r="J82" s="143"/>
      <c r="K82" s="143"/>
      <c r="L82" s="143"/>
      <c r="M82" s="98"/>
      <c r="N82" s="98"/>
    </row>
    <row r="83" spans="1:14" x14ac:dyDescent="0.25">
      <c r="A83" s="96"/>
      <c r="B83" s="98"/>
      <c r="C83" s="131" t="s">
        <v>117</v>
      </c>
      <c r="D83" s="132">
        <v>1230</v>
      </c>
      <c r="E83" s="135" t="s">
        <v>118</v>
      </c>
      <c r="F83" s="136">
        <v>38755</v>
      </c>
      <c r="G83" s="136">
        <v>41676</v>
      </c>
      <c r="H83" s="134" t="s">
        <v>134</v>
      </c>
      <c r="I83" s="135" t="s">
        <v>58</v>
      </c>
      <c r="J83" s="143"/>
      <c r="K83" s="143"/>
      <c r="L83" s="143"/>
      <c r="M83" s="98"/>
      <c r="N83" s="98"/>
    </row>
    <row r="84" spans="1:14" x14ac:dyDescent="0.25">
      <c r="A84" s="96"/>
      <c r="B84" s="98"/>
      <c r="C84" s="131" t="s">
        <v>119</v>
      </c>
      <c r="D84" s="132">
        <v>200</v>
      </c>
      <c r="E84" s="135" t="s">
        <v>120</v>
      </c>
      <c r="F84" s="136">
        <v>39590</v>
      </c>
      <c r="G84" s="136">
        <v>42146</v>
      </c>
      <c r="H84" s="134" t="s">
        <v>121</v>
      </c>
      <c r="I84" s="135" t="s">
        <v>58</v>
      </c>
      <c r="J84" s="143"/>
      <c r="K84" s="143"/>
      <c r="L84" s="143"/>
      <c r="M84" s="98"/>
      <c r="N84" s="98"/>
    </row>
    <row r="85" spans="1:14" x14ac:dyDescent="0.25">
      <c r="A85" s="96"/>
      <c r="B85" s="98"/>
      <c r="C85" s="131" t="s">
        <v>122</v>
      </c>
      <c r="D85" s="132">
        <v>250</v>
      </c>
      <c r="E85" s="135" t="s">
        <v>120</v>
      </c>
      <c r="F85" s="136">
        <v>40275</v>
      </c>
      <c r="G85" s="136">
        <v>42528</v>
      </c>
      <c r="H85" s="134" t="s">
        <v>123</v>
      </c>
      <c r="I85" s="135" t="s">
        <v>58</v>
      </c>
      <c r="J85" s="143"/>
      <c r="K85" s="143"/>
      <c r="L85" s="143"/>
      <c r="M85" s="98"/>
      <c r="N85" s="98"/>
    </row>
    <row r="86" spans="1:14" x14ac:dyDescent="0.25">
      <c r="A86" s="96"/>
      <c r="B86" s="98"/>
      <c r="C86" s="137" t="s">
        <v>124</v>
      </c>
      <c r="D86" s="132">
        <v>1500</v>
      </c>
      <c r="E86" s="135" t="s">
        <v>118</v>
      </c>
      <c r="F86" s="136">
        <v>40196</v>
      </c>
      <c r="G86" s="136">
        <v>42753</v>
      </c>
      <c r="H86" s="134" t="s">
        <v>135</v>
      </c>
      <c r="I86" s="135" t="s">
        <v>58</v>
      </c>
      <c r="J86" s="143"/>
      <c r="K86" s="143"/>
      <c r="L86" s="143"/>
      <c r="M86" s="98"/>
      <c r="N86" s="98"/>
    </row>
    <row r="87" spans="1:14" x14ac:dyDescent="0.25">
      <c r="A87" s="96"/>
      <c r="B87" s="98"/>
      <c r="C87" s="98"/>
      <c r="D87" s="143"/>
      <c r="E87" s="143"/>
      <c r="F87" s="143"/>
      <c r="G87" s="143"/>
      <c r="H87" s="159"/>
      <c r="I87" s="143"/>
      <c r="J87" s="143"/>
      <c r="K87" s="143"/>
      <c r="L87" s="143"/>
      <c r="M87" s="98"/>
      <c r="N87" s="98"/>
    </row>
    <row r="88" spans="1:14" x14ac:dyDescent="0.25">
      <c r="A88" s="96"/>
      <c r="B88" s="98"/>
      <c r="C88" s="109"/>
      <c r="D88" s="145" t="s">
        <v>98</v>
      </c>
      <c r="E88" s="143"/>
      <c r="F88" s="143"/>
      <c r="G88" s="143"/>
      <c r="H88" s="159"/>
      <c r="I88" s="143"/>
      <c r="J88" s="143"/>
      <c r="K88" s="143"/>
      <c r="L88" s="143"/>
      <c r="M88" s="98"/>
      <c r="N88" s="98"/>
    </row>
    <row r="89" spans="1:14" x14ac:dyDescent="0.25">
      <c r="A89" s="96"/>
      <c r="B89" s="98"/>
      <c r="C89" s="103" t="s">
        <v>99</v>
      </c>
      <c r="D89" s="160">
        <v>16348</v>
      </c>
      <c r="E89" s="143"/>
      <c r="F89" s="143"/>
      <c r="G89" s="143"/>
      <c r="H89" s="143"/>
      <c r="I89" s="143"/>
      <c r="J89" s="143"/>
      <c r="K89" s="143"/>
      <c r="L89" s="143"/>
      <c r="M89" s="98"/>
      <c r="N89" s="98"/>
    </row>
    <row r="90" spans="1:14" x14ac:dyDescent="0.25">
      <c r="A90" s="96"/>
      <c r="B90" s="98"/>
      <c r="C90" s="103" t="s">
        <v>100</v>
      </c>
      <c r="D90" s="160">
        <v>306032</v>
      </c>
      <c r="E90" s="143"/>
      <c r="F90" s="143"/>
      <c r="G90" s="143"/>
      <c r="H90" s="143"/>
      <c r="I90" s="143"/>
      <c r="J90" s="143"/>
      <c r="K90" s="143"/>
      <c r="L90" s="143"/>
      <c r="M90" s="98"/>
      <c r="N90" s="98"/>
    </row>
    <row r="91" spans="1:14" x14ac:dyDescent="0.25">
      <c r="A91" s="96"/>
      <c r="B91" s="98"/>
      <c r="C91" s="103" t="s">
        <v>101</v>
      </c>
      <c r="D91" s="140">
        <v>6141</v>
      </c>
      <c r="E91" s="143"/>
      <c r="F91" s="143"/>
      <c r="G91" s="143"/>
      <c r="H91" s="143"/>
      <c r="I91" s="143"/>
      <c r="J91" s="143"/>
      <c r="K91" s="143"/>
      <c r="L91" s="143"/>
      <c r="M91" s="98"/>
      <c r="N91" s="98"/>
    </row>
    <row r="92" spans="1:14" x14ac:dyDescent="0.25">
      <c r="A92" s="96"/>
      <c r="B92" s="98"/>
      <c r="C92" s="98"/>
      <c r="D92" s="143"/>
      <c r="E92" s="143"/>
      <c r="F92" s="143"/>
      <c r="G92" s="143"/>
      <c r="H92" s="143"/>
      <c r="I92" s="143"/>
      <c r="J92" s="143"/>
      <c r="K92" s="143"/>
      <c r="L92" s="143"/>
      <c r="M92" s="98"/>
      <c r="N92" s="98"/>
    </row>
    <row r="93" spans="1:14" x14ac:dyDescent="0.25">
      <c r="A93" s="96"/>
      <c r="B93" s="98"/>
      <c r="C93" s="109" t="s">
        <v>102</v>
      </c>
      <c r="D93" s="139">
        <v>2014</v>
      </c>
      <c r="E93" s="139">
        <v>2015</v>
      </c>
      <c r="F93" s="139">
        <v>2016</v>
      </c>
      <c r="G93" s="139">
        <v>2017</v>
      </c>
      <c r="H93" s="139">
        <v>2018</v>
      </c>
      <c r="I93" s="139" t="s">
        <v>146</v>
      </c>
      <c r="J93" s="139" t="s">
        <v>147</v>
      </c>
      <c r="K93" s="139" t="s">
        <v>148</v>
      </c>
      <c r="L93" s="139" t="s">
        <v>52</v>
      </c>
      <c r="M93" s="98"/>
      <c r="N93" s="98"/>
    </row>
    <row r="94" spans="1:14" x14ac:dyDescent="0.25">
      <c r="A94" s="96"/>
      <c r="B94" s="98"/>
      <c r="C94" s="103" t="s">
        <v>32</v>
      </c>
      <c r="D94" s="140">
        <v>68957.824999999997</v>
      </c>
      <c r="E94" s="140">
        <v>67822.148887000003</v>
      </c>
      <c r="F94" s="140">
        <v>67767.554367000004</v>
      </c>
      <c r="G94" s="140">
        <v>42972.798023000003</v>
      </c>
      <c r="H94" s="140">
        <v>33838.769999999997</v>
      </c>
      <c r="I94" s="140">
        <v>12394.076999999999</v>
      </c>
      <c r="J94" s="140">
        <v>12279.04</v>
      </c>
      <c r="K94" s="140"/>
      <c r="L94" s="46">
        <f>SUM(D94:K94)</f>
        <v>306032.213277</v>
      </c>
      <c r="M94" s="98"/>
      <c r="N94" s="98"/>
    </row>
    <row r="95" spans="1:14" x14ac:dyDescent="0.25">
      <c r="A95" s="96"/>
      <c r="B95" s="98"/>
      <c r="C95" s="103" t="s">
        <v>103</v>
      </c>
      <c r="D95" s="147">
        <v>0.22459999999999999</v>
      </c>
      <c r="E95" s="147">
        <v>0.22090000000000001</v>
      </c>
      <c r="F95" s="147">
        <v>0.22070000000000001</v>
      </c>
      <c r="G95" s="147">
        <v>0.1399</v>
      </c>
      <c r="H95" s="147">
        <v>0.11020000000000001</v>
      </c>
      <c r="I95" s="147">
        <v>4.0399999999999998E-2</v>
      </c>
      <c r="J95" s="147">
        <v>4.3400000000000001E-2</v>
      </c>
      <c r="K95" s="147">
        <v>0</v>
      </c>
      <c r="L95" s="147">
        <f>SUM(D95:K95)</f>
        <v>1.0001</v>
      </c>
      <c r="M95" s="98"/>
      <c r="N95" s="98"/>
    </row>
    <row r="96" spans="1:14" x14ac:dyDescent="0.25">
      <c r="A96" s="96"/>
      <c r="B96" s="98"/>
      <c r="C96" s="98"/>
      <c r="D96" s="143"/>
      <c r="E96" s="143"/>
      <c r="F96" s="143"/>
      <c r="G96" s="143"/>
      <c r="H96" s="143"/>
      <c r="I96" s="143"/>
      <c r="J96" s="143"/>
      <c r="K96" s="143"/>
      <c r="L96" s="143"/>
      <c r="M96" s="98"/>
      <c r="N96" s="98"/>
    </row>
    <row r="97" spans="1:14" x14ac:dyDescent="0.25">
      <c r="A97" s="96"/>
      <c r="B97" s="98"/>
      <c r="C97" s="114" t="s">
        <v>54</v>
      </c>
      <c r="D97" s="145" t="s">
        <v>90</v>
      </c>
      <c r="E97" s="145" t="s">
        <v>104</v>
      </c>
      <c r="F97" s="161"/>
      <c r="G97" s="161"/>
      <c r="H97" s="161"/>
      <c r="I97" s="161"/>
      <c r="J97" s="161"/>
      <c r="K97" s="161"/>
      <c r="L97" s="161"/>
      <c r="M97" s="130"/>
      <c r="N97" s="98"/>
    </row>
    <row r="98" spans="1:14" x14ac:dyDescent="0.25">
      <c r="A98" s="96"/>
      <c r="B98" s="98"/>
      <c r="C98" s="103" t="s">
        <v>58</v>
      </c>
      <c r="D98" s="140">
        <v>294033.60377699998</v>
      </c>
      <c r="E98" s="147">
        <v>0.96099999999999997</v>
      </c>
      <c r="F98" s="143"/>
      <c r="G98" s="143"/>
      <c r="H98" s="143"/>
      <c r="I98" s="143"/>
      <c r="J98" s="143"/>
      <c r="K98" s="143"/>
      <c r="L98" s="143"/>
      <c r="M98" s="98"/>
      <c r="N98" s="98"/>
    </row>
    <row r="99" spans="1:14" x14ac:dyDescent="0.25">
      <c r="A99" s="96"/>
      <c r="B99" s="98"/>
      <c r="C99" s="103" t="s">
        <v>56</v>
      </c>
      <c r="D99" s="140">
        <v>11998.213277000001</v>
      </c>
      <c r="E99" s="147">
        <v>3.9E-2</v>
      </c>
      <c r="F99" s="143"/>
      <c r="G99" s="143"/>
      <c r="H99" s="143"/>
      <c r="I99" s="143"/>
      <c r="J99" s="143"/>
      <c r="K99" s="143"/>
      <c r="L99" s="143"/>
      <c r="M99" s="98"/>
      <c r="N99" s="98"/>
    </row>
    <row r="100" spans="1:14" x14ac:dyDescent="0.25">
      <c r="A100" s="96"/>
      <c r="B100" s="98"/>
      <c r="C100" s="112" t="s">
        <v>52</v>
      </c>
      <c r="D100" s="46">
        <f>SUM(D98:D99)</f>
        <v>306031.81705399998</v>
      </c>
      <c r="E100" s="148">
        <f>SUM(E98:E99)</f>
        <v>1</v>
      </c>
      <c r="F100" s="143"/>
      <c r="G100" s="143"/>
      <c r="H100" s="143"/>
      <c r="I100" s="143"/>
      <c r="J100" s="143"/>
      <c r="K100" s="143"/>
      <c r="L100" s="143"/>
      <c r="M100" s="98"/>
      <c r="N100" s="98"/>
    </row>
    <row r="101" spans="1:14" x14ac:dyDescent="0.25">
      <c r="A101" s="96"/>
      <c r="B101" s="98"/>
      <c r="C101" s="98"/>
      <c r="D101" s="98"/>
      <c r="E101" s="98"/>
      <c r="F101" s="98"/>
      <c r="G101" s="98"/>
      <c r="H101" s="98"/>
      <c r="I101" s="98"/>
      <c r="J101" s="98"/>
      <c r="K101" s="98"/>
      <c r="L101" s="98"/>
      <c r="M101" s="98"/>
      <c r="N101" s="98"/>
    </row>
    <row r="102" spans="1:14" x14ac:dyDescent="0.25">
      <c r="A102" s="96"/>
      <c r="B102" s="98"/>
      <c r="C102" s="98"/>
      <c r="D102" s="98"/>
      <c r="E102" s="98"/>
      <c r="F102" s="98"/>
      <c r="G102" s="98"/>
      <c r="H102" s="98"/>
      <c r="I102" s="98"/>
      <c r="J102" s="98"/>
      <c r="K102" s="98"/>
      <c r="L102" s="98"/>
      <c r="M102" s="98"/>
      <c r="N102" s="98"/>
    </row>
  </sheetData>
  <sheetProtection password="C620" sheet="1" objects="1" scenarios="1"/>
  <mergeCells count="1">
    <mergeCell ref="I6:J7"/>
  </mergeCells>
  <pageMargins left="0.19685039370078741" right="0.21" top="0.74803149606299213" bottom="0.74803149606299213" header="0.31496062992125984" footer="0.31496062992125984"/>
  <pageSetup paperSize="9" scale="64" orientation="portrait" r:id="rId1"/>
  <rowBreaks count="2" manualBreakCount="2">
    <brk id="13" max="16383" man="1"/>
    <brk id="68" min="1" max="1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showGridLines="0" zoomScale="85" zoomScaleNormal="85" zoomScaleSheetLayoutView="73" workbookViewId="0">
      <selection activeCell="C9" sqref="C9"/>
    </sheetView>
  </sheetViews>
  <sheetFormatPr defaultRowHeight="15" x14ac:dyDescent="0.25"/>
  <cols>
    <col min="1" max="1" width="9.140625" style="2"/>
    <col min="2" max="2" width="24.5703125" style="2" customWidth="1"/>
    <col min="3" max="5" width="16" style="2" customWidth="1"/>
    <col min="6" max="6" width="10.5703125" style="2" bestFit="1" customWidth="1"/>
    <col min="7" max="8" width="10.28515625" style="2" bestFit="1" customWidth="1"/>
    <col min="9" max="9" width="18.42578125" style="2" customWidth="1"/>
    <col min="10" max="10" width="11.5703125" style="2" customWidth="1"/>
    <col min="11" max="16384" width="9.140625" style="2"/>
  </cols>
  <sheetData>
    <row r="1" spans="1:13" ht="61.5" customHeight="1" x14ac:dyDescent="0.25">
      <c r="A1" s="1"/>
      <c r="B1" s="1"/>
      <c r="C1" s="1"/>
      <c r="D1" s="1"/>
      <c r="E1" s="1"/>
      <c r="F1" s="1"/>
      <c r="G1" s="1"/>
      <c r="H1" s="1"/>
      <c r="I1" s="1"/>
      <c r="J1" s="1"/>
      <c r="K1" s="1"/>
      <c r="L1" s="1"/>
      <c r="M1" s="1"/>
    </row>
    <row r="2" spans="1:13" ht="18.75" x14ac:dyDescent="0.3">
      <c r="A2" s="1"/>
      <c r="B2" s="3" t="s">
        <v>0</v>
      </c>
      <c r="C2" s="4"/>
      <c r="D2" s="4"/>
      <c r="E2" s="4"/>
      <c r="F2" s="4"/>
      <c r="G2" s="4"/>
      <c r="H2" s="4"/>
      <c r="I2" s="4"/>
      <c r="J2" s="4"/>
      <c r="K2" s="4"/>
      <c r="L2" s="4"/>
      <c r="M2" s="1"/>
    </row>
    <row r="3" spans="1:13" ht="15" customHeight="1" x14ac:dyDescent="0.25">
      <c r="A3" s="1"/>
      <c r="B3" s="1"/>
      <c r="C3" s="1"/>
      <c r="D3" s="1"/>
      <c r="E3" s="1"/>
      <c r="F3" s="1"/>
      <c r="G3" s="1"/>
      <c r="H3" s="1"/>
      <c r="I3" s="1"/>
      <c r="J3" s="1"/>
      <c r="K3" s="1"/>
      <c r="L3" s="1"/>
      <c r="M3" s="1"/>
    </row>
    <row r="4" spans="1:13" x14ac:dyDescent="0.25">
      <c r="A4" s="1"/>
      <c r="B4" s="5" t="s">
        <v>1</v>
      </c>
      <c r="C4" s="5" t="s">
        <v>2</v>
      </c>
      <c r="D4" s="6"/>
      <c r="E4" s="7"/>
      <c r="F4" s="1"/>
      <c r="G4" s="1"/>
      <c r="H4" s="8" t="s">
        <v>3</v>
      </c>
      <c r="I4" s="8"/>
      <c r="J4" s="49" t="s">
        <v>4</v>
      </c>
      <c r="K4" s="1"/>
      <c r="L4" s="1"/>
      <c r="M4" s="1"/>
    </row>
    <row r="5" spans="1:13" x14ac:dyDescent="0.25">
      <c r="A5" s="1"/>
      <c r="B5" s="9" t="s">
        <v>5</v>
      </c>
      <c r="C5" s="9" t="s">
        <v>6</v>
      </c>
      <c r="D5" s="1"/>
      <c r="E5" s="10"/>
      <c r="F5" s="1"/>
      <c r="G5" s="1"/>
      <c r="H5" s="375"/>
      <c r="I5" s="375"/>
      <c r="J5" s="39"/>
      <c r="K5" s="1"/>
      <c r="L5" s="1"/>
      <c r="M5" s="1"/>
    </row>
    <row r="6" spans="1:13" x14ac:dyDescent="0.25">
      <c r="A6" s="1"/>
      <c r="B6" s="11" t="s">
        <v>7</v>
      </c>
      <c r="C6" s="11" t="s">
        <v>8</v>
      </c>
      <c r="D6" s="12"/>
      <c r="E6" s="13"/>
      <c r="F6" s="1"/>
      <c r="G6" s="1"/>
      <c r="H6" s="375"/>
      <c r="I6" s="375"/>
      <c r="J6" s="39"/>
      <c r="K6" s="1"/>
      <c r="L6" s="1"/>
      <c r="M6" s="1"/>
    </row>
    <row r="7" spans="1:13" x14ac:dyDescent="0.25">
      <c r="A7" s="1"/>
      <c r="B7" s="1"/>
      <c r="C7" s="39"/>
      <c r="D7" s="39"/>
      <c r="E7" s="39"/>
      <c r="F7" s="1"/>
      <c r="G7" s="1"/>
      <c r="H7" s="1"/>
      <c r="I7" s="1"/>
      <c r="J7" s="39"/>
      <c r="K7" s="1"/>
      <c r="L7" s="1"/>
      <c r="M7" s="1"/>
    </row>
    <row r="8" spans="1:13" x14ac:dyDescent="0.25">
      <c r="A8" s="1"/>
      <c r="B8" s="14" t="s">
        <v>9</v>
      </c>
      <c r="C8" s="37" t="s">
        <v>10</v>
      </c>
      <c r="D8" s="37" t="s">
        <v>11</v>
      </c>
      <c r="E8" s="37" t="s">
        <v>12</v>
      </c>
      <c r="F8" s="1"/>
      <c r="G8" s="1"/>
      <c r="H8" s="8" t="s">
        <v>13</v>
      </c>
      <c r="I8" s="8"/>
      <c r="J8" s="49" t="s">
        <v>136</v>
      </c>
      <c r="K8" s="1"/>
      <c r="L8" s="1"/>
      <c r="M8" s="1"/>
    </row>
    <row r="9" spans="1:13" x14ac:dyDescent="0.25">
      <c r="A9" s="1"/>
      <c r="B9" s="8" t="s">
        <v>15</v>
      </c>
      <c r="C9" s="49" t="s">
        <v>16</v>
      </c>
      <c r="D9" s="49" t="s">
        <v>17</v>
      </c>
      <c r="E9" s="49"/>
      <c r="F9" s="1"/>
      <c r="G9" s="1"/>
      <c r="H9" s="1"/>
      <c r="I9" s="1"/>
      <c r="J9" s="1"/>
      <c r="K9" s="1"/>
      <c r="L9" s="1"/>
      <c r="M9" s="1"/>
    </row>
    <row r="10" spans="1:13" x14ac:dyDescent="0.25">
      <c r="A10" s="1"/>
      <c r="B10" s="8" t="s">
        <v>18</v>
      </c>
      <c r="C10" s="49"/>
      <c r="D10" s="49"/>
      <c r="E10" s="49"/>
      <c r="F10" s="1"/>
      <c r="G10" s="1"/>
      <c r="H10" s="1"/>
      <c r="I10" s="1"/>
      <c r="J10" s="1"/>
      <c r="K10" s="1"/>
      <c r="L10" s="1"/>
      <c r="M10" s="1"/>
    </row>
    <row r="11" spans="1:13" x14ac:dyDescent="0.25">
      <c r="A11" s="1"/>
      <c r="B11" s="8" t="s">
        <v>19</v>
      </c>
      <c r="C11" s="49" t="s">
        <v>20</v>
      </c>
      <c r="D11" s="49" t="s">
        <v>21</v>
      </c>
      <c r="E11" s="49" t="s">
        <v>22</v>
      </c>
      <c r="F11" s="1"/>
      <c r="G11" s="1"/>
      <c r="H11" s="1"/>
      <c r="I11" s="1"/>
      <c r="J11" s="1"/>
      <c r="K11" s="1"/>
      <c r="L11" s="1"/>
      <c r="M11" s="1"/>
    </row>
    <row r="12" spans="1:13" x14ac:dyDescent="0.25">
      <c r="A12" s="1"/>
      <c r="B12" s="1"/>
      <c r="C12" s="1"/>
      <c r="D12" s="1"/>
      <c r="E12" s="1"/>
      <c r="F12" s="1"/>
      <c r="G12" s="1"/>
      <c r="H12" s="1"/>
      <c r="I12" s="1"/>
      <c r="J12" s="1"/>
      <c r="K12" s="1"/>
      <c r="L12" s="1"/>
      <c r="M12" s="1"/>
    </row>
    <row r="13" spans="1:13" ht="18.75" x14ac:dyDescent="0.3">
      <c r="A13" s="1"/>
      <c r="B13" s="3" t="s">
        <v>23</v>
      </c>
      <c r="C13" s="4"/>
      <c r="D13" s="4"/>
      <c r="E13" s="4"/>
      <c r="F13" s="4"/>
      <c r="G13" s="4"/>
      <c r="H13" s="4"/>
      <c r="I13" s="4"/>
      <c r="J13" s="4"/>
      <c r="K13" s="4"/>
      <c r="L13" s="4"/>
      <c r="M13" s="1"/>
    </row>
    <row r="14" spans="1:13" x14ac:dyDescent="0.25">
      <c r="A14" s="1"/>
      <c r="B14" s="1"/>
      <c r="C14" s="1"/>
      <c r="D14" s="1"/>
      <c r="E14" s="1"/>
      <c r="F14" s="1"/>
      <c r="G14" s="1"/>
      <c r="H14" s="1"/>
      <c r="I14" s="1"/>
      <c r="J14" s="1"/>
      <c r="K14" s="1"/>
      <c r="L14" s="1"/>
      <c r="M14" s="1"/>
    </row>
    <row r="15" spans="1:13" x14ac:dyDescent="0.25">
      <c r="A15" s="1"/>
      <c r="B15" s="14" t="s">
        <v>24</v>
      </c>
      <c r="C15" s="57"/>
      <c r="D15" s="1"/>
      <c r="E15" s="1"/>
      <c r="F15" s="1"/>
      <c r="G15" s="1"/>
      <c r="H15" s="14" t="s">
        <v>25</v>
      </c>
      <c r="I15" s="14"/>
      <c r="J15" s="15"/>
      <c r="K15" s="1"/>
      <c r="L15" s="1"/>
      <c r="M15" s="1"/>
    </row>
    <row r="16" spans="1:13" x14ac:dyDescent="0.25">
      <c r="A16" s="1"/>
      <c r="B16" s="8" t="s">
        <v>26</v>
      </c>
      <c r="C16" s="53">
        <v>418266.22106351535</v>
      </c>
      <c r="D16" s="1"/>
      <c r="E16" s="1"/>
      <c r="F16" s="1"/>
      <c r="G16" s="1"/>
      <c r="H16" s="8" t="s">
        <v>27</v>
      </c>
      <c r="I16" s="8"/>
      <c r="J16" s="53">
        <v>775163</v>
      </c>
      <c r="K16" s="1"/>
      <c r="L16" s="1"/>
      <c r="M16" s="1"/>
    </row>
    <row r="17" spans="1:13" x14ac:dyDescent="0.25">
      <c r="A17" s="1"/>
      <c r="B17" s="8" t="s">
        <v>28</v>
      </c>
      <c r="C17" s="53">
        <v>0</v>
      </c>
      <c r="D17" s="1"/>
      <c r="E17" s="1"/>
      <c r="F17" s="1"/>
      <c r="G17" s="1"/>
      <c r="H17" s="8" t="s">
        <v>29</v>
      </c>
      <c r="I17" s="8"/>
      <c r="J17" s="53">
        <v>339047</v>
      </c>
      <c r="K17" s="1"/>
      <c r="L17" s="1"/>
      <c r="M17" s="1"/>
    </row>
    <row r="18" spans="1:13" x14ac:dyDescent="0.25">
      <c r="A18" s="1"/>
      <c r="B18" s="8" t="s">
        <v>30</v>
      </c>
      <c r="C18" s="53">
        <v>0</v>
      </c>
      <c r="D18" s="1"/>
      <c r="E18" s="1"/>
      <c r="F18" s="1"/>
      <c r="G18" s="1"/>
      <c r="H18" s="8" t="s">
        <v>31</v>
      </c>
      <c r="I18" s="8"/>
      <c r="J18" s="53">
        <v>340088</v>
      </c>
      <c r="K18" s="1"/>
      <c r="L18" s="1"/>
      <c r="M18" s="1"/>
    </row>
    <row r="19" spans="1:13" x14ac:dyDescent="0.25">
      <c r="A19" s="1"/>
      <c r="B19" s="17" t="s">
        <v>32</v>
      </c>
      <c r="C19" s="74">
        <v>418266.22106351535</v>
      </c>
      <c r="D19" s="1"/>
      <c r="E19" s="1"/>
      <c r="F19" s="1"/>
      <c r="G19" s="1"/>
      <c r="H19" s="8" t="s">
        <v>132</v>
      </c>
      <c r="I19" s="8"/>
      <c r="J19" s="38">
        <v>0.54</v>
      </c>
      <c r="K19" s="1"/>
      <c r="L19" s="1"/>
      <c r="M19" s="1"/>
    </row>
    <row r="20" spans="1:13" x14ac:dyDescent="0.25">
      <c r="A20" s="1"/>
      <c r="B20" s="1"/>
      <c r="C20" s="1"/>
      <c r="D20" s="1"/>
      <c r="E20" s="1"/>
      <c r="F20" s="1"/>
      <c r="G20" s="1"/>
      <c r="H20" s="1"/>
      <c r="I20" s="1"/>
      <c r="J20" s="93"/>
      <c r="K20" s="1"/>
      <c r="L20" s="1"/>
      <c r="M20" s="1"/>
    </row>
    <row r="21" spans="1:13" ht="45" x14ac:dyDescent="0.25">
      <c r="A21" s="1"/>
      <c r="B21" s="18" t="s">
        <v>34</v>
      </c>
      <c r="C21" s="44" t="s">
        <v>35</v>
      </c>
      <c r="D21" s="44" t="s">
        <v>36</v>
      </c>
      <c r="E21" s="1"/>
      <c r="F21" s="1"/>
      <c r="G21" s="1"/>
      <c r="H21" s="14" t="s">
        <v>37</v>
      </c>
      <c r="I21" s="15"/>
      <c r="J21" s="52" t="s">
        <v>35</v>
      </c>
      <c r="K21" s="44" t="s">
        <v>36</v>
      </c>
      <c r="L21" s="1"/>
      <c r="M21" s="1"/>
    </row>
    <row r="22" spans="1:13" x14ac:dyDescent="0.25">
      <c r="A22" s="1"/>
      <c r="B22" s="20" t="s">
        <v>38</v>
      </c>
      <c r="C22" s="42">
        <v>229572.6021021987</v>
      </c>
      <c r="D22" s="45">
        <f t="shared" ref="D22:D28" si="0">+C22/$C$29</f>
        <v>0.54886718205087193</v>
      </c>
      <c r="E22" s="1"/>
      <c r="F22" s="1"/>
      <c r="G22" s="1"/>
      <c r="H22" s="8" t="s">
        <v>39</v>
      </c>
      <c r="I22" s="8"/>
      <c r="J22" s="53">
        <v>146993.43300697504</v>
      </c>
      <c r="K22" s="45">
        <v>0.366607454739449</v>
      </c>
      <c r="L22" s="1"/>
      <c r="M22" s="1"/>
    </row>
    <row r="23" spans="1:13" x14ac:dyDescent="0.25">
      <c r="A23" s="1"/>
      <c r="B23" s="20" t="s">
        <v>40</v>
      </c>
      <c r="C23" s="42">
        <v>98705.497669317963</v>
      </c>
      <c r="D23" s="45">
        <f t="shared" si="0"/>
        <v>0.23598725572039242</v>
      </c>
      <c r="E23" s="1"/>
      <c r="F23" s="1"/>
      <c r="G23" s="1"/>
      <c r="H23" s="8" t="s">
        <v>41</v>
      </c>
      <c r="I23" s="8"/>
      <c r="J23" s="53">
        <v>51823.757380641458</v>
      </c>
      <c r="K23" s="45">
        <v>0.12925050731654231</v>
      </c>
      <c r="L23" s="1"/>
      <c r="M23" s="1"/>
    </row>
    <row r="24" spans="1:13" x14ac:dyDescent="0.25">
      <c r="A24" s="1"/>
      <c r="B24" s="20" t="s">
        <v>42</v>
      </c>
      <c r="C24" s="42">
        <v>15680.566032796001</v>
      </c>
      <c r="D24" s="45">
        <f t="shared" si="0"/>
        <v>3.748943912545797E-2</v>
      </c>
      <c r="E24" s="1"/>
      <c r="F24" s="1"/>
      <c r="G24" s="1"/>
      <c r="H24" s="8" t="s">
        <v>43</v>
      </c>
      <c r="I24" s="8"/>
      <c r="J24" s="53">
        <v>17642.304884437988</v>
      </c>
      <c r="K24" s="45">
        <v>4.4000608442924478E-2</v>
      </c>
      <c r="L24" s="1"/>
      <c r="M24" s="1"/>
    </row>
    <row r="25" spans="1:13" ht="18" customHeight="1" x14ac:dyDescent="0.25">
      <c r="A25" s="1"/>
      <c r="B25" s="20" t="s">
        <v>44</v>
      </c>
      <c r="C25" s="42">
        <v>38493.133194412119</v>
      </c>
      <c r="D25" s="45">
        <f t="shared" si="0"/>
        <v>9.2030222035469594E-2</v>
      </c>
      <c r="E25" s="1"/>
      <c r="F25" s="1"/>
      <c r="G25" s="1"/>
      <c r="H25" s="8" t="s">
        <v>45</v>
      </c>
      <c r="I25" s="8"/>
      <c r="J25" s="53">
        <v>26139.81596020623</v>
      </c>
      <c r="K25" s="45">
        <v>6.5193738254103517E-2</v>
      </c>
      <c r="L25" s="1"/>
      <c r="M25" s="1"/>
    </row>
    <row r="26" spans="1:13" x14ac:dyDescent="0.25">
      <c r="A26" s="1"/>
      <c r="B26" s="20" t="s">
        <v>46</v>
      </c>
      <c r="C26" s="42">
        <v>5878.9290060203193</v>
      </c>
      <c r="D26" s="45">
        <f t="shared" si="0"/>
        <v>1.4055471634960409E-2</v>
      </c>
      <c r="E26" s="1"/>
      <c r="F26" s="1"/>
      <c r="G26" s="1"/>
      <c r="H26" s="8" t="s">
        <v>47</v>
      </c>
      <c r="I26" s="8"/>
      <c r="J26" s="53">
        <v>65247.168866205742</v>
      </c>
      <c r="K26" s="45">
        <v>0.16272902821352342</v>
      </c>
      <c r="L26" s="1"/>
      <c r="M26" s="1"/>
    </row>
    <row r="27" spans="1:13" x14ac:dyDescent="0.25">
      <c r="A27" s="1"/>
      <c r="B27" s="20" t="s">
        <v>48</v>
      </c>
      <c r="C27" s="42">
        <v>17310.29093535</v>
      </c>
      <c r="D27" s="45">
        <f t="shared" si="0"/>
        <v>4.1385820952348357E-2</v>
      </c>
      <c r="E27" s="1"/>
      <c r="F27" s="1"/>
      <c r="G27" s="1"/>
      <c r="H27" s="8" t="s">
        <v>49</v>
      </c>
      <c r="I27" s="8"/>
      <c r="J27" s="53">
        <v>37352.068353982177</v>
      </c>
      <c r="K27" s="45">
        <v>9.3157540635557146E-2</v>
      </c>
      <c r="L27" s="1"/>
      <c r="M27" s="1"/>
    </row>
    <row r="28" spans="1:13" x14ac:dyDescent="0.25">
      <c r="A28" s="1"/>
      <c r="B28" s="20" t="s">
        <v>50</v>
      </c>
      <c r="C28" s="42">
        <v>12625.202123420266</v>
      </c>
      <c r="D28" s="45">
        <f t="shared" si="0"/>
        <v>3.018460848049951E-2</v>
      </c>
      <c r="E28" s="1"/>
      <c r="F28" s="1"/>
      <c r="G28" s="1"/>
      <c r="H28" s="8" t="s">
        <v>51</v>
      </c>
      <c r="I28" s="8"/>
      <c r="J28" s="53">
        <v>55757.381675716686</v>
      </c>
      <c r="K28" s="45">
        <v>0.13906112239790011</v>
      </c>
      <c r="L28" s="1"/>
      <c r="M28" s="1"/>
    </row>
    <row r="29" spans="1:13" x14ac:dyDescent="0.25">
      <c r="A29" s="1"/>
      <c r="B29" s="22" t="s">
        <v>52</v>
      </c>
      <c r="C29" s="46">
        <v>418266.22106351529</v>
      </c>
      <c r="D29" s="47"/>
      <c r="E29" s="1"/>
      <c r="F29" s="1"/>
      <c r="G29" s="1"/>
      <c r="H29" s="25" t="s">
        <v>53</v>
      </c>
      <c r="I29" s="25"/>
      <c r="J29" s="75">
        <v>0</v>
      </c>
      <c r="K29" s="45">
        <v>0</v>
      </c>
      <c r="L29" s="1"/>
      <c r="M29" s="1"/>
    </row>
    <row r="30" spans="1:13" x14ac:dyDescent="0.25">
      <c r="A30" s="1"/>
      <c r="B30" s="1"/>
      <c r="C30" s="1"/>
      <c r="D30" s="1"/>
      <c r="E30" s="1"/>
      <c r="F30" s="1"/>
      <c r="G30" s="1"/>
      <c r="H30" s="26" t="s">
        <v>52</v>
      </c>
      <c r="I30" s="27"/>
      <c r="J30" s="54">
        <v>400955.93012816535</v>
      </c>
      <c r="K30" s="24"/>
      <c r="L30" s="1"/>
      <c r="M30" s="1"/>
    </row>
    <row r="31" spans="1:13" x14ac:dyDescent="0.25">
      <c r="A31" s="1"/>
      <c r="B31" s="1"/>
      <c r="C31" s="1"/>
      <c r="D31" s="1"/>
      <c r="E31" s="1"/>
      <c r="F31" s="1"/>
      <c r="G31" s="1"/>
      <c r="H31" s="1"/>
      <c r="I31" s="1"/>
      <c r="J31" s="1"/>
      <c r="K31" s="1"/>
      <c r="L31" s="1"/>
      <c r="M31" s="1"/>
    </row>
    <row r="32" spans="1:13" ht="45" x14ac:dyDescent="0.25">
      <c r="A32" s="1"/>
      <c r="B32" s="18" t="s">
        <v>54</v>
      </c>
      <c r="C32" s="44" t="s">
        <v>35</v>
      </c>
      <c r="D32" s="44" t="s">
        <v>36</v>
      </c>
      <c r="E32" s="1"/>
      <c r="F32" s="1"/>
      <c r="G32" s="1"/>
      <c r="H32" s="14" t="s">
        <v>55</v>
      </c>
      <c r="I32" s="14"/>
      <c r="J32" s="44" t="s">
        <v>35</v>
      </c>
      <c r="K32" s="44" t="s">
        <v>36</v>
      </c>
      <c r="L32" s="1"/>
      <c r="M32" s="1"/>
    </row>
    <row r="33" spans="1:15" x14ac:dyDescent="0.25">
      <c r="A33" s="1"/>
      <c r="B33" s="20" t="s">
        <v>56</v>
      </c>
      <c r="C33" s="42">
        <v>263209</v>
      </c>
      <c r="D33" s="45">
        <v>0.63</v>
      </c>
      <c r="E33" s="1"/>
      <c r="F33" s="1"/>
      <c r="G33" s="1"/>
      <c r="H33" s="8" t="s">
        <v>57</v>
      </c>
      <c r="I33" s="8"/>
      <c r="J33" s="42">
        <v>223995</v>
      </c>
      <c r="K33" s="45">
        <v>0.54</v>
      </c>
      <c r="L33" s="1"/>
      <c r="M33" s="1"/>
    </row>
    <row r="34" spans="1:15" x14ac:dyDescent="0.25">
      <c r="A34" s="1"/>
      <c r="B34" s="20" t="s">
        <v>58</v>
      </c>
      <c r="C34" s="42">
        <v>155057</v>
      </c>
      <c r="D34" s="45">
        <v>0.37</v>
      </c>
      <c r="E34" s="1"/>
      <c r="F34" s="1"/>
      <c r="G34" s="1"/>
      <c r="H34" s="25" t="s">
        <v>59</v>
      </c>
      <c r="I34" s="25"/>
      <c r="J34" s="48">
        <v>194271</v>
      </c>
      <c r="K34" s="45">
        <v>0.46</v>
      </c>
      <c r="L34" s="1"/>
      <c r="M34" s="1"/>
    </row>
    <row r="35" spans="1:15" x14ac:dyDescent="0.25">
      <c r="A35" s="1"/>
      <c r="B35" s="22" t="s">
        <v>52</v>
      </c>
      <c r="C35" s="46">
        <v>418266.22106351529</v>
      </c>
      <c r="D35" s="47"/>
      <c r="E35" s="1"/>
      <c r="F35" s="1"/>
      <c r="G35" s="1"/>
      <c r="H35" s="26" t="s">
        <v>52</v>
      </c>
      <c r="I35" s="27"/>
      <c r="J35" s="81">
        <v>418266.22106351529</v>
      </c>
      <c r="K35" s="47"/>
      <c r="L35" s="1"/>
      <c r="M35" s="1"/>
    </row>
    <row r="36" spans="1:15" x14ac:dyDescent="0.25">
      <c r="A36" s="1"/>
      <c r="B36" s="1"/>
      <c r="C36" s="1"/>
      <c r="D36" s="1"/>
      <c r="E36" s="1"/>
      <c r="F36" s="1"/>
      <c r="G36" s="1"/>
      <c r="H36" s="1"/>
      <c r="I36" s="1"/>
      <c r="J36" s="1"/>
      <c r="K36" s="1"/>
      <c r="L36" s="1"/>
      <c r="M36" s="1"/>
    </row>
    <row r="37" spans="1:15" x14ac:dyDescent="0.25">
      <c r="A37" s="1"/>
      <c r="B37" s="18" t="s">
        <v>60</v>
      </c>
      <c r="C37" s="8">
        <v>10</v>
      </c>
      <c r="D37" s="1"/>
      <c r="E37" s="1"/>
      <c r="F37" s="1"/>
      <c r="G37" s="1"/>
      <c r="H37" s="1"/>
      <c r="I37" s="1"/>
      <c r="J37" s="1"/>
      <c r="K37" s="1"/>
      <c r="L37" s="1"/>
      <c r="M37" s="1"/>
    </row>
    <row r="38" spans="1:15" x14ac:dyDescent="0.25">
      <c r="A38" s="1"/>
      <c r="B38" s="28"/>
      <c r="C38" s="1"/>
      <c r="D38" s="1"/>
      <c r="E38" s="1"/>
      <c r="F38" s="1"/>
      <c r="G38" s="1"/>
      <c r="H38" s="29"/>
      <c r="I38" s="1"/>
      <c r="J38" s="1"/>
      <c r="K38" s="1"/>
      <c r="L38" s="1"/>
      <c r="M38" s="1"/>
    </row>
    <row r="39" spans="1:15" x14ac:dyDescent="0.25">
      <c r="A39" s="1"/>
      <c r="B39" s="18" t="s">
        <v>61</v>
      </c>
      <c r="C39" s="78">
        <v>-0.1</v>
      </c>
      <c r="D39" s="44" t="s">
        <v>62</v>
      </c>
      <c r="E39" s="44" t="s">
        <v>63</v>
      </c>
      <c r="F39" s="44" t="s">
        <v>64</v>
      </c>
      <c r="G39" s="44" t="s">
        <v>65</v>
      </c>
      <c r="H39" s="44" t="s">
        <v>66</v>
      </c>
      <c r="I39" s="44" t="s">
        <v>67</v>
      </c>
      <c r="J39" s="44" t="s">
        <v>68</v>
      </c>
      <c r="K39" s="44" t="s">
        <v>69</v>
      </c>
      <c r="L39" s="44" t="s">
        <v>52</v>
      </c>
      <c r="M39" s="1"/>
    </row>
    <row r="40" spans="1:15" x14ac:dyDescent="0.25">
      <c r="A40" s="1"/>
      <c r="B40" s="8" t="s">
        <v>35</v>
      </c>
      <c r="C40" s="42">
        <v>83326.394644650558</v>
      </c>
      <c r="D40" s="42">
        <v>76668.153157201115</v>
      </c>
      <c r="E40" s="42">
        <v>68281.996199645291</v>
      </c>
      <c r="F40" s="42">
        <v>59315.52099033571</v>
      </c>
      <c r="G40" s="42">
        <v>49445.914118341971</v>
      </c>
      <c r="H40" s="42">
        <v>40173.780773772771</v>
      </c>
      <c r="I40" s="42">
        <v>29830.326564477306</v>
      </c>
      <c r="J40" s="42">
        <v>11224.134615090676</v>
      </c>
      <c r="K40" s="42">
        <v>0</v>
      </c>
      <c r="L40" s="46">
        <v>418266.2210635154</v>
      </c>
      <c r="M40" s="1"/>
    </row>
    <row r="41" spans="1:15" x14ac:dyDescent="0.25">
      <c r="A41" s="1"/>
      <c r="B41" s="8" t="s">
        <v>36</v>
      </c>
      <c r="C41" s="45">
        <v>0.19921856092700616</v>
      </c>
      <c r="D41" s="45">
        <v>0.18329989202154279</v>
      </c>
      <c r="E41" s="45">
        <v>0.16325008513961831</v>
      </c>
      <c r="F41" s="45">
        <v>0.14181284072980022</v>
      </c>
      <c r="G41" s="45">
        <v>0.11821636945153507</v>
      </c>
      <c r="H41" s="45">
        <v>9.6048350908241834E-2</v>
      </c>
      <c r="I41" s="45">
        <v>7.1318995085542555E-2</v>
      </c>
      <c r="J41" s="45">
        <v>2.683490573671319E-2</v>
      </c>
      <c r="K41" s="45">
        <v>0</v>
      </c>
      <c r="L41" s="47">
        <v>1</v>
      </c>
      <c r="M41" s="1"/>
      <c r="N41" s="4"/>
      <c r="O41" s="4"/>
    </row>
    <row r="42" spans="1:15" x14ac:dyDescent="0.25">
      <c r="A42" s="1"/>
      <c r="B42" s="1"/>
      <c r="C42" s="1"/>
      <c r="D42" s="1"/>
      <c r="E42" s="1"/>
      <c r="F42" s="1"/>
      <c r="G42" s="1"/>
      <c r="H42" s="1"/>
      <c r="I42" s="1"/>
      <c r="J42" s="1"/>
      <c r="K42" s="1"/>
      <c r="L42" s="1"/>
      <c r="M42" s="1"/>
    </row>
    <row r="43" spans="1:15" x14ac:dyDescent="0.25">
      <c r="A43" s="1"/>
      <c r="B43" s="18" t="s">
        <v>70</v>
      </c>
      <c r="C43" s="44" t="s">
        <v>71</v>
      </c>
      <c r="D43" s="44" t="s">
        <v>72</v>
      </c>
      <c r="E43" s="44" t="s">
        <v>73</v>
      </c>
      <c r="F43" s="44" t="s">
        <v>74</v>
      </c>
      <c r="G43" s="44" t="s">
        <v>75</v>
      </c>
      <c r="H43" s="44" t="s">
        <v>52</v>
      </c>
      <c r="I43" s="1"/>
      <c r="J43" s="1"/>
      <c r="K43" s="1"/>
      <c r="L43" s="1"/>
      <c r="M43" s="1"/>
    </row>
    <row r="44" spans="1:15" x14ac:dyDescent="0.25">
      <c r="A44" s="1"/>
      <c r="B44" s="8" t="s">
        <v>35</v>
      </c>
      <c r="C44" s="92">
        <v>73041.5955886843</v>
      </c>
      <c r="D44" s="92">
        <v>58478.757181069515</v>
      </c>
      <c r="E44" s="92">
        <v>53908.842910179737</v>
      </c>
      <c r="F44" s="92">
        <v>90373.100061249541</v>
      </c>
      <c r="G44" s="92">
        <v>142463.92532233224</v>
      </c>
      <c r="H44" s="92">
        <v>418266.22106351535</v>
      </c>
      <c r="I44" s="29"/>
      <c r="J44" s="1"/>
      <c r="K44" s="1"/>
      <c r="L44" s="1"/>
      <c r="M44" s="1"/>
    </row>
    <row r="45" spans="1:15" x14ac:dyDescent="0.25">
      <c r="A45" s="1"/>
      <c r="B45" s="8" t="s">
        <v>36</v>
      </c>
      <c r="C45" s="45">
        <v>0.17462943912363571</v>
      </c>
      <c r="D45" s="45">
        <v>0.12888643690400586</v>
      </c>
      <c r="E45" s="45">
        <v>0.34060585853692099</v>
      </c>
      <c r="F45" s="45">
        <v>0.13981228757219985</v>
      </c>
      <c r="G45" s="45">
        <v>0.21606597786323758</v>
      </c>
      <c r="H45" s="45">
        <v>1</v>
      </c>
      <c r="I45" s="1"/>
      <c r="J45" s="1"/>
      <c r="K45" s="1"/>
      <c r="L45" s="1"/>
      <c r="M45" s="1"/>
    </row>
    <row r="46" spans="1:15" x14ac:dyDescent="0.25">
      <c r="A46" s="1"/>
      <c r="B46" s="1"/>
      <c r="C46" s="1"/>
      <c r="D46" s="1"/>
      <c r="E46" s="1"/>
      <c r="F46" s="1"/>
      <c r="G46" s="1"/>
      <c r="H46" s="1"/>
      <c r="I46" s="1"/>
      <c r="J46" s="1"/>
      <c r="K46" s="1"/>
      <c r="L46" s="1"/>
      <c r="M46" s="1"/>
    </row>
    <row r="47" spans="1:15" x14ac:dyDescent="0.25">
      <c r="A47" s="1"/>
      <c r="B47" s="14" t="s">
        <v>76</v>
      </c>
      <c r="C47" s="15"/>
      <c r="D47" s="15"/>
      <c r="E47" s="15"/>
      <c r="F47" s="15"/>
      <c r="G47" s="1"/>
      <c r="H47" s="1"/>
      <c r="I47" s="1"/>
      <c r="J47" s="1"/>
      <c r="K47" s="1"/>
      <c r="L47" s="1"/>
      <c r="M47" s="1"/>
    </row>
    <row r="48" spans="1:15" x14ac:dyDescent="0.25">
      <c r="A48" s="1"/>
      <c r="B48" s="14" t="s">
        <v>77</v>
      </c>
      <c r="C48" s="37" t="s">
        <v>78</v>
      </c>
      <c r="D48" s="37" t="s">
        <v>79</v>
      </c>
      <c r="E48" s="37" t="s">
        <v>80</v>
      </c>
      <c r="F48" s="37" t="s">
        <v>52</v>
      </c>
      <c r="G48" s="1"/>
      <c r="H48" s="1"/>
      <c r="I48" s="1"/>
      <c r="J48" s="1"/>
      <c r="K48" s="1"/>
      <c r="L48" s="1"/>
      <c r="M48" s="1"/>
    </row>
    <row r="49" spans="1:13" x14ac:dyDescent="0.25">
      <c r="A49" s="1"/>
      <c r="B49" s="8" t="s">
        <v>35</v>
      </c>
      <c r="C49" s="42">
        <v>127.98690463238857</v>
      </c>
      <c r="D49" s="42">
        <v>205.92399012578585</v>
      </c>
      <c r="E49" s="42">
        <v>0</v>
      </c>
      <c r="F49" s="46">
        <v>333.91089475817444</v>
      </c>
      <c r="G49" s="1"/>
      <c r="H49" s="1"/>
      <c r="I49" s="1"/>
      <c r="J49" s="1"/>
      <c r="K49" s="1"/>
      <c r="L49" s="1"/>
      <c r="M49" s="1"/>
    </row>
    <row r="50" spans="1:13" x14ac:dyDescent="0.25">
      <c r="A50" s="1"/>
      <c r="B50" s="8" t="s">
        <v>81</v>
      </c>
      <c r="C50" s="79">
        <f t="shared" ref="C50:E50" si="1">+C49/$F$49</f>
        <v>0.38329658193716465</v>
      </c>
      <c r="D50" s="79">
        <f t="shared" si="1"/>
        <v>0.61670341806283535</v>
      </c>
      <c r="E50" s="79">
        <f t="shared" si="1"/>
        <v>0</v>
      </c>
      <c r="F50" s="80"/>
      <c r="G50" s="1"/>
      <c r="H50" s="1"/>
      <c r="I50" s="1"/>
      <c r="J50" s="1"/>
      <c r="K50" s="1"/>
      <c r="L50" s="1"/>
      <c r="M50" s="1"/>
    </row>
    <row r="51" spans="1:13" x14ac:dyDescent="0.25">
      <c r="A51" s="1"/>
      <c r="B51" s="1"/>
      <c r="C51" s="1"/>
      <c r="D51" s="1"/>
      <c r="E51" s="1"/>
      <c r="F51" s="1"/>
      <c r="G51" s="1"/>
      <c r="H51" s="1"/>
      <c r="I51" s="1"/>
      <c r="J51" s="1"/>
      <c r="K51" s="1"/>
      <c r="L51" s="1"/>
      <c r="M51" s="1"/>
    </row>
    <row r="52" spans="1:13" x14ac:dyDescent="0.25">
      <c r="A52" s="1"/>
      <c r="B52" s="8" t="s">
        <v>82</v>
      </c>
      <c r="C52" s="45">
        <v>0</v>
      </c>
      <c r="D52" s="30"/>
      <c r="E52" s="30"/>
      <c r="F52" s="31"/>
      <c r="G52" s="1"/>
      <c r="H52" s="1"/>
      <c r="I52" s="1"/>
      <c r="J52" s="1"/>
      <c r="K52" s="1"/>
      <c r="L52" s="1"/>
      <c r="M52" s="1"/>
    </row>
    <row r="53" spans="1:13" x14ac:dyDescent="0.25">
      <c r="A53" s="1"/>
      <c r="B53" s="1"/>
      <c r="C53" s="1"/>
      <c r="D53" s="1"/>
      <c r="E53" s="1"/>
      <c r="F53" s="1"/>
      <c r="G53" s="1"/>
      <c r="H53" s="1"/>
      <c r="I53" s="1"/>
      <c r="J53" s="1"/>
      <c r="K53" s="1"/>
      <c r="L53" s="1"/>
      <c r="M53" s="1"/>
    </row>
    <row r="54" spans="1:13" x14ac:dyDescent="0.25">
      <c r="A54" s="1"/>
      <c r="B54" s="14" t="s">
        <v>83</v>
      </c>
      <c r="C54" s="41"/>
      <c r="D54" s="1"/>
      <c r="E54" s="1"/>
      <c r="F54" s="1"/>
      <c r="G54" s="1"/>
      <c r="H54" s="1"/>
      <c r="I54" s="1"/>
      <c r="J54" s="1"/>
      <c r="K54" s="1"/>
      <c r="L54" s="1"/>
      <c r="M54" s="1"/>
    </row>
    <row r="55" spans="1:13" x14ac:dyDescent="0.25">
      <c r="A55" s="1"/>
      <c r="B55" s="8" t="s">
        <v>84</v>
      </c>
      <c r="C55" s="45">
        <v>0.35818082811756108</v>
      </c>
      <c r="D55" s="1"/>
      <c r="E55" s="1"/>
      <c r="F55" s="1"/>
      <c r="G55" s="1"/>
      <c r="H55" s="1"/>
      <c r="I55" s="1"/>
      <c r="J55" s="1"/>
      <c r="K55" s="1"/>
      <c r="L55" s="1"/>
      <c r="M55" s="1"/>
    </row>
    <row r="56" spans="1:13" x14ac:dyDescent="0.25">
      <c r="A56" s="1"/>
      <c r="B56" s="8" t="s">
        <v>85</v>
      </c>
      <c r="C56" s="45">
        <v>0.55174184251483616</v>
      </c>
      <c r="D56" s="1"/>
      <c r="E56" s="1"/>
      <c r="F56" s="1"/>
      <c r="G56" s="1"/>
      <c r="H56" s="1"/>
      <c r="I56" s="1"/>
      <c r="J56" s="1"/>
      <c r="K56" s="1"/>
      <c r="L56" s="1"/>
      <c r="M56" s="1"/>
    </row>
    <row r="57" spans="1:13" x14ac:dyDescent="0.25">
      <c r="A57" s="1"/>
      <c r="B57" s="8" t="s">
        <v>86</v>
      </c>
      <c r="C57" s="42">
        <v>0</v>
      </c>
      <c r="D57" s="1"/>
      <c r="E57" s="1"/>
      <c r="F57" s="1"/>
      <c r="G57" s="1"/>
      <c r="H57" s="1"/>
      <c r="I57" s="1"/>
      <c r="J57" s="1"/>
      <c r="K57" s="1"/>
      <c r="L57" s="1"/>
      <c r="M57" s="1"/>
    </row>
    <row r="58" spans="1:13" x14ac:dyDescent="0.25">
      <c r="A58" s="1"/>
      <c r="B58" s="1"/>
      <c r="C58" s="93"/>
      <c r="D58" s="93"/>
      <c r="E58" s="93"/>
      <c r="F58" s="93"/>
      <c r="G58" s="93"/>
      <c r="H58" s="93"/>
      <c r="I58" s="93"/>
      <c r="J58" s="93"/>
      <c r="K58" s="93"/>
      <c r="L58" s="93"/>
      <c r="M58" s="1"/>
    </row>
    <row r="59" spans="1:13" ht="18.75" x14ac:dyDescent="0.3">
      <c r="A59" s="1"/>
      <c r="B59" s="3" t="s">
        <v>87</v>
      </c>
      <c r="C59" s="32"/>
      <c r="D59" s="32"/>
      <c r="E59" s="32"/>
      <c r="F59" s="32"/>
      <c r="G59" s="32"/>
      <c r="H59" s="32"/>
      <c r="I59" s="32"/>
      <c r="J59" s="32"/>
      <c r="K59" s="32"/>
      <c r="L59" s="32"/>
      <c r="M59" s="1"/>
    </row>
    <row r="60" spans="1:13" x14ac:dyDescent="0.25">
      <c r="A60" s="1"/>
      <c r="B60" s="1"/>
      <c r="C60" s="1"/>
      <c r="D60" s="1"/>
      <c r="E60" s="1"/>
      <c r="F60" s="1"/>
      <c r="G60" s="1"/>
      <c r="H60" s="1"/>
      <c r="I60" s="1"/>
      <c r="J60" s="1"/>
      <c r="K60" s="1"/>
      <c r="L60" s="1"/>
      <c r="M60" s="1"/>
    </row>
    <row r="61" spans="1:13" x14ac:dyDescent="0.25">
      <c r="A61" s="1"/>
      <c r="B61" s="14" t="s">
        <v>88</v>
      </c>
      <c r="C61" s="57"/>
      <c r="D61" s="57"/>
      <c r="E61" s="57"/>
      <c r="F61" s="57"/>
      <c r="G61" s="57"/>
      <c r="H61" s="1"/>
      <c r="I61" s="1"/>
      <c r="J61" s="1"/>
      <c r="K61" s="1"/>
      <c r="L61" s="1"/>
      <c r="M61" s="1"/>
    </row>
    <row r="62" spans="1:13" ht="30" x14ac:dyDescent="0.25">
      <c r="A62" s="1"/>
      <c r="B62" s="18" t="s">
        <v>89</v>
      </c>
      <c r="C62" s="52" t="s">
        <v>90</v>
      </c>
      <c r="D62" s="52" t="s">
        <v>91</v>
      </c>
      <c r="E62" s="52" t="s">
        <v>92</v>
      </c>
      <c r="F62" s="64" t="s">
        <v>93</v>
      </c>
      <c r="G62" s="52" t="s">
        <v>94</v>
      </c>
      <c r="H62" s="33"/>
      <c r="I62" s="1"/>
      <c r="J62" s="1"/>
      <c r="K62" s="1"/>
      <c r="L62" s="1"/>
      <c r="M62" s="1"/>
    </row>
    <row r="63" spans="1:13" x14ac:dyDescent="0.25">
      <c r="A63" s="1"/>
      <c r="B63" s="20" t="s">
        <v>108</v>
      </c>
      <c r="C63" s="53">
        <v>63743.4</v>
      </c>
      <c r="D63" s="65">
        <v>38520</v>
      </c>
      <c r="E63" s="65">
        <v>42172</v>
      </c>
      <c r="F63" s="66">
        <v>3.25</v>
      </c>
      <c r="G63" s="67" t="s">
        <v>58</v>
      </c>
      <c r="H63" s="33"/>
      <c r="I63" s="1"/>
      <c r="J63" s="1"/>
      <c r="K63" s="1"/>
      <c r="L63" s="1"/>
      <c r="M63" s="1"/>
    </row>
    <row r="64" spans="1:13" x14ac:dyDescent="0.25">
      <c r="A64" s="1"/>
      <c r="B64" s="20" t="s">
        <v>116</v>
      </c>
      <c r="C64" s="53">
        <v>50453</v>
      </c>
      <c r="D64" s="65">
        <v>38520</v>
      </c>
      <c r="E64" s="65">
        <v>43999</v>
      </c>
      <c r="F64" s="66">
        <v>3.25</v>
      </c>
      <c r="G64" s="67" t="s">
        <v>58</v>
      </c>
      <c r="H64" s="33"/>
      <c r="I64" s="1"/>
      <c r="J64" s="1"/>
      <c r="K64" s="1"/>
      <c r="L64" s="1"/>
      <c r="M64" s="1"/>
    </row>
    <row r="65" spans="1:13" x14ac:dyDescent="0.25">
      <c r="A65" s="1"/>
      <c r="B65" s="20" t="s">
        <v>106</v>
      </c>
      <c r="C65" s="53">
        <v>64038</v>
      </c>
      <c r="D65" s="65">
        <v>39617</v>
      </c>
      <c r="E65" s="65">
        <v>41808</v>
      </c>
      <c r="F65" s="66">
        <v>4</v>
      </c>
      <c r="G65" s="67" t="s">
        <v>58</v>
      </c>
      <c r="H65" s="33"/>
      <c r="I65" s="1"/>
      <c r="J65" s="1"/>
      <c r="K65" s="1"/>
      <c r="L65" s="1"/>
      <c r="M65" s="1"/>
    </row>
    <row r="66" spans="1:13" x14ac:dyDescent="0.25">
      <c r="A66" s="1"/>
      <c r="B66" s="20" t="s">
        <v>110</v>
      </c>
      <c r="C66" s="53">
        <v>55775</v>
      </c>
      <c r="D66" s="65">
        <v>40344</v>
      </c>
      <c r="E66" s="65">
        <v>42536</v>
      </c>
      <c r="F66" s="66">
        <v>4.5</v>
      </c>
      <c r="G66" s="67" t="s">
        <v>58</v>
      </c>
      <c r="H66" s="33"/>
      <c r="I66" s="1"/>
      <c r="J66" s="1"/>
      <c r="K66" s="1"/>
      <c r="L66" s="1"/>
      <c r="M66" s="1"/>
    </row>
    <row r="67" spans="1:13" x14ac:dyDescent="0.25">
      <c r="A67" s="1"/>
      <c r="B67" s="20" t="s">
        <v>112</v>
      </c>
      <c r="C67" s="53">
        <v>25900</v>
      </c>
      <c r="D67" s="65">
        <v>40715</v>
      </c>
      <c r="E67" s="65">
        <v>42907</v>
      </c>
      <c r="F67" s="66">
        <v>3</v>
      </c>
      <c r="G67" s="67" t="s">
        <v>58</v>
      </c>
      <c r="H67" s="33"/>
      <c r="I67" s="1"/>
      <c r="J67" s="1"/>
      <c r="K67" s="1"/>
      <c r="L67" s="1"/>
      <c r="M67" s="1"/>
    </row>
    <row r="68" spans="1:13" x14ac:dyDescent="0.25">
      <c r="A68" s="1"/>
      <c r="B68" s="20" t="s">
        <v>130</v>
      </c>
      <c r="C68" s="53">
        <v>29114</v>
      </c>
      <c r="D68" s="65">
        <v>41080</v>
      </c>
      <c r="E68" s="65">
        <v>43271</v>
      </c>
      <c r="F68" s="66">
        <v>2</v>
      </c>
      <c r="G68" s="67" t="s">
        <v>58</v>
      </c>
      <c r="H68" s="33"/>
      <c r="I68" s="1"/>
      <c r="J68" s="1"/>
      <c r="K68" s="1"/>
      <c r="L68" s="1"/>
      <c r="M68" s="1"/>
    </row>
    <row r="69" spans="1:13" x14ac:dyDescent="0.25">
      <c r="A69" s="1"/>
      <c r="B69" s="34"/>
      <c r="C69" s="68"/>
      <c r="D69" s="68"/>
      <c r="E69" s="68"/>
      <c r="F69" s="68"/>
      <c r="G69" s="68"/>
      <c r="H69" s="33"/>
      <c r="I69" s="1"/>
      <c r="J69" s="1"/>
      <c r="K69" s="1"/>
      <c r="L69" s="1"/>
      <c r="M69" s="1"/>
    </row>
    <row r="70" spans="1:13" x14ac:dyDescent="0.25">
      <c r="A70" s="1"/>
      <c r="B70" s="18" t="s">
        <v>95</v>
      </c>
      <c r="C70" s="35"/>
      <c r="D70" s="35"/>
      <c r="E70" s="35"/>
      <c r="F70" s="35"/>
      <c r="G70" s="35"/>
      <c r="H70" s="35"/>
      <c r="I70" s="84"/>
      <c r="J70" s="85"/>
      <c r="K70" s="86"/>
      <c r="L70" s="87"/>
      <c r="M70" s="1"/>
    </row>
    <row r="71" spans="1:13" ht="30" x14ac:dyDescent="0.25">
      <c r="A71" s="1"/>
      <c r="B71" s="18" t="s">
        <v>89</v>
      </c>
      <c r="C71" s="52" t="s">
        <v>90</v>
      </c>
      <c r="D71" s="52" t="s">
        <v>96</v>
      </c>
      <c r="E71" s="52" t="s">
        <v>97</v>
      </c>
      <c r="F71" s="52" t="s">
        <v>92</v>
      </c>
      <c r="G71" s="64" t="s">
        <v>93</v>
      </c>
      <c r="H71" s="52" t="s">
        <v>94</v>
      </c>
      <c r="I71" s="88"/>
      <c r="J71" s="85"/>
      <c r="K71" s="89"/>
      <c r="L71" s="87"/>
      <c r="M71" s="1"/>
    </row>
    <row r="72" spans="1:13" x14ac:dyDescent="0.25">
      <c r="A72" s="1"/>
      <c r="B72" s="20" t="s">
        <v>117</v>
      </c>
      <c r="C72" s="53">
        <v>1230</v>
      </c>
      <c r="D72" s="67" t="s">
        <v>118</v>
      </c>
      <c r="E72" s="69">
        <v>38755</v>
      </c>
      <c r="F72" s="69">
        <v>41676</v>
      </c>
      <c r="G72" s="66" t="s">
        <v>134</v>
      </c>
      <c r="H72" s="67" t="s">
        <v>58</v>
      </c>
      <c r="I72" s="88"/>
      <c r="J72" s="85"/>
      <c r="K72" s="89"/>
      <c r="L72" s="87"/>
      <c r="M72" s="1"/>
    </row>
    <row r="73" spans="1:13" x14ac:dyDescent="0.25">
      <c r="A73" s="1"/>
      <c r="B73" s="20" t="s">
        <v>119</v>
      </c>
      <c r="C73" s="53">
        <v>200</v>
      </c>
      <c r="D73" s="67" t="s">
        <v>120</v>
      </c>
      <c r="E73" s="69">
        <v>39590</v>
      </c>
      <c r="F73" s="69">
        <v>42146</v>
      </c>
      <c r="G73" s="66" t="s">
        <v>121</v>
      </c>
      <c r="H73" s="67" t="s">
        <v>58</v>
      </c>
      <c r="I73" s="88"/>
      <c r="J73" s="85"/>
      <c r="K73" s="89"/>
      <c r="L73" s="87"/>
      <c r="M73" s="1"/>
    </row>
    <row r="74" spans="1:13" x14ac:dyDescent="0.25">
      <c r="A74" s="1"/>
      <c r="B74" s="20" t="s">
        <v>122</v>
      </c>
      <c r="C74" s="53">
        <v>250</v>
      </c>
      <c r="D74" s="67" t="s">
        <v>120</v>
      </c>
      <c r="E74" s="69">
        <v>40275</v>
      </c>
      <c r="F74" s="69">
        <v>42528</v>
      </c>
      <c r="G74" s="66" t="s">
        <v>123</v>
      </c>
      <c r="H74" s="67" t="s">
        <v>58</v>
      </c>
      <c r="I74" s="88"/>
      <c r="J74" s="85"/>
      <c r="K74" s="89"/>
      <c r="L74" s="87"/>
      <c r="M74" s="1"/>
    </row>
    <row r="75" spans="1:13" x14ac:dyDescent="0.25">
      <c r="A75" s="1"/>
      <c r="B75" s="8" t="s">
        <v>124</v>
      </c>
      <c r="C75" s="53">
        <v>1500</v>
      </c>
      <c r="D75" s="67" t="s">
        <v>118</v>
      </c>
      <c r="E75" s="69">
        <v>40196</v>
      </c>
      <c r="F75" s="69">
        <v>42753</v>
      </c>
      <c r="G75" s="66" t="s">
        <v>135</v>
      </c>
      <c r="H75" s="67" t="s">
        <v>58</v>
      </c>
      <c r="I75" s="88"/>
      <c r="J75" s="85"/>
      <c r="K75" s="89"/>
      <c r="L75" s="87"/>
      <c r="M75" s="1"/>
    </row>
    <row r="76" spans="1:13" x14ac:dyDescent="0.25">
      <c r="A76" s="1"/>
      <c r="B76" s="1"/>
      <c r="C76" s="93"/>
      <c r="D76" s="93"/>
      <c r="E76" s="93"/>
      <c r="F76" s="93"/>
      <c r="G76" s="70"/>
      <c r="H76" s="93"/>
      <c r="I76" s="88"/>
      <c r="J76" s="85"/>
      <c r="K76" s="89"/>
      <c r="L76" s="87"/>
      <c r="M76" s="1"/>
    </row>
    <row r="77" spans="1:13" x14ac:dyDescent="0.25">
      <c r="A77" s="1"/>
      <c r="B77" s="14"/>
      <c r="C77" s="52" t="s">
        <v>98</v>
      </c>
      <c r="D77" s="93"/>
      <c r="E77" s="93"/>
      <c r="F77" s="93"/>
      <c r="G77" s="70"/>
      <c r="H77" s="93"/>
      <c r="I77" s="90"/>
      <c r="J77" s="90"/>
      <c r="K77" s="90"/>
      <c r="L77" s="90"/>
      <c r="M77" s="1"/>
    </row>
    <row r="78" spans="1:13" x14ac:dyDescent="0.25">
      <c r="A78" s="1"/>
      <c r="B78" s="8" t="s">
        <v>99</v>
      </c>
      <c r="C78" s="71">
        <v>31123.52161</v>
      </c>
      <c r="D78" s="50"/>
      <c r="E78" s="93"/>
      <c r="F78" s="93"/>
      <c r="G78" s="93"/>
      <c r="H78" s="93"/>
      <c r="I78" s="1"/>
      <c r="J78" s="1"/>
      <c r="K78" s="1"/>
      <c r="L78" s="1"/>
      <c r="M78" s="1"/>
    </row>
    <row r="79" spans="1:13" x14ac:dyDescent="0.25">
      <c r="A79" s="1"/>
      <c r="B79" s="8" t="s">
        <v>100</v>
      </c>
      <c r="C79" s="71">
        <v>302958.213277</v>
      </c>
      <c r="D79" s="93"/>
      <c r="E79" s="93"/>
      <c r="F79" s="93"/>
      <c r="G79" s="93"/>
      <c r="H79" s="93"/>
      <c r="I79" s="1"/>
      <c r="J79" s="1"/>
      <c r="K79" s="1"/>
      <c r="L79" s="1"/>
      <c r="M79" s="1"/>
    </row>
    <row r="80" spans="1:13" x14ac:dyDescent="0.25">
      <c r="A80" s="1"/>
      <c r="B80" s="8" t="s">
        <v>101</v>
      </c>
      <c r="C80" s="53">
        <v>3414</v>
      </c>
      <c r="D80" s="93"/>
      <c r="E80" s="93"/>
      <c r="F80" s="93"/>
      <c r="G80" s="93"/>
      <c r="H80" s="93"/>
      <c r="I80" s="1"/>
      <c r="J80" s="1"/>
      <c r="K80" s="1"/>
      <c r="L80" s="1"/>
      <c r="M80" s="1"/>
    </row>
    <row r="81" spans="1:13" x14ac:dyDescent="0.25">
      <c r="A81" s="1"/>
      <c r="B81" s="1"/>
      <c r="C81" s="1"/>
      <c r="D81" s="1"/>
      <c r="E81" s="1"/>
      <c r="F81" s="1"/>
      <c r="G81" s="1"/>
      <c r="H81" s="1"/>
      <c r="I81" s="1"/>
      <c r="J81" s="1"/>
      <c r="K81" s="1"/>
      <c r="L81" s="1"/>
      <c r="M81" s="1"/>
    </row>
    <row r="82" spans="1:13" x14ac:dyDescent="0.25">
      <c r="A82" s="1"/>
      <c r="B82" s="14" t="s">
        <v>102</v>
      </c>
      <c r="C82" s="37">
        <v>2012</v>
      </c>
      <c r="D82" s="37">
        <v>2013</v>
      </c>
      <c r="E82" s="37">
        <v>2014</v>
      </c>
      <c r="F82" s="37">
        <v>2015</v>
      </c>
      <c r="G82" s="37">
        <v>2016</v>
      </c>
      <c r="H82" s="37" t="s">
        <v>125</v>
      </c>
      <c r="I82" s="37" t="s">
        <v>126</v>
      </c>
      <c r="J82" s="37" t="s">
        <v>127</v>
      </c>
      <c r="K82" s="37" t="s">
        <v>52</v>
      </c>
      <c r="L82" s="1"/>
      <c r="M82" s="1"/>
    </row>
    <row r="83" spans="1:13" x14ac:dyDescent="0.25">
      <c r="A83" s="1"/>
      <c r="B83" s="8" t="s">
        <v>32</v>
      </c>
      <c r="C83" s="42"/>
      <c r="D83" s="42"/>
      <c r="E83" s="42">
        <v>77776</v>
      </c>
      <c r="F83" s="42">
        <v>67822</v>
      </c>
      <c r="G83" s="42">
        <v>66400</v>
      </c>
      <c r="H83" s="42">
        <v>77626</v>
      </c>
      <c r="I83" s="42">
        <v>13334</v>
      </c>
      <c r="J83" s="42"/>
      <c r="K83" s="46">
        <v>302958</v>
      </c>
      <c r="L83" s="1"/>
      <c r="M83" s="1"/>
    </row>
    <row r="84" spans="1:13" x14ac:dyDescent="0.25">
      <c r="A84" s="1"/>
      <c r="B84" s="8" t="s">
        <v>103</v>
      </c>
      <c r="C84" s="45"/>
      <c r="D84" s="45"/>
      <c r="E84" s="45">
        <f>+E83/$K$83</f>
        <v>0.25672205388205627</v>
      </c>
      <c r="F84" s="45">
        <f>+F83/$K$83</f>
        <v>0.22386601443104326</v>
      </c>
      <c r="G84" s="45">
        <f>+G83/$K$83</f>
        <v>0.21917229450946996</v>
      </c>
      <c r="H84" s="45">
        <f>+H83/$K$83</f>
        <v>0.25622693574686922</v>
      </c>
      <c r="I84" s="45">
        <f>+I83/$K$83</f>
        <v>4.4012701430561331E-2</v>
      </c>
      <c r="J84" s="45"/>
      <c r="K84" s="45"/>
      <c r="L84" s="1"/>
      <c r="M84" s="1"/>
    </row>
    <row r="85" spans="1:13" x14ac:dyDescent="0.25">
      <c r="A85" s="1"/>
      <c r="B85" s="1"/>
      <c r="C85" s="39"/>
      <c r="D85" s="39"/>
      <c r="E85" s="39"/>
      <c r="F85" s="39"/>
      <c r="G85" s="39"/>
      <c r="H85" s="39"/>
      <c r="I85" s="39"/>
      <c r="J85" s="39"/>
      <c r="K85" s="39"/>
      <c r="L85" s="1"/>
      <c r="M85" s="1"/>
    </row>
    <row r="86" spans="1:13" x14ac:dyDescent="0.25">
      <c r="A86" s="1"/>
      <c r="B86" s="18" t="s">
        <v>54</v>
      </c>
      <c r="C86" s="44" t="s">
        <v>90</v>
      </c>
      <c r="D86" s="44" t="s">
        <v>104</v>
      </c>
      <c r="E86" s="72"/>
      <c r="F86" s="72"/>
      <c r="G86" s="72"/>
      <c r="H86" s="72"/>
      <c r="I86" s="72"/>
      <c r="J86" s="72"/>
      <c r="K86" s="72"/>
      <c r="L86" s="34"/>
      <c r="M86" s="1"/>
    </row>
    <row r="87" spans="1:13" x14ac:dyDescent="0.25">
      <c r="A87" s="1"/>
      <c r="B87" s="8" t="s">
        <v>58</v>
      </c>
      <c r="C87" s="42">
        <v>291959.60377699998</v>
      </c>
      <c r="D87" s="45">
        <f t="shared" ref="D87:D88" si="2">+C87/$C$89</f>
        <v>0.96369595205546121</v>
      </c>
      <c r="E87" s="39"/>
      <c r="F87" s="39"/>
      <c r="G87" s="39"/>
      <c r="H87" s="39"/>
      <c r="I87" s="39"/>
      <c r="J87" s="39"/>
      <c r="K87" s="39"/>
      <c r="L87" s="1"/>
      <c r="M87" s="1"/>
    </row>
    <row r="88" spans="1:13" x14ac:dyDescent="0.25">
      <c r="A88" s="1"/>
      <c r="B88" s="8" t="s">
        <v>56</v>
      </c>
      <c r="C88" s="42">
        <v>10998.6095</v>
      </c>
      <c r="D88" s="45">
        <f t="shared" si="2"/>
        <v>3.6304047944538738E-2</v>
      </c>
      <c r="E88" s="39"/>
      <c r="F88" s="39"/>
      <c r="G88" s="39"/>
      <c r="H88" s="39"/>
      <c r="I88" s="39"/>
      <c r="J88" s="39"/>
      <c r="K88" s="39"/>
      <c r="L88" s="1"/>
      <c r="M88" s="1"/>
    </row>
    <row r="89" spans="1:13" x14ac:dyDescent="0.25">
      <c r="A89" s="1"/>
      <c r="B89" s="17" t="s">
        <v>52</v>
      </c>
      <c r="C89" s="46">
        <v>302958.213277</v>
      </c>
      <c r="D89" s="46"/>
      <c r="E89" s="39"/>
      <c r="F89" s="39"/>
      <c r="G89" s="39"/>
      <c r="H89" s="39"/>
      <c r="I89" s="39"/>
      <c r="J89" s="39"/>
      <c r="K89" s="39"/>
      <c r="L89" s="1"/>
      <c r="M89" s="1"/>
    </row>
    <row r="90" spans="1:13" x14ac:dyDescent="0.25">
      <c r="A90" s="1"/>
      <c r="B90" s="1"/>
      <c r="C90" s="39"/>
      <c r="D90" s="39"/>
      <c r="E90" s="39"/>
      <c r="F90" s="39"/>
      <c r="G90" s="39"/>
      <c r="H90" s="39"/>
      <c r="I90" s="39"/>
      <c r="J90" s="39"/>
      <c r="K90" s="39"/>
      <c r="L90" s="1"/>
      <c r="M90" s="1"/>
    </row>
    <row r="91" spans="1:13" x14ac:dyDescent="0.25">
      <c r="A91" s="1"/>
      <c r="B91" s="1"/>
      <c r="C91" s="1"/>
      <c r="D91" s="1"/>
      <c r="E91" s="1"/>
      <c r="F91" s="1"/>
      <c r="G91" s="1"/>
      <c r="H91" s="1"/>
      <c r="I91" s="1"/>
      <c r="J91" s="1"/>
      <c r="K91" s="1"/>
      <c r="L91" s="1"/>
      <c r="M91" s="1"/>
    </row>
  </sheetData>
  <sheetProtection password="C620" sheet="1" objects="1" scenarios="1"/>
  <mergeCells count="1">
    <mergeCell ref="H5:I6"/>
  </mergeCells>
  <pageMargins left="0.19685039370078741" right="0.21" top="0.74803149606299213" bottom="0.74803149606299213" header="0.31496062992125984" footer="0.31496062992125984"/>
  <pageSetup paperSize="9" scale="64" orientation="portrait" r:id="rId1"/>
  <rowBreaks count="2" manualBreakCount="2">
    <brk id="12" max="16383" man="1"/>
    <brk id="58" max="1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zoomScale="85" zoomScaleNormal="85" zoomScaleSheetLayoutView="73" workbookViewId="0">
      <selection activeCell="B41" sqref="B41"/>
    </sheetView>
  </sheetViews>
  <sheetFormatPr defaultRowHeight="15" x14ac:dyDescent="0.25"/>
  <cols>
    <col min="1" max="1" width="9.140625" style="2"/>
    <col min="2" max="2" width="24.5703125" style="2" customWidth="1"/>
    <col min="3" max="5" width="16" style="2" customWidth="1"/>
    <col min="6" max="6" width="10.5703125" style="2" bestFit="1" customWidth="1"/>
    <col min="7" max="8" width="10.28515625" style="2" bestFit="1" customWidth="1"/>
    <col min="9" max="9" width="11.140625" style="2" customWidth="1"/>
    <col min="10" max="10" width="11.5703125" style="2" customWidth="1"/>
    <col min="11" max="16384" width="9.140625" style="2"/>
  </cols>
  <sheetData>
    <row r="1" spans="1:13" ht="61.5" customHeight="1" x14ac:dyDescent="0.25">
      <c r="A1" s="1"/>
      <c r="B1" s="1"/>
      <c r="C1" s="1"/>
      <c r="D1" s="1"/>
      <c r="E1" s="1"/>
      <c r="F1" s="1"/>
      <c r="G1" s="1"/>
      <c r="H1" s="1"/>
      <c r="I1" s="1"/>
      <c r="J1" s="1"/>
      <c r="K1" s="1"/>
      <c r="L1" s="1"/>
      <c r="M1" s="1"/>
    </row>
    <row r="2" spans="1:13" ht="18.75" x14ac:dyDescent="0.3">
      <c r="A2" s="1"/>
      <c r="B2" s="3" t="s">
        <v>0</v>
      </c>
      <c r="C2" s="4"/>
      <c r="D2" s="4"/>
      <c r="E2" s="4"/>
      <c r="F2" s="4"/>
      <c r="G2" s="4"/>
      <c r="H2" s="4"/>
      <c r="I2" s="4"/>
      <c r="J2" s="4"/>
      <c r="K2" s="4"/>
      <c r="L2" s="4"/>
      <c r="M2" s="1"/>
    </row>
    <row r="3" spans="1:13" ht="15" customHeight="1" x14ac:dyDescent="0.25">
      <c r="A3" s="1"/>
      <c r="B3" s="1"/>
      <c r="C3" s="1"/>
      <c r="D3" s="1"/>
      <c r="E3" s="1"/>
      <c r="F3" s="1"/>
      <c r="G3" s="1"/>
      <c r="H3" s="1"/>
      <c r="I3" s="1"/>
      <c r="J3" s="1"/>
      <c r="K3" s="1"/>
      <c r="L3" s="1"/>
      <c r="M3" s="1"/>
    </row>
    <row r="4" spans="1:13" x14ac:dyDescent="0.25">
      <c r="A4" s="1"/>
      <c r="B4" s="5" t="s">
        <v>1</v>
      </c>
      <c r="C4" s="5" t="s">
        <v>2</v>
      </c>
      <c r="D4" s="6"/>
      <c r="E4" s="7"/>
      <c r="F4" s="1"/>
      <c r="G4" s="1"/>
      <c r="H4" s="8" t="s">
        <v>3</v>
      </c>
      <c r="I4" s="8"/>
      <c r="J4" s="8" t="s">
        <v>4</v>
      </c>
      <c r="K4" s="1"/>
      <c r="L4" s="1"/>
      <c r="M4" s="1"/>
    </row>
    <row r="5" spans="1:13" x14ac:dyDescent="0.25">
      <c r="A5" s="1"/>
      <c r="B5" s="9" t="s">
        <v>5</v>
      </c>
      <c r="C5" s="9" t="s">
        <v>6</v>
      </c>
      <c r="D5" s="1"/>
      <c r="E5" s="10"/>
      <c r="F5" s="1"/>
      <c r="G5" s="1"/>
      <c r="H5" s="375"/>
      <c r="I5" s="375"/>
      <c r="J5" s="1"/>
      <c r="K5" s="1"/>
      <c r="L5" s="1"/>
      <c r="M5" s="1"/>
    </row>
    <row r="6" spans="1:13" x14ac:dyDescent="0.25">
      <c r="A6" s="1"/>
      <c r="B6" s="11" t="s">
        <v>7</v>
      </c>
      <c r="C6" s="11" t="s">
        <v>8</v>
      </c>
      <c r="D6" s="12"/>
      <c r="E6" s="13"/>
      <c r="F6" s="1"/>
      <c r="G6" s="1"/>
      <c r="H6" s="375"/>
      <c r="I6" s="375"/>
      <c r="J6" s="1"/>
      <c r="K6" s="1"/>
      <c r="L6" s="1"/>
      <c r="M6" s="1"/>
    </row>
    <row r="7" spans="1:13" x14ac:dyDescent="0.25">
      <c r="A7" s="1"/>
      <c r="B7" s="1"/>
      <c r="C7" s="39"/>
      <c r="D7" s="39"/>
      <c r="E7" s="39"/>
      <c r="F7" s="1"/>
      <c r="G7" s="1"/>
      <c r="H7" s="1"/>
      <c r="I7" s="1"/>
      <c r="J7" s="1"/>
      <c r="K7" s="1"/>
      <c r="L7" s="1"/>
      <c r="M7" s="1"/>
    </row>
    <row r="8" spans="1:13" x14ac:dyDescent="0.25">
      <c r="A8" s="1"/>
      <c r="B8" s="14" t="s">
        <v>9</v>
      </c>
      <c r="C8" s="37" t="s">
        <v>10</v>
      </c>
      <c r="D8" s="37" t="s">
        <v>11</v>
      </c>
      <c r="E8" s="37" t="s">
        <v>12</v>
      </c>
      <c r="F8" s="1"/>
      <c r="G8" s="1"/>
      <c r="H8" s="8" t="s">
        <v>13</v>
      </c>
      <c r="I8" s="8"/>
      <c r="J8" s="8" t="s">
        <v>133</v>
      </c>
      <c r="K8" s="1"/>
      <c r="L8" s="1"/>
      <c r="M8" s="1"/>
    </row>
    <row r="9" spans="1:13" x14ac:dyDescent="0.25">
      <c r="A9" s="1"/>
      <c r="B9" s="8" t="s">
        <v>15</v>
      </c>
      <c r="C9" s="49" t="s">
        <v>16</v>
      </c>
      <c r="D9" s="49" t="s">
        <v>17</v>
      </c>
      <c r="E9" s="49"/>
      <c r="F9" s="1"/>
      <c r="G9" s="1"/>
      <c r="H9" s="1"/>
      <c r="I9" s="1"/>
      <c r="J9" s="1"/>
      <c r="K9" s="1"/>
      <c r="L9" s="1"/>
      <c r="M9" s="1"/>
    </row>
    <row r="10" spans="1:13" x14ac:dyDescent="0.25">
      <c r="A10" s="1"/>
      <c r="B10" s="8" t="s">
        <v>18</v>
      </c>
      <c r="C10" s="49"/>
      <c r="D10" s="49"/>
      <c r="E10" s="49"/>
      <c r="F10" s="1"/>
      <c r="G10" s="1"/>
      <c r="H10" s="1"/>
      <c r="I10" s="1"/>
      <c r="J10" s="1"/>
      <c r="K10" s="1"/>
      <c r="L10" s="1"/>
      <c r="M10" s="1"/>
    </row>
    <row r="11" spans="1:13" x14ac:dyDescent="0.25">
      <c r="A11" s="1"/>
      <c r="B11" s="8" t="s">
        <v>19</v>
      </c>
      <c r="C11" s="49" t="s">
        <v>20</v>
      </c>
      <c r="D11" s="49" t="s">
        <v>21</v>
      </c>
      <c r="E11" s="49" t="s">
        <v>22</v>
      </c>
      <c r="F11" s="1"/>
      <c r="G11" s="1"/>
      <c r="H11" s="1"/>
      <c r="I11" s="1"/>
      <c r="J11" s="1"/>
      <c r="K11" s="1"/>
      <c r="L11" s="1"/>
      <c r="M11" s="1"/>
    </row>
    <row r="12" spans="1:13" x14ac:dyDescent="0.25">
      <c r="A12" s="1"/>
      <c r="B12" s="1"/>
      <c r="C12" s="1"/>
      <c r="D12" s="1"/>
      <c r="E12" s="1"/>
      <c r="F12" s="1"/>
      <c r="G12" s="1"/>
      <c r="H12" s="1"/>
      <c r="I12" s="1"/>
      <c r="J12" s="1"/>
      <c r="K12" s="1"/>
      <c r="L12" s="1"/>
      <c r="M12" s="1"/>
    </row>
    <row r="13" spans="1:13" ht="18.75" x14ac:dyDescent="0.3">
      <c r="A13" s="1"/>
      <c r="B13" s="3" t="s">
        <v>23</v>
      </c>
      <c r="C13" s="4"/>
      <c r="D13" s="4"/>
      <c r="E13" s="4"/>
      <c r="F13" s="4"/>
      <c r="G13" s="4"/>
      <c r="H13" s="4"/>
      <c r="I13" s="4"/>
      <c r="J13" s="4"/>
      <c r="K13" s="4"/>
      <c r="L13" s="4"/>
      <c r="M13" s="1"/>
    </row>
    <row r="14" spans="1:13" x14ac:dyDescent="0.25">
      <c r="A14" s="1"/>
      <c r="B14" s="1"/>
      <c r="C14" s="1"/>
      <c r="D14" s="1"/>
      <c r="E14" s="1"/>
      <c r="F14" s="1"/>
      <c r="G14" s="1"/>
      <c r="H14" s="1"/>
      <c r="I14" s="1"/>
      <c r="J14" s="1"/>
      <c r="K14" s="1"/>
      <c r="L14" s="1"/>
      <c r="M14" s="1"/>
    </row>
    <row r="15" spans="1:13" x14ac:dyDescent="0.25">
      <c r="A15" s="1"/>
      <c r="B15" s="14" t="s">
        <v>24</v>
      </c>
      <c r="C15" s="57"/>
      <c r="D15" s="1"/>
      <c r="E15" s="1"/>
      <c r="F15" s="1"/>
      <c r="G15" s="1"/>
      <c r="H15" s="14" t="s">
        <v>25</v>
      </c>
      <c r="I15" s="14"/>
      <c r="J15" s="15"/>
      <c r="K15" s="1"/>
      <c r="L15" s="1"/>
      <c r="M15" s="1"/>
    </row>
    <row r="16" spans="1:13" x14ac:dyDescent="0.25">
      <c r="A16" s="1"/>
      <c r="B16" s="8" t="s">
        <v>26</v>
      </c>
      <c r="C16" s="53">
        <v>409202.75829597382</v>
      </c>
      <c r="D16" s="1"/>
      <c r="E16" s="1"/>
      <c r="F16" s="1"/>
      <c r="G16" s="1"/>
      <c r="H16" s="8" t="s">
        <v>27</v>
      </c>
      <c r="I16" s="8"/>
      <c r="J16" s="38">
        <v>763753</v>
      </c>
      <c r="K16" s="1"/>
      <c r="L16" s="1"/>
      <c r="M16" s="1"/>
    </row>
    <row r="17" spans="1:13" x14ac:dyDescent="0.25">
      <c r="A17" s="1"/>
      <c r="B17" s="8" t="s">
        <v>28</v>
      </c>
      <c r="C17" s="53">
        <v>0</v>
      </c>
      <c r="D17" s="1"/>
      <c r="E17" s="1"/>
      <c r="F17" s="1"/>
      <c r="G17" s="1"/>
      <c r="H17" s="8" t="s">
        <v>29</v>
      </c>
      <c r="I17" s="8"/>
      <c r="J17" s="38">
        <v>335825</v>
      </c>
      <c r="K17" s="1"/>
      <c r="L17" s="1"/>
      <c r="M17" s="1"/>
    </row>
    <row r="18" spans="1:13" x14ac:dyDescent="0.25">
      <c r="A18" s="1"/>
      <c r="B18" s="8" t="s">
        <v>30</v>
      </c>
      <c r="C18" s="53">
        <v>0</v>
      </c>
      <c r="D18" s="1"/>
      <c r="E18" s="1"/>
      <c r="F18" s="1"/>
      <c r="G18" s="1"/>
      <c r="H18" s="8" t="s">
        <v>31</v>
      </c>
      <c r="I18" s="8"/>
      <c r="J18" s="38">
        <v>336704</v>
      </c>
      <c r="K18" s="1"/>
      <c r="L18" s="1"/>
      <c r="M18" s="1"/>
    </row>
    <row r="19" spans="1:13" x14ac:dyDescent="0.25">
      <c r="A19" s="1"/>
      <c r="B19" s="17" t="s">
        <v>32</v>
      </c>
      <c r="C19" s="74">
        <v>409202.75829597382</v>
      </c>
      <c r="D19" s="1"/>
      <c r="E19" s="1"/>
      <c r="F19" s="1"/>
      <c r="G19" s="1"/>
      <c r="H19" s="8" t="s">
        <v>132</v>
      </c>
      <c r="I19" s="8"/>
      <c r="J19" s="38">
        <v>0.54</v>
      </c>
      <c r="K19" s="1"/>
      <c r="L19" s="1"/>
      <c r="M19" s="1"/>
    </row>
    <row r="20" spans="1:13" x14ac:dyDescent="0.25">
      <c r="A20" s="1"/>
      <c r="B20" s="1"/>
      <c r="C20" s="1"/>
      <c r="D20" s="1"/>
      <c r="E20" s="1"/>
      <c r="F20" s="1"/>
      <c r="G20" s="1"/>
      <c r="H20" s="1"/>
      <c r="I20" s="1"/>
      <c r="J20" s="82"/>
      <c r="K20" s="1"/>
      <c r="L20" s="1"/>
      <c r="M20" s="1"/>
    </row>
    <row r="21" spans="1:13" ht="45" x14ac:dyDescent="0.25">
      <c r="A21" s="1"/>
      <c r="B21" s="18" t="s">
        <v>34</v>
      </c>
      <c r="C21" s="44" t="s">
        <v>35</v>
      </c>
      <c r="D21" s="44" t="s">
        <v>36</v>
      </c>
      <c r="E21" s="1"/>
      <c r="F21" s="1"/>
      <c r="G21" s="1"/>
      <c r="H21" s="14" t="s">
        <v>37</v>
      </c>
      <c r="I21" s="15"/>
      <c r="J21" s="52" t="s">
        <v>35</v>
      </c>
      <c r="K21" s="19" t="s">
        <v>36</v>
      </c>
      <c r="L21" s="1"/>
      <c r="M21" s="1"/>
    </row>
    <row r="22" spans="1:13" x14ac:dyDescent="0.25">
      <c r="A22" s="1"/>
      <c r="B22" s="20" t="s">
        <v>38</v>
      </c>
      <c r="C22" s="42">
        <v>218078.46137595177</v>
      </c>
      <c r="D22" s="45">
        <f t="shared" ref="D22:D28" si="0">+C22/$C$29</f>
        <v>0.53293497405561718</v>
      </c>
      <c r="E22" s="1"/>
      <c r="F22" s="1"/>
      <c r="G22" s="1"/>
      <c r="H22" s="8" t="s">
        <v>39</v>
      </c>
      <c r="I22" s="8"/>
      <c r="J22" s="53">
        <v>139554.7030105337</v>
      </c>
      <c r="K22" s="21">
        <v>0.366607454739449</v>
      </c>
      <c r="L22" s="1"/>
      <c r="M22" s="1"/>
    </row>
    <row r="23" spans="1:13" x14ac:dyDescent="0.25">
      <c r="A23" s="1"/>
      <c r="B23" s="20" t="s">
        <v>40</v>
      </c>
      <c r="C23" s="42">
        <v>92751.368151101356</v>
      </c>
      <c r="D23" s="45">
        <f t="shared" si="0"/>
        <v>0.22666359468675643</v>
      </c>
      <c r="E23" s="1"/>
      <c r="F23" s="1"/>
      <c r="G23" s="1"/>
      <c r="H23" s="8" t="s">
        <v>41</v>
      </c>
      <c r="I23" s="8"/>
      <c r="J23" s="53">
        <v>49201.171250978208</v>
      </c>
      <c r="K23" s="21">
        <v>0.12925050731654231</v>
      </c>
      <c r="L23" s="1"/>
      <c r="M23" s="1"/>
    </row>
    <row r="24" spans="1:13" x14ac:dyDescent="0.25">
      <c r="A24" s="1"/>
      <c r="B24" s="20" t="s">
        <v>42</v>
      </c>
      <c r="C24" s="42">
        <v>15610.48516790915</v>
      </c>
      <c r="D24" s="45">
        <f t="shared" si="0"/>
        <v>3.8148533584952488E-2</v>
      </c>
      <c r="E24" s="1"/>
      <c r="F24" s="1"/>
      <c r="G24" s="1"/>
      <c r="H24" s="8" t="s">
        <v>43</v>
      </c>
      <c r="I24" s="8"/>
      <c r="J24" s="53">
        <v>16749.500764787248</v>
      </c>
      <c r="K24" s="21">
        <v>4.4000608442924478E-2</v>
      </c>
      <c r="L24" s="1"/>
      <c r="M24" s="1"/>
    </row>
    <row r="25" spans="1:13" ht="18" customHeight="1" x14ac:dyDescent="0.25">
      <c r="A25" s="1"/>
      <c r="B25" s="20" t="s">
        <v>44</v>
      </c>
      <c r="C25" s="42">
        <v>37099.510263856762</v>
      </c>
      <c r="D25" s="45">
        <f t="shared" si="0"/>
        <v>9.0662903687034585E-2</v>
      </c>
      <c r="E25" s="1"/>
      <c r="F25" s="1"/>
      <c r="G25" s="1"/>
      <c r="H25" s="8" t="s">
        <v>45</v>
      </c>
      <c r="I25" s="8"/>
      <c r="J25" s="53">
        <v>24816.987932403001</v>
      </c>
      <c r="K25" s="21">
        <v>6.5193738254103517E-2</v>
      </c>
      <c r="L25" s="1"/>
      <c r="M25" s="1"/>
    </row>
    <row r="26" spans="1:13" x14ac:dyDescent="0.25">
      <c r="A26" s="1"/>
      <c r="B26" s="20" t="s">
        <v>46</v>
      </c>
      <c r="C26" s="42">
        <v>5648.645090805634</v>
      </c>
      <c r="D26" s="45">
        <f t="shared" si="0"/>
        <v>1.3804024963878676E-2</v>
      </c>
      <c r="E26" s="1"/>
      <c r="F26" s="1"/>
      <c r="G26" s="1"/>
      <c r="H26" s="8" t="s">
        <v>47</v>
      </c>
      <c r="I26" s="8"/>
      <c r="J26" s="53">
        <v>61945.279371558121</v>
      </c>
      <c r="K26" s="21">
        <v>0.16272902821352342</v>
      </c>
      <c r="L26" s="1"/>
      <c r="M26" s="1"/>
    </row>
    <row r="27" spans="1:13" x14ac:dyDescent="0.25">
      <c r="A27" s="1"/>
      <c r="B27" s="20" t="s">
        <v>48</v>
      </c>
      <c r="C27" s="42">
        <v>28537.550302</v>
      </c>
      <c r="D27" s="45">
        <f t="shared" si="0"/>
        <v>6.973938890548477E-2</v>
      </c>
      <c r="E27" s="1"/>
      <c r="F27" s="1"/>
      <c r="G27" s="1"/>
      <c r="H27" s="8" t="s">
        <v>49</v>
      </c>
      <c r="I27" s="8"/>
      <c r="J27" s="53">
        <v>35461.834582241427</v>
      </c>
      <c r="K27" s="21">
        <v>9.3157540635557146E-2</v>
      </c>
      <c r="L27" s="1"/>
      <c r="M27" s="1"/>
    </row>
    <row r="28" spans="1:13" x14ac:dyDescent="0.25">
      <c r="A28" s="1"/>
      <c r="B28" s="20" t="s">
        <v>50</v>
      </c>
      <c r="C28" s="42">
        <v>11476.737944349125</v>
      </c>
      <c r="D28" s="45">
        <f t="shared" si="0"/>
        <v>2.8046580116275935E-2</v>
      </c>
      <c r="E28" s="1"/>
      <c r="F28" s="1"/>
      <c r="G28" s="1"/>
      <c r="H28" s="8" t="s">
        <v>51</v>
      </c>
      <c r="I28" s="8"/>
      <c r="J28" s="53">
        <v>52935.731081472091</v>
      </c>
      <c r="K28" s="21">
        <v>0.13906112239790011</v>
      </c>
      <c r="L28" s="1"/>
      <c r="M28" s="1"/>
    </row>
    <row r="29" spans="1:13" x14ac:dyDescent="0.25">
      <c r="A29" s="1"/>
      <c r="B29" s="22" t="s">
        <v>52</v>
      </c>
      <c r="C29" s="46">
        <v>409202.75829597376</v>
      </c>
      <c r="D29" s="47"/>
      <c r="E29" s="1"/>
      <c r="F29" s="1"/>
      <c r="G29" s="1"/>
      <c r="H29" s="25" t="s">
        <v>53</v>
      </c>
      <c r="I29" s="25"/>
      <c r="J29" s="75">
        <v>0</v>
      </c>
      <c r="K29" s="21">
        <v>0</v>
      </c>
      <c r="L29" s="1"/>
      <c r="M29" s="1"/>
    </row>
    <row r="30" spans="1:13" x14ac:dyDescent="0.25">
      <c r="A30" s="1"/>
      <c r="B30" s="1"/>
      <c r="C30" s="1"/>
      <c r="D30" s="1"/>
      <c r="E30" s="1"/>
      <c r="F30" s="1"/>
      <c r="G30" s="1"/>
      <c r="H30" s="26" t="s">
        <v>52</v>
      </c>
      <c r="I30" s="27"/>
      <c r="J30" s="54">
        <v>380665.20799397375</v>
      </c>
      <c r="K30" s="24">
        <v>1</v>
      </c>
      <c r="L30" s="1"/>
      <c r="M30" s="1"/>
    </row>
    <row r="31" spans="1:13" x14ac:dyDescent="0.25">
      <c r="A31" s="1"/>
      <c r="B31" s="1"/>
      <c r="C31" s="1"/>
      <c r="D31" s="1"/>
      <c r="E31" s="1"/>
      <c r="F31" s="1"/>
      <c r="G31" s="1"/>
      <c r="H31" s="1"/>
      <c r="I31" s="1"/>
      <c r="J31" s="1"/>
      <c r="K31" s="1"/>
      <c r="L31" s="1"/>
      <c r="M31" s="1"/>
    </row>
    <row r="32" spans="1:13" ht="45" x14ac:dyDescent="0.25">
      <c r="A32" s="1"/>
      <c r="B32" s="18" t="s">
        <v>54</v>
      </c>
      <c r="C32" s="19" t="s">
        <v>35</v>
      </c>
      <c r="D32" s="19" t="s">
        <v>36</v>
      </c>
      <c r="E32" s="1"/>
      <c r="F32" s="1"/>
      <c r="G32" s="1"/>
      <c r="H32" s="14" t="s">
        <v>55</v>
      </c>
      <c r="I32" s="14"/>
      <c r="J32" s="44" t="s">
        <v>35</v>
      </c>
      <c r="K32" s="44" t="s">
        <v>36</v>
      </c>
      <c r="L32" s="1"/>
      <c r="M32" s="1"/>
    </row>
    <row r="33" spans="1:15" x14ac:dyDescent="0.25">
      <c r="A33" s="1"/>
      <c r="B33" s="20" t="s">
        <v>56</v>
      </c>
      <c r="C33" s="16">
        <v>252802.83300744605</v>
      </c>
      <c r="D33" s="21">
        <v>0.6177935702588675</v>
      </c>
      <c r="E33" s="1"/>
      <c r="F33" s="1"/>
      <c r="G33" s="1"/>
      <c r="H33" s="8" t="s">
        <v>57</v>
      </c>
      <c r="I33" s="8"/>
      <c r="J33" s="42">
        <v>218389.97689785424</v>
      </c>
      <c r="K33" s="45">
        <v>0.53369624830313134</v>
      </c>
      <c r="L33" s="1"/>
      <c r="M33" s="1"/>
    </row>
    <row r="34" spans="1:15" x14ac:dyDescent="0.25">
      <c r="A34" s="1"/>
      <c r="B34" s="20" t="s">
        <v>58</v>
      </c>
      <c r="C34" s="16">
        <v>156399.92528852774</v>
      </c>
      <c r="D34" s="21">
        <v>0.38220642974113256</v>
      </c>
      <c r="E34" s="1"/>
      <c r="F34" s="1"/>
      <c r="G34" s="1"/>
      <c r="H34" s="25" t="s">
        <v>59</v>
      </c>
      <c r="I34" s="25"/>
      <c r="J34" s="48">
        <v>190812.78139811952</v>
      </c>
      <c r="K34" s="45">
        <v>0.46630375169686866</v>
      </c>
      <c r="L34" s="1"/>
      <c r="M34" s="1"/>
    </row>
    <row r="35" spans="1:15" x14ac:dyDescent="0.25">
      <c r="A35" s="1"/>
      <c r="B35" s="22" t="s">
        <v>52</v>
      </c>
      <c r="C35" s="23">
        <v>409202.75829597376</v>
      </c>
      <c r="D35" s="24"/>
      <c r="E35" s="1"/>
      <c r="F35" s="1"/>
      <c r="G35" s="1"/>
      <c r="H35" s="26" t="s">
        <v>52</v>
      </c>
      <c r="I35" s="27"/>
      <c r="J35" s="81">
        <v>409202.75829597376</v>
      </c>
      <c r="K35" s="47"/>
      <c r="L35" s="1"/>
      <c r="M35" s="1"/>
    </row>
    <row r="36" spans="1:15" x14ac:dyDescent="0.25">
      <c r="A36" s="1"/>
      <c r="B36" s="1"/>
      <c r="C36" s="1"/>
      <c r="D36" s="1"/>
      <c r="E36" s="1"/>
      <c r="F36" s="1"/>
      <c r="G36" s="1"/>
      <c r="H36" s="1"/>
      <c r="I36" s="1"/>
      <c r="J36" s="1"/>
      <c r="K36" s="1"/>
      <c r="L36" s="1"/>
      <c r="M36" s="1"/>
    </row>
    <row r="37" spans="1:15" x14ac:dyDescent="0.25">
      <c r="A37" s="1"/>
      <c r="B37" s="18" t="s">
        <v>60</v>
      </c>
      <c r="C37" s="8">
        <v>10</v>
      </c>
      <c r="D37" s="1"/>
      <c r="E37" s="1"/>
      <c r="F37" s="1"/>
      <c r="G37" s="1"/>
      <c r="H37" s="1"/>
      <c r="I37" s="1"/>
      <c r="J37" s="1"/>
      <c r="K37" s="1"/>
      <c r="L37" s="1"/>
      <c r="M37" s="1"/>
    </row>
    <row r="38" spans="1:15" x14ac:dyDescent="0.25">
      <c r="A38" s="1"/>
      <c r="B38" s="28"/>
      <c r="C38" s="1"/>
      <c r="D38" s="1"/>
      <c r="E38" s="1"/>
      <c r="F38" s="1"/>
      <c r="G38" s="1"/>
      <c r="H38" s="29"/>
      <c r="I38" s="1"/>
      <c r="J38" s="1"/>
      <c r="K38" s="1"/>
      <c r="L38" s="1"/>
      <c r="M38" s="1"/>
    </row>
    <row r="39" spans="1:15" x14ac:dyDescent="0.25">
      <c r="A39" s="1"/>
      <c r="B39" s="18" t="s">
        <v>61</v>
      </c>
      <c r="C39" s="78">
        <v>-0.1</v>
      </c>
      <c r="D39" s="44" t="s">
        <v>62</v>
      </c>
      <c r="E39" s="44" t="s">
        <v>63</v>
      </c>
      <c r="F39" s="44" t="s">
        <v>64</v>
      </c>
      <c r="G39" s="44" t="s">
        <v>65</v>
      </c>
      <c r="H39" s="44" t="s">
        <v>66</v>
      </c>
      <c r="I39" s="44" t="s">
        <v>67</v>
      </c>
      <c r="J39" s="44" t="s">
        <v>68</v>
      </c>
      <c r="K39" s="44" t="s">
        <v>69</v>
      </c>
      <c r="L39" s="44" t="s">
        <v>52</v>
      </c>
      <c r="M39" s="1"/>
    </row>
    <row r="40" spans="1:15" x14ac:dyDescent="0.25">
      <c r="A40" s="1"/>
      <c r="B40" s="8" t="s">
        <v>35</v>
      </c>
      <c r="C40" s="42">
        <v>81654.767128182648</v>
      </c>
      <c r="D40" s="42">
        <v>75024.995364048184</v>
      </c>
      <c r="E40" s="42">
        <v>66864.824925369132</v>
      </c>
      <c r="F40" s="42">
        <v>57985.068751920153</v>
      </c>
      <c r="G40" s="42">
        <v>48266.153115263623</v>
      </c>
      <c r="H40" s="42">
        <v>39265.238709351295</v>
      </c>
      <c r="I40" s="42">
        <v>29166.301725596775</v>
      </c>
      <c r="J40" s="42">
        <v>10975.408576242016</v>
      </c>
      <c r="K40" s="42">
        <v>0</v>
      </c>
      <c r="L40" s="46">
        <v>409202.75829597382</v>
      </c>
      <c r="M40" s="1"/>
    </row>
    <row r="41" spans="1:15" x14ac:dyDescent="0.25">
      <c r="A41" s="1"/>
      <c r="B41" s="8" t="s">
        <v>36</v>
      </c>
      <c r="C41" s="45">
        <v>0.19954598416739475</v>
      </c>
      <c r="D41" s="45">
        <v>0.18334430509821509</v>
      </c>
      <c r="E41" s="45">
        <v>0.16340267402842434</v>
      </c>
      <c r="F41" s="45">
        <v>0.14170253639878916</v>
      </c>
      <c r="G41" s="45">
        <v>0.11795168076641609</v>
      </c>
      <c r="H41" s="45">
        <v>9.5955459520512293E-2</v>
      </c>
      <c r="I41" s="45">
        <v>7.1275916729038685E-2</v>
      </c>
      <c r="J41" s="45">
        <v>2.6821443291209616E-2</v>
      </c>
      <c r="K41" s="45">
        <v>0</v>
      </c>
      <c r="L41" s="47">
        <v>1</v>
      </c>
      <c r="M41" s="1"/>
      <c r="N41" s="4"/>
      <c r="O41" s="4"/>
    </row>
    <row r="42" spans="1:15" x14ac:dyDescent="0.25">
      <c r="A42" s="1"/>
      <c r="B42" s="1"/>
      <c r="C42" s="1"/>
      <c r="D42" s="1"/>
      <c r="E42" s="1"/>
      <c r="F42" s="1"/>
      <c r="G42" s="1"/>
      <c r="H42" s="1"/>
      <c r="I42" s="1"/>
      <c r="J42" s="1"/>
      <c r="K42" s="1"/>
      <c r="L42" s="1"/>
      <c r="M42" s="1"/>
    </row>
    <row r="43" spans="1:15" x14ac:dyDescent="0.25">
      <c r="A43" s="1"/>
      <c r="B43" s="18" t="s">
        <v>70</v>
      </c>
      <c r="C43" s="44" t="s">
        <v>71</v>
      </c>
      <c r="D43" s="44" t="s">
        <v>72</v>
      </c>
      <c r="E43" s="44" t="s">
        <v>73</v>
      </c>
      <c r="F43" s="44" t="s">
        <v>74</v>
      </c>
      <c r="G43" s="44" t="s">
        <v>75</v>
      </c>
      <c r="H43" s="44" t="s">
        <v>52</v>
      </c>
      <c r="I43" s="1"/>
      <c r="J43" s="1"/>
      <c r="K43" s="1"/>
      <c r="L43" s="1"/>
      <c r="M43" s="1"/>
    </row>
    <row r="44" spans="1:15" x14ac:dyDescent="0.25">
      <c r="A44" s="1"/>
      <c r="B44" s="8" t="s">
        <v>35</v>
      </c>
      <c r="C44" s="92">
        <v>67959.589515033076</v>
      </c>
      <c r="D44" s="92">
        <v>59225.952899790231</v>
      </c>
      <c r="E44" s="92">
        <v>57477.214147193721</v>
      </c>
      <c r="F44" s="92">
        <v>84326.462173024847</v>
      </c>
      <c r="G44" s="92">
        <v>140213.53956093194</v>
      </c>
      <c r="H44" s="92">
        <v>409202.75829597376</v>
      </c>
      <c r="I44" s="29"/>
      <c r="J44" s="1"/>
      <c r="K44" s="1"/>
      <c r="L44" s="1"/>
      <c r="M44" s="1"/>
    </row>
    <row r="45" spans="1:15" x14ac:dyDescent="0.25">
      <c r="A45" s="1"/>
      <c r="B45" s="8" t="s">
        <v>36</v>
      </c>
      <c r="C45" s="45">
        <v>0.16607803377971936</v>
      </c>
      <c r="D45" s="45">
        <v>0.14046145335516244</v>
      </c>
      <c r="E45" s="45">
        <v>0.34265052402094598</v>
      </c>
      <c r="F45" s="45">
        <v>0.14473497966245982</v>
      </c>
      <c r="G45" s="45">
        <v>0.20607500918171243</v>
      </c>
      <c r="H45" s="45">
        <v>1</v>
      </c>
      <c r="I45" s="1"/>
      <c r="J45" s="1"/>
      <c r="K45" s="1"/>
      <c r="L45" s="1"/>
      <c r="M45" s="1"/>
    </row>
    <row r="46" spans="1:15" x14ac:dyDescent="0.25">
      <c r="A46" s="1"/>
      <c r="B46" s="1"/>
      <c r="C46" s="1"/>
      <c r="D46" s="1"/>
      <c r="E46" s="1"/>
      <c r="F46" s="1"/>
      <c r="G46" s="1"/>
      <c r="H46" s="1"/>
      <c r="I46" s="1"/>
      <c r="J46" s="1"/>
      <c r="K46" s="1"/>
      <c r="L46" s="1"/>
      <c r="M46" s="1"/>
    </row>
    <row r="47" spans="1:15" x14ac:dyDescent="0.25">
      <c r="A47" s="1"/>
      <c r="B47" s="14" t="s">
        <v>76</v>
      </c>
      <c r="C47" s="15"/>
      <c r="D47" s="15"/>
      <c r="E47" s="15"/>
      <c r="F47" s="15"/>
      <c r="G47" s="1"/>
      <c r="H47" s="1"/>
      <c r="I47" s="1"/>
      <c r="J47" s="1"/>
      <c r="K47" s="1"/>
      <c r="L47" s="1"/>
      <c r="M47" s="1"/>
    </row>
    <row r="48" spans="1:15" x14ac:dyDescent="0.25">
      <c r="A48" s="1"/>
      <c r="B48" s="14" t="s">
        <v>77</v>
      </c>
      <c r="C48" s="37" t="s">
        <v>78</v>
      </c>
      <c r="D48" s="37" t="s">
        <v>79</v>
      </c>
      <c r="E48" s="37" t="s">
        <v>80</v>
      </c>
      <c r="F48" s="37" t="s">
        <v>52</v>
      </c>
      <c r="G48" s="1"/>
      <c r="H48" s="1"/>
      <c r="I48" s="1"/>
      <c r="J48" s="1"/>
      <c r="K48" s="1"/>
      <c r="L48" s="1"/>
      <c r="M48" s="1"/>
    </row>
    <row r="49" spans="1:13" x14ac:dyDescent="0.25">
      <c r="A49" s="1"/>
      <c r="B49" s="8" t="s">
        <v>35</v>
      </c>
      <c r="C49" s="42">
        <v>39.547966855938078</v>
      </c>
      <c r="D49" s="42">
        <v>225.594596466978</v>
      </c>
      <c r="E49" s="42">
        <v>0</v>
      </c>
      <c r="F49" s="46">
        <v>265.14256332291609</v>
      </c>
      <c r="G49" s="1"/>
      <c r="H49" s="1"/>
      <c r="I49" s="1"/>
      <c r="J49" s="1"/>
      <c r="K49" s="1"/>
      <c r="L49" s="1"/>
      <c r="M49" s="1"/>
    </row>
    <row r="50" spans="1:13" x14ac:dyDescent="0.25">
      <c r="A50" s="1"/>
      <c r="B50" s="8" t="s">
        <v>81</v>
      </c>
      <c r="C50" s="79">
        <v>6.4794911067324757E-4</v>
      </c>
      <c r="D50" s="79"/>
      <c r="E50" s="79"/>
      <c r="F50" s="80"/>
      <c r="G50" s="1"/>
      <c r="H50" s="1"/>
      <c r="I50" s="1"/>
      <c r="J50" s="1"/>
      <c r="K50" s="1"/>
      <c r="L50" s="1"/>
      <c r="M50" s="1"/>
    </row>
    <row r="51" spans="1:13" x14ac:dyDescent="0.25">
      <c r="A51" s="1"/>
      <c r="B51" s="1"/>
      <c r="C51" s="1"/>
      <c r="D51" s="1"/>
      <c r="E51" s="1"/>
      <c r="F51" s="1"/>
      <c r="G51" s="1"/>
      <c r="H51" s="1"/>
      <c r="I51" s="1"/>
      <c r="J51" s="1"/>
      <c r="K51" s="1"/>
      <c r="L51" s="1"/>
      <c r="M51" s="1"/>
    </row>
    <row r="52" spans="1:13" x14ac:dyDescent="0.25">
      <c r="A52" s="1"/>
      <c r="B52" s="8" t="s">
        <v>82</v>
      </c>
      <c r="C52" s="45">
        <v>0</v>
      </c>
      <c r="D52" s="30"/>
      <c r="E52" s="30"/>
      <c r="F52" s="31"/>
      <c r="G52" s="1"/>
      <c r="H52" s="1"/>
      <c r="I52" s="1"/>
      <c r="J52" s="1"/>
      <c r="K52" s="1"/>
      <c r="L52" s="1"/>
      <c r="M52" s="1"/>
    </row>
    <row r="53" spans="1:13" x14ac:dyDescent="0.25">
      <c r="A53" s="1"/>
      <c r="B53" s="1"/>
      <c r="C53" s="1"/>
      <c r="D53" s="1"/>
      <c r="E53" s="1"/>
      <c r="F53" s="1"/>
      <c r="G53" s="1"/>
      <c r="H53" s="1"/>
      <c r="I53" s="1"/>
      <c r="J53" s="1"/>
      <c r="K53" s="1"/>
      <c r="L53" s="1"/>
      <c r="M53" s="1"/>
    </row>
    <row r="54" spans="1:13" x14ac:dyDescent="0.25">
      <c r="A54" s="1"/>
      <c r="B54" s="14" t="s">
        <v>83</v>
      </c>
      <c r="C54" s="41"/>
      <c r="D54" s="1"/>
      <c r="E54" s="1"/>
      <c r="F54" s="1"/>
      <c r="G54" s="1"/>
      <c r="H54" s="1"/>
      <c r="I54" s="1"/>
      <c r="J54" s="1"/>
      <c r="K54" s="1"/>
      <c r="L54" s="1"/>
      <c r="M54" s="1"/>
    </row>
    <row r="55" spans="1:13" x14ac:dyDescent="0.25">
      <c r="A55" s="1"/>
      <c r="B55" s="8" t="s">
        <v>84</v>
      </c>
      <c r="C55" s="45">
        <v>0.42453832192121038</v>
      </c>
      <c r="D55" s="1"/>
      <c r="E55" s="1"/>
      <c r="F55" s="1"/>
      <c r="G55" s="1"/>
      <c r="H55" s="1"/>
      <c r="I55" s="1"/>
      <c r="J55" s="1"/>
      <c r="K55" s="1"/>
      <c r="L55" s="1"/>
      <c r="M55" s="1"/>
    </row>
    <row r="56" spans="1:13" x14ac:dyDescent="0.25">
      <c r="A56" s="1"/>
      <c r="B56" s="8" t="s">
        <v>85</v>
      </c>
      <c r="C56" s="45">
        <v>0.55357864768979137</v>
      </c>
      <c r="D56" s="1"/>
      <c r="E56" s="1"/>
      <c r="F56" s="1"/>
      <c r="G56" s="1"/>
      <c r="H56" s="1"/>
      <c r="I56" s="1"/>
      <c r="J56" s="1"/>
      <c r="K56" s="1"/>
      <c r="L56" s="1"/>
      <c r="M56" s="1"/>
    </row>
    <row r="57" spans="1:13" x14ac:dyDescent="0.25">
      <c r="A57" s="1"/>
      <c r="B57" s="8" t="s">
        <v>86</v>
      </c>
      <c r="C57" s="42">
        <v>0</v>
      </c>
      <c r="D57" s="1"/>
      <c r="E57" s="1"/>
      <c r="F57" s="1"/>
      <c r="G57" s="1"/>
      <c r="H57" s="1"/>
      <c r="I57" s="1"/>
      <c r="J57" s="1"/>
      <c r="K57" s="1"/>
      <c r="L57" s="1"/>
      <c r="M57" s="1"/>
    </row>
    <row r="58" spans="1:13" x14ac:dyDescent="0.25">
      <c r="A58" s="1"/>
      <c r="B58" s="1"/>
      <c r="C58" s="82"/>
      <c r="D58" s="82"/>
      <c r="E58" s="82"/>
      <c r="F58" s="82"/>
      <c r="G58" s="82"/>
      <c r="H58" s="82"/>
      <c r="I58" s="82"/>
      <c r="J58" s="82"/>
      <c r="K58" s="82"/>
      <c r="L58" s="82"/>
      <c r="M58" s="1"/>
    </row>
    <row r="59" spans="1:13" ht="18.75" x14ac:dyDescent="0.3">
      <c r="A59" s="1"/>
      <c r="B59" s="3" t="s">
        <v>87</v>
      </c>
      <c r="C59" s="32"/>
      <c r="D59" s="32"/>
      <c r="E59" s="32"/>
      <c r="F59" s="32"/>
      <c r="G59" s="32"/>
      <c r="H59" s="32"/>
      <c r="I59" s="32"/>
      <c r="J59" s="32"/>
      <c r="K59" s="32"/>
      <c r="L59" s="32"/>
      <c r="M59" s="1"/>
    </row>
    <row r="60" spans="1:13" x14ac:dyDescent="0.25">
      <c r="A60" s="1"/>
      <c r="B60" s="1"/>
      <c r="C60" s="1"/>
      <c r="D60" s="1"/>
      <c r="E60" s="1"/>
      <c r="F60" s="1"/>
      <c r="G60" s="1"/>
      <c r="H60" s="1"/>
      <c r="I60" s="1"/>
      <c r="J60" s="1"/>
      <c r="K60" s="1"/>
      <c r="L60" s="1"/>
      <c r="M60" s="1"/>
    </row>
    <row r="61" spans="1:13" x14ac:dyDescent="0.25">
      <c r="A61" s="1"/>
      <c r="B61" s="14" t="s">
        <v>88</v>
      </c>
      <c r="C61" s="57"/>
      <c r="D61" s="57"/>
      <c r="E61" s="57"/>
      <c r="F61" s="57"/>
      <c r="G61" s="57"/>
      <c r="H61" s="1"/>
      <c r="I61" s="1"/>
      <c r="J61" s="1"/>
      <c r="K61" s="1"/>
      <c r="L61" s="1"/>
      <c r="M61" s="1"/>
    </row>
    <row r="62" spans="1:13" ht="30" x14ac:dyDescent="0.25">
      <c r="A62" s="1"/>
      <c r="B62" s="18" t="s">
        <v>89</v>
      </c>
      <c r="C62" s="52" t="s">
        <v>90</v>
      </c>
      <c r="D62" s="52" t="s">
        <v>91</v>
      </c>
      <c r="E62" s="52" t="s">
        <v>92</v>
      </c>
      <c r="F62" s="64" t="s">
        <v>93</v>
      </c>
      <c r="G62" s="52" t="s">
        <v>94</v>
      </c>
      <c r="H62" s="33"/>
      <c r="I62" s="1"/>
      <c r="J62" s="1"/>
      <c r="K62" s="1"/>
      <c r="L62" s="1"/>
      <c r="M62" s="1"/>
    </row>
    <row r="63" spans="1:13" x14ac:dyDescent="0.25">
      <c r="A63" s="1"/>
      <c r="B63" s="20" t="s">
        <v>106</v>
      </c>
      <c r="C63" s="53">
        <v>64038</v>
      </c>
      <c r="D63" s="65">
        <v>39617</v>
      </c>
      <c r="E63" s="65">
        <v>43265</v>
      </c>
      <c r="F63" s="66" t="s">
        <v>107</v>
      </c>
      <c r="G63" s="67" t="s">
        <v>58</v>
      </c>
      <c r="H63" s="33"/>
      <c r="I63" s="1"/>
      <c r="J63" s="1"/>
      <c r="K63" s="1"/>
      <c r="L63" s="1"/>
      <c r="M63" s="1"/>
    </row>
    <row r="64" spans="1:13" x14ac:dyDescent="0.25">
      <c r="A64" s="1"/>
      <c r="B64" s="20" t="s">
        <v>108</v>
      </c>
      <c r="C64" s="53">
        <v>63743.4</v>
      </c>
      <c r="D64" s="65">
        <v>38520</v>
      </c>
      <c r="E64" s="65">
        <v>42901</v>
      </c>
      <c r="F64" s="66" t="s">
        <v>109</v>
      </c>
      <c r="G64" s="67" t="s">
        <v>58</v>
      </c>
      <c r="H64" s="33"/>
      <c r="I64" s="1"/>
      <c r="J64" s="1"/>
      <c r="K64" s="1"/>
      <c r="L64" s="1"/>
      <c r="M64" s="1"/>
    </row>
    <row r="65" spans="1:13" x14ac:dyDescent="0.25">
      <c r="A65" s="1"/>
      <c r="B65" s="20" t="s">
        <v>110</v>
      </c>
      <c r="C65" s="53">
        <v>51225</v>
      </c>
      <c r="D65" s="65">
        <v>40344</v>
      </c>
      <c r="E65" s="65">
        <v>42171</v>
      </c>
      <c r="F65" s="66" t="s">
        <v>111</v>
      </c>
      <c r="G65" s="67" t="s">
        <v>58</v>
      </c>
      <c r="H65" s="33"/>
      <c r="I65" s="1"/>
      <c r="J65" s="1"/>
      <c r="K65" s="1"/>
      <c r="L65" s="1"/>
      <c r="M65" s="1"/>
    </row>
    <row r="66" spans="1:13" x14ac:dyDescent="0.25">
      <c r="A66" s="1"/>
      <c r="B66" s="20" t="s">
        <v>112</v>
      </c>
      <c r="C66" s="53">
        <v>24600</v>
      </c>
      <c r="D66" s="65">
        <v>40715</v>
      </c>
      <c r="E66" s="65">
        <v>44364</v>
      </c>
      <c r="F66" s="66" t="s">
        <v>113</v>
      </c>
      <c r="G66" s="67" t="s">
        <v>58</v>
      </c>
      <c r="H66" s="33"/>
      <c r="I66" s="1"/>
      <c r="J66" s="1"/>
      <c r="K66" s="1"/>
      <c r="L66" s="1"/>
      <c r="M66" s="1"/>
    </row>
    <row r="67" spans="1:13" x14ac:dyDescent="0.25">
      <c r="A67" s="1"/>
      <c r="B67" s="20" t="s">
        <v>114</v>
      </c>
      <c r="C67" s="53">
        <v>0</v>
      </c>
      <c r="D67" s="65">
        <v>39252</v>
      </c>
      <c r="E67" s="65">
        <v>41444</v>
      </c>
      <c r="F67" s="66" t="s">
        <v>115</v>
      </c>
      <c r="G67" s="67" t="s">
        <v>58</v>
      </c>
      <c r="H67" s="33"/>
      <c r="I67" s="1"/>
      <c r="J67" s="1"/>
      <c r="K67" s="1"/>
      <c r="L67" s="1"/>
      <c r="M67" s="1"/>
    </row>
    <row r="68" spans="1:13" x14ac:dyDescent="0.25">
      <c r="A68" s="1"/>
      <c r="B68" s="20" t="s">
        <v>116</v>
      </c>
      <c r="C68" s="53">
        <v>5445.3</v>
      </c>
      <c r="D68" s="65">
        <v>38520</v>
      </c>
      <c r="E68" s="65">
        <v>43999</v>
      </c>
      <c r="F68" s="66" t="s">
        <v>109</v>
      </c>
      <c r="G68" s="67" t="s">
        <v>58</v>
      </c>
      <c r="H68" s="33"/>
      <c r="I68" s="1"/>
      <c r="J68" s="1"/>
      <c r="K68" s="1"/>
      <c r="L68" s="1"/>
      <c r="M68" s="1"/>
    </row>
    <row r="69" spans="1:13" x14ac:dyDescent="0.25">
      <c r="A69" s="1"/>
      <c r="B69" s="20" t="s">
        <v>130</v>
      </c>
      <c r="C69" s="53">
        <v>21100</v>
      </c>
      <c r="D69" s="65">
        <v>41080</v>
      </c>
      <c r="E69" s="65">
        <v>43271</v>
      </c>
      <c r="F69" s="66" t="s">
        <v>131</v>
      </c>
      <c r="G69" s="67" t="s">
        <v>58</v>
      </c>
      <c r="H69" s="33"/>
      <c r="I69" s="1"/>
      <c r="J69" s="1"/>
      <c r="K69" s="1"/>
      <c r="L69" s="1"/>
      <c r="M69" s="1"/>
    </row>
    <row r="70" spans="1:13" x14ac:dyDescent="0.25">
      <c r="A70" s="1"/>
      <c r="B70" s="34"/>
      <c r="C70" s="68"/>
      <c r="D70" s="68"/>
      <c r="E70" s="68"/>
      <c r="F70" s="68"/>
      <c r="G70" s="68"/>
      <c r="H70" s="33"/>
      <c r="I70" s="1"/>
      <c r="J70" s="1"/>
      <c r="K70" s="1"/>
      <c r="L70" s="1"/>
      <c r="M70" s="1"/>
    </row>
    <row r="71" spans="1:13" x14ac:dyDescent="0.25">
      <c r="A71" s="1"/>
      <c r="B71" s="18" t="s">
        <v>95</v>
      </c>
      <c r="C71" s="35"/>
      <c r="D71" s="35"/>
      <c r="E71" s="35"/>
      <c r="F71" s="35"/>
      <c r="G71" s="35"/>
      <c r="H71" s="35"/>
      <c r="I71" s="84"/>
      <c r="J71" s="85"/>
      <c r="K71" s="86"/>
      <c r="L71" s="87"/>
      <c r="M71" s="1"/>
    </row>
    <row r="72" spans="1:13" ht="30" x14ac:dyDescent="0.25">
      <c r="A72" s="1"/>
      <c r="B72" s="18" t="s">
        <v>89</v>
      </c>
      <c r="C72" s="52" t="s">
        <v>90</v>
      </c>
      <c r="D72" s="52" t="s">
        <v>96</v>
      </c>
      <c r="E72" s="52" t="s">
        <v>97</v>
      </c>
      <c r="F72" s="52" t="s">
        <v>92</v>
      </c>
      <c r="G72" s="64" t="s">
        <v>93</v>
      </c>
      <c r="H72" s="52" t="s">
        <v>94</v>
      </c>
      <c r="I72" s="88"/>
      <c r="J72" s="85"/>
      <c r="K72" s="89"/>
      <c r="L72" s="87"/>
      <c r="M72" s="1"/>
    </row>
    <row r="73" spans="1:13" x14ac:dyDescent="0.25">
      <c r="A73" s="1"/>
      <c r="B73" s="20" t="s">
        <v>124</v>
      </c>
      <c r="C73" s="53">
        <v>15165</v>
      </c>
      <c r="D73" s="67" t="s">
        <v>118</v>
      </c>
      <c r="E73" s="69">
        <v>40196</v>
      </c>
      <c r="F73" s="69">
        <v>42753</v>
      </c>
      <c r="G73" s="66" t="s">
        <v>129</v>
      </c>
      <c r="H73" s="67" t="s">
        <v>58</v>
      </c>
      <c r="I73" s="88"/>
      <c r="J73" s="85"/>
      <c r="K73" s="89"/>
      <c r="L73" s="87"/>
      <c r="M73" s="1"/>
    </row>
    <row r="74" spans="1:13" x14ac:dyDescent="0.25">
      <c r="A74" s="1"/>
      <c r="B74" s="20" t="s">
        <v>122</v>
      </c>
      <c r="C74" s="53">
        <v>1687.5</v>
      </c>
      <c r="D74" s="67" t="s">
        <v>120</v>
      </c>
      <c r="E74" s="69">
        <v>40275</v>
      </c>
      <c r="F74" s="69">
        <v>42528</v>
      </c>
      <c r="G74" s="66" t="s">
        <v>123</v>
      </c>
      <c r="H74" s="67" t="s">
        <v>58</v>
      </c>
      <c r="I74" s="88"/>
      <c r="J74" s="85"/>
      <c r="K74" s="89"/>
      <c r="L74" s="87"/>
      <c r="M74" s="1"/>
    </row>
    <row r="75" spans="1:13" x14ac:dyDescent="0.25">
      <c r="A75" s="1"/>
      <c r="B75" s="20" t="s">
        <v>119</v>
      </c>
      <c r="C75" s="53">
        <v>1148</v>
      </c>
      <c r="D75" s="67" t="s">
        <v>120</v>
      </c>
      <c r="E75" s="69">
        <v>39590</v>
      </c>
      <c r="F75" s="69">
        <v>42146</v>
      </c>
      <c r="G75" s="66" t="s">
        <v>121</v>
      </c>
      <c r="H75" s="67" t="s">
        <v>58</v>
      </c>
      <c r="I75" s="88"/>
      <c r="J75" s="85"/>
      <c r="K75" s="89"/>
      <c r="L75" s="87"/>
      <c r="M75" s="1"/>
    </row>
    <row r="76" spans="1:13" x14ac:dyDescent="0.25">
      <c r="A76" s="1"/>
      <c r="B76" s="8" t="s">
        <v>117</v>
      </c>
      <c r="C76" s="53">
        <v>11451.3</v>
      </c>
      <c r="D76" s="67" t="s">
        <v>118</v>
      </c>
      <c r="E76" s="69">
        <v>38755</v>
      </c>
      <c r="F76" s="69">
        <v>41676</v>
      </c>
      <c r="G76" s="66" t="s">
        <v>115</v>
      </c>
      <c r="H76" s="67" t="s">
        <v>58</v>
      </c>
      <c r="I76" s="88"/>
      <c r="J76" s="85"/>
      <c r="K76" s="89"/>
      <c r="L76" s="87"/>
      <c r="M76" s="1"/>
    </row>
    <row r="77" spans="1:13" x14ac:dyDescent="0.25">
      <c r="A77" s="1"/>
      <c r="B77" s="1"/>
      <c r="C77" s="82"/>
      <c r="D77" s="82"/>
      <c r="E77" s="82"/>
      <c r="F77" s="82"/>
      <c r="G77" s="70"/>
      <c r="H77" s="82"/>
      <c r="I77" s="88"/>
      <c r="J77" s="85"/>
      <c r="K77" s="89"/>
      <c r="L77" s="87"/>
      <c r="M77" s="1"/>
    </row>
    <row r="78" spans="1:13" x14ac:dyDescent="0.25">
      <c r="A78" s="1"/>
      <c r="B78" s="14"/>
      <c r="C78" s="52" t="s">
        <v>98</v>
      </c>
      <c r="D78" s="82"/>
      <c r="E78" s="82"/>
      <c r="F78" s="82"/>
      <c r="G78" s="70"/>
      <c r="H78" s="82"/>
      <c r="I78" s="90"/>
      <c r="J78" s="90"/>
      <c r="K78" s="90"/>
      <c r="L78" s="90"/>
      <c r="M78" s="1"/>
    </row>
    <row r="79" spans="1:13" x14ac:dyDescent="0.25">
      <c r="A79" s="1"/>
      <c r="B79" s="8" t="s">
        <v>99</v>
      </c>
      <c r="C79" s="71">
        <v>27138.52161</v>
      </c>
      <c r="D79" s="50"/>
      <c r="E79" s="82"/>
      <c r="F79" s="82"/>
      <c r="G79" s="82"/>
      <c r="H79" s="82"/>
      <c r="I79" s="1"/>
      <c r="J79" s="1"/>
      <c r="K79" s="1"/>
      <c r="L79" s="1"/>
      <c r="M79" s="1"/>
    </row>
    <row r="80" spans="1:13" x14ac:dyDescent="0.25">
      <c r="A80" s="1"/>
      <c r="B80" s="8" t="s">
        <v>100</v>
      </c>
      <c r="C80" s="71">
        <v>285509.213277</v>
      </c>
      <c r="D80" s="82"/>
      <c r="E80" s="82"/>
      <c r="F80" s="82"/>
      <c r="G80" s="82"/>
      <c r="H80" s="82"/>
      <c r="I80" s="1"/>
      <c r="J80" s="1"/>
      <c r="K80" s="1"/>
      <c r="L80" s="1"/>
      <c r="M80" s="1"/>
    </row>
    <row r="81" spans="1:13" x14ac:dyDescent="0.25">
      <c r="A81" s="1"/>
      <c r="B81" s="8" t="s">
        <v>101</v>
      </c>
      <c r="C81" s="53">
        <v>0</v>
      </c>
      <c r="D81" s="82"/>
      <c r="E81" s="82"/>
      <c r="F81" s="82"/>
      <c r="G81" s="82"/>
      <c r="H81" s="82"/>
      <c r="I81" s="1"/>
      <c r="J81" s="1"/>
      <c r="K81" s="1"/>
      <c r="L81" s="1"/>
      <c r="M81" s="1"/>
    </row>
    <row r="82" spans="1:13" x14ac:dyDescent="0.25">
      <c r="A82" s="1"/>
      <c r="B82" s="1"/>
      <c r="C82" s="1"/>
      <c r="D82" s="1"/>
      <c r="E82" s="1"/>
      <c r="F82" s="1"/>
      <c r="G82" s="1"/>
      <c r="H82" s="1"/>
      <c r="I82" s="1"/>
      <c r="J82" s="1"/>
      <c r="K82" s="1"/>
      <c r="L82" s="1"/>
      <c r="M82" s="1"/>
    </row>
    <row r="83" spans="1:13" x14ac:dyDescent="0.25">
      <c r="A83" s="1"/>
      <c r="B83" s="14" t="s">
        <v>102</v>
      </c>
      <c r="C83" s="37">
        <v>2012</v>
      </c>
      <c r="D83" s="37">
        <v>2013</v>
      </c>
      <c r="E83" s="37">
        <v>2014</v>
      </c>
      <c r="F83" s="37">
        <v>2015</v>
      </c>
      <c r="G83" s="37">
        <v>2016</v>
      </c>
      <c r="H83" s="37" t="s">
        <v>125</v>
      </c>
      <c r="I83" s="37" t="s">
        <v>126</v>
      </c>
      <c r="J83" s="37" t="s">
        <v>127</v>
      </c>
      <c r="K83" s="37" t="s">
        <v>52</v>
      </c>
      <c r="L83" s="1"/>
      <c r="M83" s="1"/>
    </row>
    <row r="84" spans="1:13" x14ac:dyDescent="0.25">
      <c r="A84" s="1"/>
      <c r="B84" s="8" t="s">
        <v>32</v>
      </c>
      <c r="C84" s="42"/>
      <c r="D84" s="42">
        <v>1215</v>
      </c>
      <c r="E84" s="42">
        <v>77775.824999999997</v>
      </c>
      <c r="F84" s="42">
        <v>67822.148887000003</v>
      </c>
      <c r="G84" s="42">
        <v>56649.554366999997</v>
      </c>
      <c r="H84" s="42">
        <v>68712.300023000003</v>
      </c>
      <c r="I84" s="42">
        <v>13334.385</v>
      </c>
      <c r="J84" s="42"/>
      <c r="K84" s="46">
        <v>285509.213277</v>
      </c>
      <c r="L84" s="1"/>
      <c r="M84" s="1"/>
    </row>
    <row r="85" spans="1:13" x14ac:dyDescent="0.25">
      <c r="A85" s="1"/>
      <c r="B85" s="8" t="s">
        <v>103</v>
      </c>
      <c r="C85" s="45"/>
      <c r="D85" s="45">
        <v>4.2555544392229869E-3</v>
      </c>
      <c r="E85" s="45">
        <v>0.27241091139339935</v>
      </c>
      <c r="F85" s="45">
        <v>0.23754802203597963</v>
      </c>
      <c r="G85" s="45">
        <v>0.19841585396418995</v>
      </c>
      <c r="H85" s="45">
        <v>0.24066578880008183</v>
      </c>
      <c r="I85" s="45">
        <v>4.6703869367126269E-2</v>
      </c>
      <c r="J85" s="45"/>
      <c r="K85" s="45">
        <v>0.99999999999999989</v>
      </c>
      <c r="L85" s="1"/>
      <c r="M85" s="1"/>
    </row>
    <row r="86" spans="1:13" x14ac:dyDescent="0.25">
      <c r="A86" s="1"/>
      <c r="B86" s="1"/>
      <c r="C86" s="39"/>
      <c r="D86" s="39"/>
      <c r="E86" s="39"/>
      <c r="F86" s="39"/>
      <c r="G86" s="39"/>
      <c r="H86" s="39"/>
      <c r="I86" s="39"/>
      <c r="J86" s="39"/>
      <c r="K86" s="39"/>
      <c r="L86" s="1"/>
      <c r="M86" s="1"/>
    </row>
    <row r="87" spans="1:13" x14ac:dyDescent="0.25">
      <c r="A87" s="1"/>
      <c r="B87" s="18" t="s">
        <v>54</v>
      </c>
      <c r="C87" s="44" t="s">
        <v>90</v>
      </c>
      <c r="D87" s="44" t="s">
        <v>104</v>
      </c>
      <c r="E87" s="72"/>
      <c r="F87" s="72"/>
      <c r="G87" s="72"/>
      <c r="H87" s="72"/>
      <c r="I87" s="72"/>
      <c r="J87" s="72"/>
      <c r="K87" s="72"/>
      <c r="L87" s="34"/>
      <c r="M87" s="1"/>
    </row>
    <row r="88" spans="1:13" x14ac:dyDescent="0.25">
      <c r="A88" s="1"/>
      <c r="B88" s="8" t="s">
        <v>58</v>
      </c>
      <c r="C88" s="42">
        <v>278495.60377699998</v>
      </c>
      <c r="D88" s="45">
        <f>+C88/$C$90</f>
        <v>0.28422078997532657</v>
      </c>
      <c r="E88" s="39"/>
      <c r="F88" s="39"/>
      <c r="G88" s="39"/>
      <c r="H88" s="39"/>
      <c r="I88" s="39"/>
      <c r="J88" s="39"/>
      <c r="K88" s="39"/>
      <c r="L88" s="1"/>
      <c r="M88" s="1"/>
    </row>
    <row r="89" spans="1:13" x14ac:dyDescent="0.25">
      <c r="A89" s="1"/>
      <c r="B89" s="8" t="s">
        <v>56</v>
      </c>
      <c r="C89" s="42">
        <v>701360.95</v>
      </c>
      <c r="D89" s="45">
        <f>+C89/$C$90</f>
        <v>0.71577921002467348</v>
      </c>
      <c r="E89" s="39"/>
      <c r="F89" s="39"/>
      <c r="G89" s="39"/>
      <c r="H89" s="39"/>
      <c r="I89" s="39"/>
      <c r="J89" s="39"/>
      <c r="K89" s="39"/>
      <c r="L89" s="1"/>
      <c r="M89" s="1"/>
    </row>
    <row r="90" spans="1:13" x14ac:dyDescent="0.25">
      <c r="A90" s="1"/>
      <c r="B90" s="17" t="s">
        <v>52</v>
      </c>
      <c r="C90" s="46">
        <v>979856.55377699994</v>
      </c>
      <c r="D90" s="46"/>
      <c r="E90" s="39"/>
      <c r="F90" s="39"/>
      <c r="G90" s="39"/>
      <c r="H90" s="39"/>
      <c r="I90" s="39"/>
      <c r="J90" s="39"/>
      <c r="K90" s="39"/>
      <c r="L90" s="1"/>
      <c r="M90" s="1"/>
    </row>
    <row r="91" spans="1:13" x14ac:dyDescent="0.25">
      <c r="A91" s="1"/>
      <c r="B91" s="1"/>
      <c r="C91" s="39"/>
      <c r="D91" s="39"/>
      <c r="E91" s="39"/>
      <c r="F91" s="39"/>
      <c r="G91" s="39"/>
      <c r="H91" s="39"/>
      <c r="I91" s="39"/>
      <c r="J91" s="39"/>
      <c r="K91" s="39"/>
      <c r="L91" s="1"/>
      <c r="M91" s="1"/>
    </row>
    <row r="92" spans="1:13" x14ac:dyDescent="0.25">
      <c r="A92" s="1"/>
      <c r="B92" s="1"/>
      <c r="C92" s="1"/>
      <c r="D92" s="1"/>
      <c r="E92" s="1"/>
      <c r="F92" s="1"/>
      <c r="G92" s="1"/>
      <c r="H92" s="1"/>
      <c r="I92" s="1"/>
      <c r="J92" s="1"/>
      <c r="K92" s="1"/>
      <c r="L92" s="1"/>
      <c r="M92" s="1"/>
    </row>
  </sheetData>
  <sheetProtection password="C620" sheet="1" objects="1" scenarios="1"/>
  <mergeCells count="1">
    <mergeCell ref="H5:I6"/>
  </mergeCells>
  <pageMargins left="0.19685039370078741" right="0.21" top="0.74803149606299213" bottom="0.74803149606299213" header="0.31496062992125984" footer="0.31496062992125984"/>
  <pageSetup paperSize="9" scale="64" orientation="portrait" r:id="rId1"/>
  <rowBreaks count="2" manualBreakCount="2">
    <brk id="12" max="16383" man="1"/>
    <brk id="58" max="1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topLeftCell="A16" zoomScale="85" zoomScaleNormal="85" zoomScaleSheetLayoutView="73" workbookViewId="0">
      <selection activeCell="C81" sqref="C81"/>
    </sheetView>
  </sheetViews>
  <sheetFormatPr defaultRowHeight="15" x14ac:dyDescent="0.25"/>
  <cols>
    <col min="1" max="1" width="9.140625" style="2"/>
    <col min="2" max="2" width="24.5703125" style="2" customWidth="1"/>
    <col min="3" max="5" width="16" style="2" customWidth="1"/>
    <col min="6" max="6" width="10.42578125" style="2" bestFit="1" customWidth="1"/>
    <col min="7" max="8" width="9.140625" style="2"/>
    <col min="9" max="9" width="11.140625" style="2" customWidth="1"/>
    <col min="10" max="10" width="11.5703125" style="2" customWidth="1"/>
    <col min="11" max="16384" width="9.140625" style="2"/>
  </cols>
  <sheetData>
    <row r="1" spans="1:13" ht="61.5" customHeight="1" x14ac:dyDescent="0.25">
      <c r="A1" s="1"/>
      <c r="B1" s="1"/>
      <c r="C1" s="1"/>
      <c r="D1" s="1"/>
      <c r="E1" s="1"/>
      <c r="F1" s="1"/>
      <c r="G1" s="1"/>
      <c r="H1" s="1"/>
      <c r="I1" s="1"/>
      <c r="J1" s="1"/>
      <c r="K1" s="1"/>
      <c r="L1" s="1"/>
      <c r="M1" s="1"/>
    </row>
    <row r="2" spans="1:13" ht="18.75" x14ac:dyDescent="0.3">
      <c r="A2" s="1"/>
      <c r="B2" s="3" t="s">
        <v>0</v>
      </c>
      <c r="C2" s="4"/>
      <c r="D2" s="4"/>
      <c r="E2" s="4"/>
      <c r="F2" s="4"/>
      <c r="G2" s="4"/>
      <c r="H2" s="4"/>
      <c r="I2" s="4"/>
      <c r="J2" s="4"/>
      <c r="K2" s="4"/>
      <c r="L2" s="4"/>
      <c r="M2" s="1"/>
    </row>
    <row r="3" spans="1:13" ht="15" customHeight="1" x14ac:dyDescent="0.25">
      <c r="A3" s="1"/>
      <c r="B3" s="1"/>
      <c r="C3" s="1"/>
      <c r="D3" s="1"/>
      <c r="E3" s="1"/>
      <c r="F3" s="1"/>
      <c r="G3" s="1"/>
      <c r="H3" s="1"/>
      <c r="I3" s="1"/>
      <c r="J3" s="1"/>
      <c r="K3" s="1"/>
      <c r="L3" s="1"/>
      <c r="M3" s="1"/>
    </row>
    <row r="4" spans="1:13" x14ac:dyDescent="0.25">
      <c r="A4" s="1"/>
      <c r="B4" s="5" t="s">
        <v>1</v>
      </c>
      <c r="C4" s="5" t="s">
        <v>2</v>
      </c>
      <c r="D4" s="6"/>
      <c r="E4" s="7"/>
      <c r="F4" s="1"/>
      <c r="G4" s="1"/>
      <c r="H4" s="8" t="s">
        <v>3</v>
      </c>
      <c r="I4" s="8"/>
      <c r="J4" s="8" t="s">
        <v>4</v>
      </c>
      <c r="K4" s="1"/>
      <c r="L4" s="1"/>
      <c r="M4" s="1"/>
    </row>
    <row r="5" spans="1:13" x14ac:dyDescent="0.25">
      <c r="A5" s="1"/>
      <c r="B5" s="9" t="s">
        <v>5</v>
      </c>
      <c r="C5" s="9" t="s">
        <v>6</v>
      </c>
      <c r="D5" s="1"/>
      <c r="E5" s="10"/>
      <c r="F5" s="1"/>
      <c r="G5" s="1"/>
      <c r="H5" s="375"/>
      <c r="I5" s="375"/>
      <c r="J5" s="1"/>
      <c r="K5" s="1"/>
      <c r="L5" s="1"/>
      <c r="M5" s="1"/>
    </row>
    <row r="6" spans="1:13" x14ac:dyDescent="0.25">
      <c r="A6" s="1"/>
      <c r="B6" s="11" t="s">
        <v>7</v>
      </c>
      <c r="C6" s="11" t="s">
        <v>8</v>
      </c>
      <c r="D6" s="12"/>
      <c r="E6" s="13"/>
      <c r="F6" s="1"/>
      <c r="G6" s="1"/>
      <c r="H6" s="375"/>
      <c r="I6" s="375"/>
      <c r="J6" s="1"/>
      <c r="K6" s="1"/>
      <c r="L6" s="1"/>
      <c r="M6" s="1"/>
    </row>
    <row r="7" spans="1:13" x14ac:dyDescent="0.25">
      <c r="A7" s="1"/>
      <c r="B7" s="1"/>
      <c r="C7" s="1"/>
      <c r="D7" s="1"/>
      <c r="E7" s="1"/>
      <c r="F7" s="1"/>
      <c r="G7" s="1"/>
      <c r="H7" s="1"/>
      <c r="I7" s="1"/>
      <c r="J7" s="1"/>
      <c r="K7" s="1"/>
      <c r="L7" s="1"/>
      <c r="M7" s="1"/>
    </row>
    <row r="8" spans="1:13" x14ac:dyDescent="0.25">
      <c r="A8" s="1"/>
      <c r="B8" s="14" t="s">
        <v>9</v>
      </c>
      <c r="C8" s="14" t="s">
        <v>10</v>
      </c>
      <c r="D8" s="14" t="s">
        <v>11</v>
      </c>
      <c r="E8" s="14" t="s">
        <v>12</v>
      </c>
      <c r="F8" s="1"/>
      <c r="G8" s="1"/>
      <c r="H8" s="8" t="s">
        <v>13</v>
      </c>
      <c r="I8" s="8"/>
      <c r="J8" s="8" t="s">
        <v>14</v>
      </c>
      <c r="K8" s="1"/>
      <c r="L8" s="1"/>
      <c r="M8" s="1"/>
    </row>
    <row r="9" spans="1:13" x14ac:dyDescent="0.25">
      <c r="A9" s="1"/>
      <c r="B9" s="8" t="s">
        <v>15</v>
      </c>
      <c r="C9" s="8" t="s">
        <v>16</v>
      </c>
      <c r="D9" s="8" t="s">
        <v>17</v>
      </c>
      <c r="E9" s="8"/>
      <c r="F9" s="1"/>
      <c r="G9" s="1"/>
      <c r="H9" s="1"/>
      <c r="I9" s="1"/>
      <c r="J9" s="1"/>
      <c r="K9" s="1"/>
      <c r="L9" s="1"/>
      <c r="M9" s="1"/>
    </row>
    <row r="10" spans="1:13" x14ac:dyDescent="0.25">
      <c r="A10" s="1"/>
      <c r="B10" s="8" t="s">
        <v>18</v>
      </c>
      <c r="C10" s="8"/>
      <c r="D10" s="8"/>
      <c r="E10" s="8"/>
      <c r="F10" s="1"/>
      <c r="G10" s="1"/>
      <c r="H10" s="1"/>
      <c r="I10" s="1"/>
      <c r="J10" s="1"/>
      <c r="K10" s="1"/>
      <c r="L10" s="1"/>
      <c r="M10" s="1"/>
    </row>
    <row r="11" spans="1:13" x14ac:dyDescent="0.25">
      <c r="A11" s="1"/>
      <c r="B11" s="8" t="s">
        <v>19</v>
      </c>
      <c r="C11" s="8" t="s">
        <v>20</v>
      </c>
      <c r="D11" s="8" t="s">
        <v>21</v>
      </c>
      <c r="E11" s="8" t="s">
        <v>22</v>
      </c>
      <c r="F11" s="1"/>
      <c r="G11" s="1"/>
      <c r="H11" s="1"/>
      <c r="I11" s="1"/>
      <c r="J11" s="1"/>
      <c r="K11" s="1"/>
      <c r="L11" s="1"/>
      <c r="M11" s="1"/>
    </row>
    <row r="12" spans="1:13" x14ac:dyDescent="0.25">
      <c r="A12" s="1"/>
      <c r="B12" s="1"/>
      <c r="C12" s="1"/>
      <c r="D12" s="1"/>
      <c r="E12" s="1"/>
      <c r="F12" s="1"/>
      <c r="G12" s="1"/>
      <c r="H12" s="1"/>
      <c r="I12" s="1"/>
      <c r="J12" s="1"/>
      <c r="K12" s="1"/>
      <c r="L12" s="1"/>
      <c r="M12" s="1"/>
    </row>
    <row r="13" spans="1:13" ht="18.75" x14ac:dyDescent="0.3">
      <c r="A13" s="1"/>
      <c r="B13" s="3" t="s">
        <v>23</v>
      </c>
      <c r="C13" s="4"/>
      <c r="D13" s="4"/>
      <c r="E13" s="4"/>
      <c r="F13" s="4"/>
      <c r="G13" s="4"/>
      <c r="H13" s="4"/>
      <c r="I13" s="4"/>
      <c r="J13" s="4"/>
      <c r="K13" s="4"/>
      <c r="L13" s="4"/>
      <c r="M13" s="1"/>
    </row>
    <row r="14" spans="1:13" x14ac:dyDescent="0.25">
      <c r="A14" s="1"/>
      <c r="B14" s="1"/>
      <c r="C14" s="1"/>
      <c r="D14" s="1"/>
      <c r="E14" s="1"/>
      <c r="F14" s="1"/>
      <c r="G14" s="1"/>
      <c r="H14" s="1"/>
      <c r="I14" s="1"/>
      <c r="J14" s="1"/>
      <c r="K14" s="1"/>
      <c r="L14" s="1"/>
      <c r="M14" s="1"/>
    </row>
    <row r="15" spans="1:13" x14ac:dyDescent="0.25">
      <c r="A15" s="1"/>
      <c r="B15" s="14" t="s">
        <v>24</v>
      </c>
      <c r="C15" s="57"/>
      <c r="D15" s="1"/>
      <c r="E15" s="1"/>
      <c r="F15" s="1"/>
      <c r="G15" s="1"/>
      <c r="H15" s="14" t="s">
        <v>25</v>
      </c>
      <c r="I15" s="14"/>
      <c r="J15" s="15"/>
      <c r="K15" s="1"/>
      <c r="L15" s="1"/>
      <c r="M15" s="1"/>
    </row>
    <row r="16" spans="1:13" x14ac:dyDescent="0.25">
      <c r="A16" s="1"/>
      <c r="B16" s="8" t="s">
        <v>26</v>
      </c>
      <c r="C16" s="53">
        <v>407907.88187557511</v>
      </c>
      <c r="D16" s="1"/>
      <c r="E16" s="1"/>
      <c r="F16" s="1"/>
      <c r="G16" s="1"/>
      <c r="H16" s="8" t="s">
        <v>27</v>
      </c>
      <c r="I16" s="8"/>
      <c r="J16" s="38">
        <v>755450</v>
      </c>
      <c r="K16" s="1"/>
      <c r="L16" s="1"/>
      <c r="M16" s="1"/>
    </row>
    <row r="17" spans="1:13" x14ac:dyDescent="0.25">
      <c r="A17" s="1"/>
      <c r="B17" s="8" t="s">
        <v>28</v>
      </c>
      <c r="C17" s="53">
        <v>0</v>
      </c>
      <c r="D17" s="1"/>
      <c r="E17" s="1"/>
      <c r="F17" s="1"/>
      <c r="G17" s="1"/>
      <c r="H17" s="8" t="s">
        <v>29</v>
      </c>
      <c r="I17" s="8"/>
      <c r="J17" s="38">
        <v>333779</v>
      </c>
      <c r="K17" s="1"/>
      <c r="L17" s="1"/>
      <c r="M17" s="1"/>
    </row>
    <row r="18" spans="1:13" x14ac:dyDescent="0.25">
      <c r="A18" s="1"/>
      <c r="B18" s="8" t="s">
        <v>30</v>
      </c>
      <c r="C18" s="53">
        <v>0</v>
      </c>
      <c r="D18" s="1"/>
      <c r="E18" s="1"/>
      <c r="F18" s="1"/>
      <c r="G18" s="1"/>
      <c r="H18" s="8" t="s">
        <v>31</v>
      </c>
      <c r="I18" s="8"/>
      <c r="J18" s="38">
        <v>334682</v>
      </c>
      <c r="K18" s="1"/>
      <c r="L18" s="1"/>
      <c r="M18" s="1"/>
    </row>
    <row r="19" spans="1:13" x14ac:dyDescent="0.25">
      <c r="A19" s="1"/>
      <c r="B19" s="17" t="s">
        <v>32</v>
      </c>
      <c r="C19" s="74">
        <v>407907.88187557511</v>
      </c>
      <c r="D19" s="1"/>
      <c r="E19" s="1"/>
      <c r="F19" s="1"/>
      <c r="G19" s="1"/>
      <c r="H19" s="8" t="s">
        <v>33</v>
      </c>
      <c r="I19" s="8"/>
      <c r="J19" s="38">
        <v>0.54</v>
      </c>
      <c r="K19" s="1"/>
      <c r="L19" s="1"/>
      <c r="M19" s="1"/>
    </row>
    <row r="20" spans="1:13" x14ac:dyDescent="0.25">
      <c r="A20" s="1"/>
      <c r="B20" s="1"/>
      <c r="C20" s="1"/>
      <c r="D20" s="1"/>
      <c r="E20" s="1"/>
      <c r="F20" s="1"/>
      <c r="G20" s="1"/>
      <c r="H20" s="1"/>
      <c r="I20" s="1"/>
      <c r="J20" s="36"/>
      <c r="K20" s="1"/>
      <c r="L20" s="1"/>
      <c r="M20" s="1"/>
    </row>
    <row r="21" spans="1:13" ht="45" x14ac:dyDescent="0.25">
      <c r="A21" s="1"/>
      <c r="B21" s="18" t="s">
        <v>34</v>
      </c>
      <c r="C21" s="44" t="s">
        <v>35</v>
      </c>
      <c r="D21" s="44" t="s">
        <v>36</v>
      </c>
      <c r="E21" s="1"/>
      <c r="F21" s="1"/>
      <c r="G21" s="1"/>
      <c r="H21" s="14" t="s">
        <v>37</v>
      </c>
      <c r="I21" s="15"/>
      <c r="J21" s="52" t="s">
        <v>35</v>
      </c>
      <c r="K21" s="19" t="s">
        <v>36</v>
      </c>
      <c r="L21" s="1"/>
      <c r="M21" s="1"/>
    </row>
    <row r="22" spans="1:13" x14ac:dyDescent="0.25">
      <c r="A22" s="1"/>
      <c r="B22" s="20" t="s">
        <v>38</v>
      </c>
      <c r="C22" s="42">
        <v>214716.51355136852</v>
      </c>
      <c r="D22" s="45">
        <v>0.52638481160034045</v>
      </c>
      <c r="E22" s="1"/>
      <c r="F22" s="1"/>
      <c r="G22" s="1"/>
      <c r="H22" s="8" t="s">
        <v>39</v>
      </c>
      <c r="I22" s="8"/>
      <c r="J22" s="53">
        <v>138756.62477457183</v>
      </c>
      <c r="K22" s="21">
        <v>0.36738799482429318</v>
      </c>
      <c r="L22" s="1"/>
      <c r="M22" s="1"/>
    </row>
    <row r="23" spans="1:13" x14ac:dyDescent="0.25">
      <c r="A23" s="1"/>
      <c r="B23" s="20" t="s">
        <v>40</v>
      </c>
      <c r="C23" s="42">
        <v>89686.356126734565</v>
      </c>
      <c r="D23" s="45">
        <v>0.21986914230329033</v>
      </c>
      <c r="E23" s="1"/>
      <c r="F23" s="1"/>
      <c r="G23" s="1"/>
      <c r="H23" s="8" t="s">
        <v>41</v>
      </c>
      <c r="I23" s="8"/>
      <c r="J23" s="53">
        <v>48707.907952678172</v>
      </c>
      <c r="K23" s="21">
        <v>0.12896465782367469</v>
      </c>
      <c r="L23" s="1"/>
      <c r="M23" s="1"/>
    </row>
    <row r="24" spans="1:13" x14ac:dyDescent="0.25">
      <c r="A24" s="1"/>
      <c r="B24" s="20" t="s">
        <v>42</v>
      </c>
      <c r="C24" s="42">
        <v>17185.680990704568</v>
      </c>
      <c r="D24" s="45">
        <v>4.2131279522435776E-2</v>
      </c>
      <c r="E24" s="1"/>
      <c r="F24" s="1"/>
      <c r="G24" s="1"/>
      <c r="H24" s="8" t="s">
        <v>43</v>
      </c>
      <c r="I24" s="8"/>
      <c r="J24" s="53">
        <v>16885.964886831007</v>
      </c>
      <c r="K24" s="21">
        <v>4.4709222284161097E-2</v>
      </c>
      <c r="L24" s="1"/>
      <c r="M24" s="1"/>
    </row>
    <row r="25" spans="1:13" ht="18" customHeight="1" x14ac:dyDescent="0.25">
      <c r="A25" s="1"/>
      <c r="B25" s="20" t="s">
        <v>44</v>
      </c>
      <c r="C25" s="42">
        <v>38235.753184022367</v>
      </c>
      <c r="D25" s="45">
        <v>9.3736245076248587E-2</v>
      </c>
      <c r="E25" s="1"/>
      <c r="F25" s="1"/>
      <c r="G25" s="1"/>
      <c r="H25" s="8" t="s">
        <v>45</v>
      </c>
      <c r="I25" s="8"/>
      <c r="J25" s="53">
        <v>25132.457644433922</v>
      </c>
      <c r="K25" s="21">
        <v>6.6543584740518566E-2</v>
      </c>
      <c r="L25" s="1"/>
      <c r="M25" s="1"/>
    </row>
    <row r="26" spans="1:13" x14ac:dyDescent="0.25">
      <c r="A26" s="1"/>
      <c r="B26" s="20" t="s">
        <v>46</v>
      </c>
      <c r="C26" s="42">
        <v>5539.7765805196677</v>
      </c>
      <c r="D26" s="45">
        <v>1.3580950078845194E-2</v>
      </c>
      <c r="E26" s="1"/>
      <c r="F26" s="1"/>
      <c r="G26" s="1"/>
      <c r="H26" s="8" t="s">
        <v>47</v>
      </c>
      <c r="I26" s="8"/>
      <c r="J26" s="53">
        <v>61267.447806705546</v>
      </c>
      <c r="K26" s="21">
        <v>0.16221873971261744</v>
      </c>
      <c r="L26" s="1"/>
      <c r="M26" s="1"/>
    </row>
    <row r="27" spans="1:13" x14ac:dyDescent="0.25">
      <c r="A27" s="1"/>
      <c r="B27" s="20" t="s">
        <v>48</v>
      </c>
      <c r="C27" s="42">
        <v>30223.725808000003</v>
      </c>
      <c r="D27" s="45">
        <v>7.4094488365927677E-2</v>
      </c>
      <c r="E27" s="1"/>
      <c r="F27" s="1"/>
      <c r="G27" s="1"/>
      <c r="H27" s="8" t="s">
        <v>49</v>
      </c>
      <c r="I27" s="8"/>
      <c r="J27" s="53">
        <v>35302.961517538795</v>
      </c>
      <c r="K27" s="21">
        <v>9.3472180260647214E-2</v>
      </c>
      <c r="L27" s="1"/>
      <c r="M27" s="1"/>
    </row>
    <row r="28" spans="1:13" x14ac:dyDescent="0.25">
      <c r="A28" s="1"/>
      <c r="B28" s="20" t="s">
        <v>50</v>
      </c>
      <c r="C28" s="42">
        <v>12320.075634225412</v>
      </c>
      <c r="D28" s="45">
        <v>3.0203083052911996E-2</v>
      </c>
      <c r="E28" s="1"/>
      <c r="F28" s="1"/>
      <c r="G28" s="1"/>
      <c r="H28" s="8" t="s">
        <v>51</v>
      </c>
      <c r="I28" s="8"/>
      <c r="J28" s="53">
        <v>51630.791484815818</v>
      </c>
      <c r="K28" s="21">
        <v>0.13670362035408776</v>
      </c>
      <c r="L28" s="1"/>
      <c r="M28" s="1"/>
    </row>
    <row r="29" spans="1:13" x14ac:dyDescent="0.25">
      <c r="A29" s="1"/>
      <c r="B29" s="22" t="s">
        <v>52</v>
      </c>
      <c r="C29" s="46">
        <v>407907.88187557511</v>
      </c>
      <c r="D29" s="47">
        <v>1</v>
      </c>
      <c r="E29" s="1"/>
      <c r="F29" s="1"/>
      <c r="G29" s="1"/>
      <c r="H29" s="25" t="s">
        <v>53</v>
      </c>
      <c r="I29" s="25"/>
      <c r="J29" s="75">
        <v>0</v>
      </c>
      <c r="K29" s="21">
        <v>0</v>
      </c>
      <c r="L29" s="1"/>
      <c r="M29" s="1"/>
    </row>
    <row r="30" spans="1:13" x14ac:dyDescent="0.25">
      <c r="A30" s="1"/>
      <c r="B30" s="1"/>
      <c r="C30" s="1"/>
      <c r="D30" s="1"/>
      <c r="E30" s="1"/>
      <c r="F30" s="1"/>
      <c r="G30" s="1"/>
      <c r="H30" s="26" t="s">
        <v>52</v>
      </c>
      <c r="I30" s="27"/>
      <c r="J30" s="54">
        <v>377684.1560675751</v>
      </c>
      <c r="K30" s="24">
        <v>1</v>
      </c>
      <c r="L30" s="1"/>
      <c r="M30" s="1"/>
    </row>
    <row r="31" spans="1:13" x14ac:dyDescent="0.25">
      <c r="A31" s="1"/>
      <c r="B31" s="1"/>
      <c r="C31" s="1"/>
      <c r="D31" s="1"/>
      <c r="E31" s="1"/>
      <c r="F31" s="1"/>
      <c r="G31" s="1"/>
      <c r="H31" s="1"/>
      <c r="I31" s="1"/>
      <c r="J31" s="1"/>
      <c r="K31" s="1"/>
      <c r="L31" s="1"/>
      <c r="M31" s="1"/>
    </row>
    <row r="32" spans="1:13" ht="45" x14ac:dyDescent="0.25">
      <c r="A32" s="1"/>
      <c r="B32" s="18" t="s">
        <v>54</v>
      </c>
      <c r="C32" s="19" t="s">
        <v>35</v>
      </c>
      <c r="D32" s="19" t="s">
        <v>36</v>
      </c>
      <c r="E32" s="1"/>
      <c r="F32" s="1"/>
      <c r="G32" s="1"/>
      <c r="H32" s="14" t="s">
        <v>55</v>
      </c>
      <c r="I32" s="14"/>
      <c r="J32" s="44" t="s">
        <v>35</v>
      </c>
      <c r="K32" s="44" t="s">
        <v>36</v>
      </c>
      <c r="L32" s="1"/>
      <c r="M32" s="1"/>
    </row>
    <row r="33" spans="1:15" x14ac:dyDescent="0.25">
      <c r="A33" s="1"/>
      <c r="B33" s="20" t="s">
        <v>56</v>
      </c>
      <c r="C33" s="16">
        <v>250357.22397112686</v>
      </c>
      <c r="D33" s="21">
        <v>0.61375922137119632</v>
      </c>
      <c r="E33" s="1"/>
      <c r="F33" s="1"/>
      <c r="G33" s="1"/>
      <c r="H33" s="8" t="s">
        <v>57</v>
      </c>
      <c r="I33" s="8"/>
      <c r="J33" s="42">
        <v>217414.90103968154</v>
      </c>
      <c r="K33" s="45">
        <v>0.53300000000000003</v>
      </c>
      <c r="L33" s="1"/>
      <c r="M33" s="1"/>
    </row>
    <row r="34" spans="1:15" x14ac:dyDescent="0.25">
      <c r="A34" s="1"/>
      <c r="B34" s="20" t="s">
        <v>58</v>
      </c>
      <c r="C34" s="16">
        <v>157550.65790444822</v>
      </c>
      <c r="D34" s="21">
        <v>0.38624077862880379</v>
      </c>
      <c r="E34" s="1"/>
      <c r="F34" s="1"/>
      <c r="G34" s="1"/>
      <c r="H34" s="25" t="s">
        <v>59</v>
      </c>
      <c r="I34" s="25"/>
      <c r="J34" s="48">
        <v>190492.9808358936</v>
      </c>
      <c r="K34" s="45">
        <v>0.46700000000000003</v>
      </c>
      <c r="L34" s="1"/>
      <c r="M34" s="1"/>
    </row>
    <row r="35" spans="1:15" x14ac:dyDescent="0.25">
      <c r="A35" s="1"/>
      <c r="B35" s="22" t="s">
        <v>52</v>
      </c>
      <c r="C35" s="23">
        <v>407907.88187557505</v>
      </c>
      <c r="D35" s="24">
        <v>1</v>
      </c>
      <c r="E35" s="1"/>
      <c r="F35" s="1"/>
      <c r="G35" s="1"/>
      <c r="H35" s="26" t="s">
        <v>52</v>
      </c>
      <c r="I35" s="27"/>
      <c r="J35" s="81">
        <v>407907.88187557511</v>
      </c>
      <c r="K35" s="47">
        <v>1</v>
      </c>
      <c r="L35" s="1"/>
      <c r="M35" s="1"/>
    </row>
    <row r="36" spans="1:15" x14ac:dyDescent="0.25">
      <c r="A36" s="1"/>
      <c r="B36" s="1"/>
      <c r="C36" s="1"/>
      <c r="D36" s="1"/>
      <c r="E36" s="1"/>
      <c r="F36" s="1"/>
      <c r="G36" s="1"/>
      <c r="H36" s="1"/>
      <c r="I36" s="1"/>
      <c r="J36" s="1"/>
      <c r="K36" s="1"/>
      <c r="L36" s="1"/>
      <c r="M36" s="1"/>
    </row>
    <row r="37" spans="1:15" x14ac:dyDescent="0.25">
      <c r="A37" s="1"/>
      <c r="B37" s="18" t="s">
        <v>60</v>
      </c>
      <c r="C37" s="8">
        <v>10</v>
      </c>
      <c r="D37" s="1"/>
      <c r="E37" s="1"/>
      <c r="F37" s="1"/>
      <c r="G37" s="1"/>
      <c r="H37" s="1"/>
      <c r="I37" s="1"/>
      <c r="J37" s="1"/>
      <c r="K37" s="1"/>
      <c r="L37" s="1"/>
      <c r="M37" s="1"/>
    </row>
    <row r="38" spans="1:15" x14ac:dyDescent="0.25">
      <c r="A38" s="1"/>
      <c r="B38" s="28"/>
      <c r="C38" s="1"/>
      <c r="D38" s="1"/>
      <c r="E38" s="1"/>
      <c r="F38" s="1"/>
      <c r="G38" s="1"/>
      <c r="H38" s="29"/>
      <c r="I38" s="1"/>
      <c r="J38" s="1"/>
      <c r="K38" s="1"/>
      <c r="L38" s="1"/>
      <c r="M38" s="1"/>
    </row>
    <row r="39" spans="1:15" x14ac:dyDescent="0.25">
      <c r="A39" s="1"/>
      <c r="B39" s="18" t="s">
        <v>61</v>
      </c>
      <c r="C39" s="78">
        <v>-0.1</v>
      </c>
      <c r="D39" s="44" t="s">
        <v>62</v>
      </c>
      <c r="E39" s="44" t="s">
        <v>63</v>
      </c>
      <c r="F39" s="44" t="s">
        <v>64</v>
      </c>
      <c r="G39" s="44" t="s">
        <v>65</v>
      </c>
      <c r="H39" s="44" t="s">
        <v>66</v>
      </c>
      <c r="I39" s="44" t="s">
        <v>67</v>
      </c>
      <c r="J39" s="44" t="s">
        <v>68</v>
      </c>
      <c r="K39" s="44" t="s">
        <v>69</v>
      </c>
      <c r="L39" s="44" t="s">
        <v>52</v>
      </c>
      <c r="M39" s="1"/>
    </row>
    <row r="40" spans="1:15" x14ac:dyDescent="0.25">
      <c r="A40" s="1"/>
      <c r="B40" s="8" t="s">
        <v>35</v>
      </c>
      <c r="C40" s="42">
        <v>81521.855042759635</v>
      </c>
      <c r="D40" s="42">
        <v>74885.599294050582</v>
      </c>
      <c r="E40" s="42">
        <v>66807.920403809039</v>
      </c>
      <c r="F40" s="42">
        <v>58033.878773107543</v>
      </c>
      <c r="G40" s="42">
        <v>48218.932970600261</v>
      </c>
      <c r="H40" s="42">
        <v>38890.80479333995</v>
      </c>
      <c r="I40" s="42">
        <v>28755.413295858223</v>
      </c>
      <c r="J40" s="42">
        <v>10793.477302049872</v>
      </c>
      <c r="K40" s="42">
        <v>0</v>
      </c>
      <c r="L40" s="46">
        <v>407907.88187557511</v>
      </c>
      <c r="M40" s="1"/>
    </row>
    <row r="41" spans="1:15" x14ac:dyDescent="0.25">
      <c r="A41" s="1"/>
      <c r="B41" s="8" t="s">
        <v>36</v>
      </c>
      <c r="C41" s="45">
        <v>0.19985359112925011</v>
      </c>
      <c r="D41" s="45">
        <v>0.18358458520027587</v>
      </c>
      <c r="E41" s="45">
        <v>0.16378188157734</v>
      </c>
      <c r="F41" s="45">
        <v>0.142272021090315</v>
      </c>
      <c r="G41" s="45">
        <v>0.11821034874072027</v>
      </c>
      <c r="H41" s="45">
        <v>9.534212630194501E-2</v>
      </c>
      <c r="I41" s="45">
        <v>7.0494870468400361E-2</v>
      </c>
      <c r="J41" s="45">
        <v>2.6460575491753371E-2</v>
      </c>
      <c r="K41" s="45">
        <v>0</v>
      </c>
      <c r="L41" s="47">
        <v>1</v>
      </c>
      <c r="M41" s="1"/>
      <c r="N41" s="4"/>
      <c r="O41" s="4"/>
    </row>
    <row r="42" spans="1:15" x14ac:dyDescent="0.25">
      <c r="A42" s="1"/>
      <c r="B42" s="1"/>
      <c r="C42" s="1"/>
      <c r="D42" s="1"/>
      <c r="E42" s="1"/>
      <c r="F42" s="1"/>
      <c r="G42" s="1"/>
      <c r="H42" s="1"/>
      <c r="I42" s="1"/>
      <c r="J42" s="1"/>
      <c r="K42" s="1"/>
      <c r="L42" s="1"/>
      <c r="M42" s="1"/>
    </row>
    <row r="43" spans="1:15" x14ac:dyDescent="0.25">
      <c r="A43" s="1"/>
      <c r="B43" s="18" t="s">
        <v>70</v>
      </c>
      <c r="C43" s="44" t="s">
        <v>71</v>
      </c>
      <c r="D43" s="44" t="s">
        <v>72</v>
      </c>
      <c r="E43" s="44" t="s">
        <v>73</v>
      </c>
      <c r="F43" s="44" t="s">
        <v>74</v>
      </c>
      <c r="G43" s="44" t="s">
        <v>75</v>
      </c>
      <c r="H43" s="44" t="s">
        <v>52</v>
      </c>
      <c r="I43" s="1"/>
      <c r="J43" s="1"/>
      <c r="K43" s="1"/>
      <c r="L43" s="1"/>
      <c r="M43" s="1"/>
    </row>
    <row r="44" spans="1:15" x14ac:dyDescent="0.25">
      <c r="A44" s="1"/>
      <c r="B44" s="8" t="s">
        <v>35</v>
      </c>
      <c r="C44" s="42">
        <v>67482.349072468904</v>
      </c>
      <c r="D44" s="42">
        <v>58951.555717845593</v>
      </c>
      <c r="E44" s="42">
        <v>64036.758068688599</v>
      </c>
      <c r="F44" s="42">
        <v>78739.907777447545</v>
      </c>
      <c r="G44" s="42">
        <v>138697.31123912448</v>
      </c>
      <c r="H44" s="46">
        <v>407907.88187557517</v>
      </c>
      <c r="I44" s="29"/>
      <c r="J44" s="1"/>
      <c r="K44" s="1"/>
      <c r="L44" s="1"/>
      <c r="M44" s="1"/>
    </row>
    <row r="45" spans="1:15" x14ac:dyDescent="0.25">
      <c r="A45" s="1"/>
      <c r="B45" s="8" t="s">
        <v>36</v>
      </c>
      <c r="C45" s="45">
        <v>0.1654352663208728</v>
      </c>
      <c r="D45" s="45">
        <v>0.14452173722847475</v>
      </c>
      <c r="E45" s="45">
        <v>0.15698828317375305</v>
      </c>
      <c r="F45" s="45">
        <v>0.19303355310370224</v>
      </c>
      <c r="G45" s="45">
        <v>0.34002116017319706</v>
      </c>
      <c r="H45" s="47">
        <v>1</v>
      </c>
      <c r="I45" s="1"/>
      <c r="J45" s="1"/>
      <c r="K45" s="1"/>
      <c r="L45" s="1"/>
      <c r="M45" s="1"/>
    </row>
    <row r="46" spans="1:15" x14ac:dyDescent="0.25">
      <c r="A46" s="1"/>
      <c r="B46" s="1"/>
      <c r="C46" s="1"/>
      <c r="D46" s="1"/>
      <c r="E46" s="1"/>
      <c r="F46" s="1"/>
      <c r="G46" s="1"/>
      <c r="H46" s="1"/>
      <c r="I46" s="1"/>
      <c r="J46" s="1"/>
      <c r="K46" s="1"/>
      <c r="L46" s="1"/>
      <c r="M46" s="1"/>
    </row>
    <row r="47" spans="1:15" x14ac:dyDescent="0.25">
      <c r="A47" s="1"/>
      <c r="B47" s="14" t="s">
        <v>76</v>
      </c>
      <c r="C47" s="15"/>
      <c r="D47" s="15"/>
      <c r="E47" s="15"/>
      <c r="F47" s="15"/>
      <c r="G47" s="1"/>
      <c r="H47" s="1"/>
      <c r="I47" s="1"/>
      <c r="J47" s="1"/>
      <c r="K47" s="1"/>
      <c r="L47" s="1"/>
      <c r="M47" s="1"/>
    </row>
    <row r="48" spans="1:15" x14ac:dyDescent="0.25">
      <c r="A48" s="1"/>
      <c r="B48" s="14" t="s">
        <v>77</v>
      </c>
      <c r="C48" s="37" t="s">
        <v>78</v>
      </c>
      <c r="D48" s="37" t="s">
        <v>79</v>
      </c>
      <c r="E48" s="37" t="s">
        <v>80</v>
      </c>
      <c r="F48" s="37" t="s">
        <v>52</v>
      </c>
      <c r="G48" s="1"/>
      <c r="H48" s="1"/>
      <c r="I48" s="1"/>
      <c r="J48" s="1"/>
      <c r="K48" s="1"/>
      <c r="L48" s="1"/>
      <c r="M48" s="1"/>
    </row>
    <row r="49" spans="1:13" x14ac:dyDescent="0.25">
      <c r="A49" s="1"/>
      <c r="B49" s="8" t="s">
        <v>35</v>
      </c>
      <c r="C49" s="42">
        <v>24.784514786684124</v>
      </c>
      <c r="D49" s="42">
        <v>301.81322758067489</v>
      </c>
      <c r="E49" s="42">
        <v>0</v>
      </c>
      <c r="F49" s="46">
        <v>326.59774236735899</v>
      </c>
      <c r="G49" s="1"/>
      <c r="H49" s="1"/>
      <c r="I49" s="1"/>
      <c r="J49" s="1"/>
      <c r="K49" s="1"/>
      <c r="L49" s="1"/>
      <c r="M49" s="1"/>
    </row>
    <row r="50" spans="1:13" x14ac:dyDescent="0.25">
      <c r="A50" s="1"/>
      <c r="B50" s="8" t="s">
        <v>81</v>
      </c>
      <c r="C50" s="79">
        <v>6.0760078164520952E-5</v>
      </c>
      <c r="D50" s="79">
        <v>7.3990535851606201E-4</v>
      </c>
      <c r="E50" s="79">
        <v>0</v>
      </c>
      <c r="F50" s="80">
        <v>8.0066543668058296E-4</v>
      </c>
      <c r="G50" s="1"/>
      <c r="H50" s="1"/>
      <c r="I50" s="1"/>
      <c r="J50" s="1"/>
      <c r="K50" s="1"/>
      <c r="L50" s="1"/>
      <c r="M50" s="1"/>
    </row>
    <row r="51" spans="1:13" x14ac:dyDescent="0.25">
      <c r="A51" s="1"/>
      <c r="B51" s="1"/>
      <c r="C51" s="1"/>
      <c r="D51" s="1"/>
      <c r="E51" s="1"/>
      <c r="F51" s="1"/>
      <c r="G51" s="1"/>
      <c r="H51" s="1"/>
      <c r="I51" s="1"/>
      <c r="J51" s="1"/>
      <c r="K51" s="1"/>
      <c r="L51" s="1"/>
      <c r="M51" s="1"/>
    </row>
    <row r="52" spans="1:13" x14ac:dyDescent="0.25">
      <c r="A52" s="1"/>
      <c r="B52" s="8" t="s">
        <v>82</v>
      </c>
      <c r="C52" s="21">
        <v>0</v>
      </c>
      <c r="D52" s="30"/>
      <c r="E52" s="30"/>
      <c r="F52" s="31"/>
      <c r="G52" s="1"/>
      <c r="H52" s="1"/>
      <c r="I52" s="1"/>
      <c r="J52" s="1"/>
      <c r="K52" s="1"/>
      <c r="L52" s="1"/>
      <c r="M52" s="1"/>
    </row>
    <row r="53" spans="1:13" x14ac:dyDescent="0.25">
      <c r="A53" s="1"/>
      <c r="B53" s="1"/>
      <c r="C53" s="1"/>
      <c r="D53" s="1"/>
      <c r="E53" s="1"/>
      <c r="F53" s="1"/>
      <c r="G53" s="1"/>
      <c r="H53" s="1"/>
      <c r="I53" s="1"/>
      <c r="J53" s="1"/>
      <c r="K53" s="1"/>
      <c r="L53" s="1"/>
      <c r="M53" s="1"/>
    </row>
    <row r="54" spans="1:13" x14ac:dyDescent="0.25">
      <c r="A54" s="1"/>
      <c r="B54" s="14" t="s">
        <v>83</v>
      </c>
      <c r="C54" s="41"/>
      <c r="D54" s="1"/>
      <c r="E54" s="1"/>
      <c r="F54" s="1"/>
      <c r="G54" s="1"/>
      <c r="H54" s="1"/>
      <c r="I54" s="1"/>
      <c r="J54" s="1"/>
      <c r="K54" s="1"/>
      <c r="L54" s="1"/>
      <c r="M54" s="1"/>
    </row>
    <row r="55" spans="1:13" x14ac:dyDescent="0.25">
      <c r="A55" s="1"/>
      <c r="B55" s="8" t="s">
        <v>84</v>
      </c>
      <c r="C55" s="45">
        <v>0.24487261279796896</v>
      </c>
      <c r="D55" s="1"/>
      <c r="E55" s="1"/>
      <c r="F55" s="1"/>
      <c r="G55" s="1"/>
      <c r="H55" s="1"/>
      <c r="I55" s="1"/>
      <c r="J55" s="1"/>
      <c r="K55" s="1"/>
      <c r="L55" s="1"/>
      <c r="M55" s="1"/>
    </row>
    <row r="56" spans="1:13" x14ac:dyDescent="0.25">
      <c r="A56" s="1"/>
      <c r="B56" s="8" t="s">
        <v>85</v>
      </c>
      <c r="C56" s="45">
        <v>0.55404637878107843</v>
      </c>
      <c r="D56" s="1"/>
      <c r="E56" s="1"/>
      <c r="F56" s="1"/>
      <c r="G56" s="1"/>
      <c r="H56" s="1"/>
      <c r="I56" s="1"/>
      <c r="J56" s="1"/>
      <c r="K56" s="1"/>
      <c r="L56" s="1"/>
      <c r="M56" s="1"/>
    </row>
    <row r="57" spans="1:13" x14ac:dyDescent="0.25">
      <c r="A57" s="1"/>
      <c r="B57" s="8" t="s">
        <v>86</v>
      </c>
      <c r="C57" s="42">
        <v>0</v>
      </c>
      <c r="D57" s="1"/>
      <c r="E57" s="1"/>
      <c r="F57" s="1"/>
      <c r="G57" s="1"/>
      <c r="H57" s="1"/>
      <c r="I57" s="1"/>
      <c r="J57" s="1"/>
      <c r="K57" s="1"/>
      <c r="L57" s="1"/>
      <c r="M57" s="1"/>
    </row>
    <row r="58" spans="1:13" x14ac:dyDescent="0.25">
      <c r="A58" s="1"/>
      <c r="B58" s="1"/>
      <c r="C58" s="36"/>
      <c r="D58" s="36"/>
      <c r="E58" s="36"/>
      <c r="F58" s="36"/>
      <c r="G58" s="36"/>
      <c r="H58" s="36"/>
      <c r="I58" s="36"/>
      <c r="J58" s="36"/>
      <c r="K58" s="36"/>
      <c r="L58" s="36"/>
      <c r="M58" s="1"/>
    </row>
    <row r="59" spans="1:13" ht="18.75" x14ac:dyDescent="0.3">
      <c r="A59" s="1"/>
      <c r="B59" s="3" t="s">
        <v>87</v>
      </c>
      <c r="C59" s="32"/>
      <c r="D59" s="32"/>
      <c r="E59" s="32"/>
      <c r="F59" s="32"/>
      <c r="G59" s="32"/>
      <c r="H59" s="32"/>
      <c r="I59" s="32"/>
      <c r="J59" s="32"/>
      <c r="K59" s="32"/>
      <c r="L59" s="32"/>
      <c r="M59" s="1"/>
    </row>
    <row r="60" spans="1:13" x14ac:dyDescent="0.25">
      <c r="A60" s="1"/>
      <c r="B60" s="1"/>
      <c r="C60" s="1"/>
      <c r="D60" s="1"/>
      <c r="E60" s="1"/>
      <c r="F60" s="1"/>
      <c r="G60" s="1"/>
      <c r="H60" s="1"/>
      <c r="I60" s="1"/>
      <c r="J60" s="1"/>
      <c r="K60" s="1"/>
      <c r="L60" s="1"/>
      <c r="M60" s="1"/>
    </row>
    <row r="61" spans="1:13" x14ac:dyDescent="0.25">
      <c r="A61" s="1"/>
      <c r="B61" s="14" t="s">
        <v>88</v>
      </c>
      <c r="C61" s="57"/>
      <c r="D61" s="57"/>
      <c r="E61" s="57"/>
      <c r="F61" s="57"/>
      <c r="G61" s="57"/>
      <c r="H61" s="1"/>
      <c r="I61" s="1"/>
      <c r="J61" s="1"/>
      <c r="K61" s="1"/>
      <c r="L61" s="1"/>
      <c r="M61" s="1"/>
    </row>
    <row r="62" spans="1:13" ht="30" x14ac:dyDescent="0.25">
      <c r="A62" s="1"/>
      <c r="B62" s="18" t="s">
        <v>89</v>
      </c>
      <c r="C62" s="52" t="s">
        <v>90</v>
      </c>
      <c r="D62" s="52" t="s">
        <v>91</v>
      </c>
      <c r="E62" s="52" t="s">
        <v>92</v>
      </c>
      <c r="F62" s="64" t="s">
        <v>93</v>
      </c>
      <c r="G62" s="52" t="s">
        <v>94</v>
      </c>
      <c r="H62" s="33"/>
      <c r="I62" s="1"/>
      <c r="J62" s="1"/>
      <c r="K62" s="1"/>
      <c r="L62" s="1"/>
      <c r="M62" s="1"/>
    </row>
    <row r="63" spans="1:13" x14ac:dyDescent="0.25">
      <c r="A63" s="1"/>
      <c r="B63" s="20" t="s">
        <v>106</v>
      </c>
      <c r="C63" s="53">
        <v>64038</v>
      </c>
      <c r="D63" s="65">
        <v>39617</v>
      </c>
      <c r="E63" s="65">
        <v>43265</v>
      </c>
      <c r="F63" s="66" t="s">
        <v>107</v>
      </c>
      <c r="G63" s="67" t="s">
        <v>58</v>
      </c>
      <c r="H63" s="33"/>
      <c r="I63" s="1"/>
      <c r="J63" s="1"/>
      <c r="K63" s="1"/>
      <c r="L63" s="1"/>
      <c r="M63" s="1"/>
    </row>
    <row r="64" spans="1:13" x14ac:dyDescent="0.25">
      <c r="A64" s="1"/>
      <c r="B64" s="20" t="s">
        <v>108</v>
      </c>
      <c r="C64" s="53">
        <v>61843.4</v>
      </c>
      <c r="D64" s="65">
        <v>38520</v>
      </c>
      <c r="E64" s="65">
        <v>42901</v>
      </c>
      <c r="F64" s="66" t="s">
        <v>109</v>
      </c>
      <c r="G64" s="67" t="s">
        <v>58</v>
      </c>
      <c r="H64" s="33"/>
      <c r="I64" s="1"/>
      <c r="J64" s="1"/>
      <c r="K64" s="1"/>
      <c r="L64" s="1"/>
      <c r="M64" s="1"/>
    </row>
    <row r="65" spans="1:13" x14ac:dyDescent="0.25">
      <c r="A65" s="1"/>
      <c r="B65" s="20" t="s">
        <v>110</v>
      </c>
      <c r="C65" s="53">
        <v>47900</v>
      </c>
      <c r="D65" s="65">
        <v>40344</v>
      </c>
      <c r="E65" s="65">
        <v>42171</v>
      </c>
      <c r="F65" s="66" t="s">
        <v>111</v>
      </c>
      <c r="G65" s="67" t="s">
        <v>58</v>
      </c>
      <c r="H65" s="33"/>
      <c r="I65" s="1"/>
      <c r="J65" s="1"/>
      <c r="K65" s="1"/>
      <c r="L65" s="1"/>
      <c r="M65" s="1"/>
    </row>
    <row r="66" spans="1:13" x14ac:dyDescent="0.25">
      <c r="A66" s="1"/>
      <c r="B66" s="20" t="s">
        <v>112</v>
      </c>
      <c r="C66" s="53">
        <v>24000</v>
      </c>
      <c r="D66" s="65">
        <v>40715</v>
      </c>
      <c r="E66" s="65">
        <v>44364</v>
      </c>
      <c r="F66" s="66" t="s">
        <v>113</v>
      </c>
      <c r="G66" s="67" t="s">
        <v>58</v>
      </c>
      <c r="H66" s="33"/>
      <c r="I66" s="1"/>
      <c r="J66" s="1"/>
      <c r="K66" s="1"/>
      <c r="L66" s="1"/>
      <c r="M66" s="1"/>
    </row>
    <row r="67" spans="1:13" x14ac:dyDescent="0.25">
      <c r="A67" s="1"/>
      <c r="B67" s="20" t="s">
        <v>114</v>
      </c>
      <c r="C67" s="53">
        <v>43545.9</v>
      </c>
      <c r="D67" s="65">
        <v>39252</v>
      </c>
      <c r="E67" s="65">
        <v>41444</v>
      </c>
      <c r="F67" s="66" t="s">
        <v>115</v>
      </c>
      <c r="G67" s="67" t="s">
        <v>58</v>
      </c>
      <c r="H67" s="33"/>
      <c r="I67" s="1"/>
      <c r="J67" s="1"/>
      <c r="K67" s="1"/>
      <c r="L67" s="1"/>
      <c r="M67" s="1"/>
    </row>
    <row r="68" spans="1:13" x14ac:dyDescent="0.25">
      <c r="A68" s="1"/>
      <c r="B68" s="20" t="s">
        <v>116</v>
      </c>
      <c r="C68" s="53">
        <v>4744.3</v>
      </c>
      <c r="D68" s="65">
        <v>38520</v>
      </c>
      <c r="E68" s="65">
        <v>43999</v>
      </c>
      <c r="F68" s="66" t="s">
        <v>109</v>
      </c>
      <c r="G68" s="67" t="s">
        <v>58</v>
      </c>
      <c r="H68" s="33"/>
      <c r="I68" s="1"/>
      <c r="J68" s="1"/>
      <c r="K68" s="1"/>
      <c r="L68" s="1"/>
      <c r="M68" s="1"/>
    </row>
    <row r="69" spans="1:13" x14ac:dyDescent="0.25">
      <c r="A69" s="1"/>
      <c r="B69" s="20" t="s">
        <v>116</v>
      </c>
      <c r="C69" s="53">
        <v>16500</v>
      </c>
      <c r="D69" s="65">
        <v>41080</v>
      </c>
      <c r="E69" s="65">
        <v>43271</v>
      </c>
      <c r="F69" s="66">
        <v>2</v>
      </c>
      <c r="G69" s="67" t="s">
        <v>58</v>
      </c>
      <c r="H69" s="33"/>
      <c r="I69" s="1"/>
      <c r="J69" s="1"/>
      <c r="K69" s="1"/>
      <c r="L69" s="1"/>
      <c r="M69" s="1"/>
    </row>
    <row r="70" spans="1:13" x14ac:dyDescent="0.25">
      <c r="A70" s="1"/>
      <c r="B70" s="34"/>
      <c r="C70" s="68"/>
      <c r="D70" s="68"/>
      <c r="E70" s="68"/>
      <c r="F70" s="68"/>
      <c r="G70" s="68"/>
      <c r="H70" s="33"/>
      <c r="I70" s="1"/>
      <c r="J70" s="1"/>
      <c r="K70" s="1"/>
      <c r="L70" s="1"/>
      <c r="M70" s="1"/>
    </row>
    <row r="71" spans="1:13" x14ac:dyDescent="0.25">
      <c r="A71" s="1"/>
      <c r="B71" s="18" t="s">
        <v>95</v>
      </c>
      <c r="C71" s="35"/>
      <c r="D71" s="35"/>
      <c r="E71" s="35"/>
      <c r="F71" s="35"/>
      <c r="G71" s="35"/>
      <c r="H71" s="35"/>
      <c r="I71" s="84"/>
      <c r="J71" s="85"/>
      <c r="K71" s="86"/>
      <c r="L71" s="87"/>
      <c r="M71" s="1"/>
    </row>
    <row r="72" spans="1:13" ht="30" x14ac:dyDescent="0.25">
      <c r="A72" s="1"/>
      <c r="B72" s="18" t="s">
        <v>89</v>
      </c>
      <c r="C72" s="52" t="s">
        <v>90</v>
      </c>
      <c r="D72" s="52" t="s">
        <v>96</v>
      </c>
      <c r="E72" s="52" t="s">
        <v>97</v>
      </c>
      <c r="F72" s="52" t="s">
        <v>92</v>
      </c>
      <c r="G72" s="64" t="s">
        <v>93</v>
      </c>
      <c r="H72" s="52" t="s">
        <v>94</v>
      </c>
      <c r="I72" s="88"/>
      <c r="J72" s="85"/>
      <c r="K72" s="89"/>
      <c r="L72" s="87"/>
      <c r="M72" s="1"/>
    </row>
    <row r="73" spans="1:13" x14ac:dyDescent="0.25">
      <c r="A73" s="1"/>
      <c r="B73" s="20" t="s">
        <v>124</v>
      </c>
      <c r="C73" s="53">
        <v>15165</v>
      </c>
      <c r="D73" s="67" t="s">
        <v>118</v>
      </c>
      <c r="E73" s="69">
        <v>40196</v>
      </c>
      <c r="F73" s="69">
        <v>42753</v>
      </c>
      <c r="G73" s="66" t="s">
        <v>129</v>
      </c>
      <c r="H73" s="67" t="s">
        <v>58</v>
      </c>
      <c r="I73" s="88"/>
      <c r="J73" s="85"/>
      <c r="K73" s="89"/>
      <c r="L73" s="87"/>
      <c r="M73" s="1"/>
    </row>
    <row r="74" spans="1:13" x14ac:dyDescent="0.25">
      <c r="A74" s="1"/>
      <c r="B74" s="20" t="s">
        <v>122</v>
      </c>
      <c r="C74" s="53">
        <v>1687.5</v>
      </c>
      <c r="D74" s="67" t="s">
        <v>120</v>
      </c>
      <c r="E74" s="69">
        <v>40275</v>
      </c>
      <c r="F74" s="69">
        <v>42528</v>
      </c>
      <c r="G74" s="66" t="s">
        <v>123</v>
      </c>
      <c r="H74" s="67" t="s">
        <v>58</v>
      </c>
      <c r="I74" s="88"/>
      <c r="J74" s="85"/>
      <c r="K74" s="89"/>
      <c r="L74" s="87"/>
      <c r="M74" s="1"/>
    </row>
    <row r="75" spans="1:13" x14ac:dyDescent="0.25">
      <c r="A75" s="1"/>
      <c r="B75" s="20" t="s">
        <v>119</v>
      </c>
      <c r="C75" s="53">
        <v>1148</v>
      </c>
      <c r="D75" s="67" t="s">
        <v>120</v>
      </c>
      <c r="E75" s="69">
        <v>39590</v>
      </c>
      <c r="F75" s="69">
        <v>42146</v>
      </c>
      <c r="G75" s="66" t="s">
        <v>121</v>
      </c>
      <c r="H75" s="67" t="s">
        <v>58</v>
      </c>
      <c r="I75" s="88"/>
      <c r="J75" s="85"/>
      <c r="K75" s="89"/>
      <c r="L75" s="87"/>
      <c r="M75" s="1"/>
    </row>
    <row r="76" spans="1:13" x14ac:dyDescent="0.25">
      <c r="A76" s="1"/>
      <c r="B76" s="8" t="s">
        <v>117</v>
      </c>
      <c r="C76" s="53">
        <v>11451.3</v>
      </c>
      <c r="D76" s="67" t="s">
        <v>118</v>
      </c>
      <c r="E76" s="69">
        <v>38755</v>
      </c>
      <c r="F76" s="69">
        <v>41676</v>
      </c>
      <c r="G76" s="66" t="s">
        <v>115</v>
      </c>
      <c r="H76" s="67" t="s">
        <v>58</v>
      </c>
      <c r="I76" s="88"/>
      <c r="J76" s="85"/>
      <c r="K76" s="89"/>
      <c r="L76" s="87"/>
      <c r="M76" s="1"/>
    </row>
    <row r="77" spans="1:13" x14ac:dyDescent="0.25">
      <c r="A77" s="1"/>
      <c r="B77" s="1"/>
      <c r="C77" s="36"/>
      <c r="D77" s="36"/>
      <c r="E77" s="36"/>
      <c r="F77" s="36"/>
      <c r="G77" s="70"/>
      <c r="H77" s="36"/>
      <c r="I77" s="88"/>
      <c r="J77" s="85"/>
      <c r="K77" s="89"/>
      <c r="L77" s="87"/>
      <c r="M77" s="1"/>
    </row>
    <row r="78" spans="1:13" x14ac:dyDescent="0.25">
      <c r="A78" s="1"/>
      <c r="B78" s="14"/>
      <c r="C78" s="52" t="s">
        <v>98</v>
      </c>
      <c r="D78" s="36"/>
      <c r="E78" s="36"/>
      <c r="F78" s="36"/>
      <c r="G78" s="70"/>
      <c r="H78" s="36"/>
      <c r="I78" s="90"/>
      <c r="J78" s="90"/>
      <c r="K78" s="90"/>
      <c r="L78" s="90"/>
      <c r="M78" s="1"/>
    </row>
    <row r="79" spans="1:13" x14ac:dyDescent="0.25">
      <c r="A79" s="1"/>
      <c r="B79" s="8" t="s">
        <v>99</v>
      </c>
      <c r="C79" s="71">
        <v>26638.52161</v>
      </c>
      <c r="D79" s="50"/>
      <c r="E79" s="36"/>
      <c r="F79" s="36"/>
      <c r="G79" s="36"/>
      <c r="H79" s="36"/>
      <c r="I79" s="1"/>
      <c r="J79" s="1"/>
      <c r="K79" s="1"/>
      <c r="L79" s="1"/>
      <c r="M79" s="1"/>
    </row>
    <row r="80" spans="1:13" x14ac:dyDescent="0.25">
      <c r="A80" s="1"/>
      <c r="B80" s="8" t="s">
        <v>100</v>
      </c>
      <c r="C80" s="71">
        <v>317429.11327700003</v>
      </c>
      <c r="D80" s="36"/>
      <c r="E80" s="36"/>
      <c r="F80" s="36"/>
      <c r="G80" s="36"/>
      <c r="H80" s="36"/>
      <c r="I80" s="1"/>
      <c r="J80" s="1"/>
      <c r="K80" s="1"/>
      <c r="L80" s="1"/>
      <c r="M80" s="1"/>
    </row>
    <row r="81" spans="1:13" x14ac:dyDescent="0.25">
      <c r="A81" s="1"/>
      <c r="B81" s="8" t="s">
        <v>101</v>
      </c>
      <c r="C81" s="53">
        <v>0</v>
      </c>
      <c r="D81" s="36"/>
      <c r="E81" s="36"/>
      <c r="F81" s="36"/>
      <c r="G81" s="36"/>
      <c r="H81" s="36"/>
      <c r="I81" s="1"/>
      <c r="J81" s="1"/>
      <c r="K81" s="1"/>
      <c r="L81" s="1"/>
      <c r="M81" s="1"/>
    </row>
    <row r="82" spans="1:13" x14ac:dyDescent="0.25">
      <c r="A82" s="1"/>
      <c r="B82" s="1"/>
      <c r="C82" s="1"/>
      <c r="D82" s="1"/>
      <c r="E82" s="1"/>
      <c r="F82" s="1"/>
      <c r="G82" s="1"/>
      <c r="H82" s="1"/>
      <c r="I82" s="1"/>
      <c r="J82" s="1"/>
      <c r="K82" s="1"/>
      <c r="L82" s="1"/>
      <c r="M82" s="1"/>
    </row>
    <row r="83" spans="1:13" x14ac:dyDescent="0.25">
      <c r="A83" s="1"/>
      <c r="B83" s="14" t="s">
        <v>102</v>
      </c>
      <c r="C83" s="37">
        <v>2012</v>
      </c>
      <c r="D83" s="37">
        <v>2013</v>
      </c>
      <c r="E83" s="37">
        <v>2014</v>
      </c>
      <c r="F83" s="37">
        <v>2015</v>
      </c>
      <c r="G83" s="37">
        <v>2016</v>
      </c>
      <c r="H83" s="37" t="s">
        <v>125</v>
      </c>
      <c r="I83" s="37" t="s">
        <v>126</v>
      </c>
      <c r="J83" s="37" t="s">
        <v>127</v>
      </c>
      <c r="K83" s="37" t="s">
        <v>52</v>
      </c>
      <c r="L83" s="1"/>
      <c r="M83" s="1"/>
    </row>
    <row r="84" spans="1:13" x14ac:dyDescent="0.25">
      <c r="A84" s="1"/>
      <c r="B84" s="8" t="s">
        <v>32</v>
      </c>
      <c r="C84" s="42"/>
      <c r="D84" s="42">
        <v>44760.9</v>
      </c>
      <c r="E84" s="42">
        <v>77775.824999999997</v>
      </c>
      <c r="F84" s="42">
        <v>65922.148887000003</v>
      </c>
      <c r="G84" s="42">
        <v>52824.554366999997</v>
      </c>
      <c r="H84" s="42">
        <v>62811.300023000003</v>
      </c>
      <c r="I84" s="42">
        <v>13334.385</v>
      </c>
      <c r="J84" s="42"/>
      <c r="K84" s="46">
        <f>SUM(D84:J84)</f>
        <v>317429.11327700003</v>
      </c>
      <c r="L84" s="1"/>
      <c r="M84" s="1"/>
    </row>
    <row r="85" spans="1:13" x14ac:dyDescent="0.25">
      <c r="A85" s="1"/>
      <c r="B85" s="8" t="s">
        <v>103</v>
      </c>
      <c r="C85" s="45"/>
      <c r="D85" s="45">
        <f>D84/$K$84</f>
        <v>0.14101069538930425</v>
      </c>
      <c r="E85" s="45">
        <f t="shared" ref="E85:I85" si="0">E84/$K$84</f>
        <v>0.245017932341102</v>
      </c>
      <c r="F85" s="45">
        <f t="shared" si="0"/>
        <v>0.20767518204757096</v>
      </c>
      <c r="G85" s="45">
        <f t="shared" si="0"/>
        <v>0.16641370358774685</v>
      </c>
      <c r="H85" s="45">
        <f t="shared" si="0"/>
        <v>0.19787504483934532</v>
      </c>
      <c r="I85" s="45">
        <f t="shared" si="0"/>
        <v>4.2007441794930565E-2</v>
      </c>
      <c r="J85" s="45"/>
      <c r="K85" s="45">
        <f>SUM(D85:J85)</f>
        <v>1</v>
      </c>
      <c r="L85" s="1"/>
      <c r="M85" s="1"/>
    </row>
    <row r="86" spans="1:13" x14ac:dyDescent="0.25">
      <c r="A86" s="1"/>
      <c r="B86" s="1"/>
      <c r="C86" s="39"/>
      <c r="D86" s="39"/>
      <c r="E86" s="39"/>
      <c r="F86" s="39"/>
      <c r="G86" s="39"/>
      <c r="H86" s="39"/>
      <c r="I86" s="39"/>
      <c r="J86" s="39"/>
      <c r="K86" s="39"/>
      <c r="L86" s="1"/>
      <c r="M86" s="1"/>
    </row>
    <row r="87" spans="1:13" x14ac:dyDescent="0.25">
      <c r="A87" s="1"/>
      <c r="B87" s="18" t="s">
        <v>54</v>
      </c>
      <c r="C87" s="44" t="s">
        <v>90</v>
      </c>
      <c r="D87" s="44" t="s">
        <v>104</v>
      </c>
      <c r="E87" s="72"/>
      <c r="F87" s="72"/>
      <c r="G87" s="72"/>
      <c r="H87" s="72"/>
      <c r="I87" s="72"/>
      <c r="J87" s="72"/>
      <c r="K87" s="72"/>
      <c r="L87" s="34"/>
      <c r="M87" s="1"/>
    </row>
    <row r="88" spans="1:13" x14ac:dyDescent="0.25">
      <c r="A88" s="1"/>
      <c r="B88" s="8" t="s">
        <v>58</v>
      </c>
      <c r="C88" s="42">
        <v>299109.70913999999</v>
      </c>
      <c r="D88" s="45">
        <f>C88/$C$90</f>
        <v>0.94228820429267368</v>
      </c>
      <c r="E88" s="39"/>
      <c r="F88" s="39"/>
      <c r="G88" s="39"/>
      <c r="H88" s="39"/>
      <c r="I88" s="39"/>
      <c r="J88" s="39"/>
      <c r="K88" s="39"/>
      <c r="L88" s="1"/>
      <c r="M88" s="1"/>
    </row>
    <row r="89" spans="1:13" x14ac:dyDescent="0.25">
      <c r="A89" s="1"/>
      <c r="B89" s="8" t="s">
        <v>56</v>
      </c>
      <c r="C89" s="42">
        <v>18319.404137000001</v>
      </c>
      <c r="D89" s="45">
        <f>C89/$C$90</f>
        <v>5.771179570732643E-2</v>
      </c>
      <c r="E89" s="39"/>
      <c r="F89" s="39"/>
      <c r="G89" s="39"/>
      <c r="H89" s="39"/>
      <c r="I89" s="39"/>
      <c r="J89" s="39"/>
      <c r="K89" s="39"/>
      <c r="L89" s="1"/>
      <c r="M89" s="1"/>
    </row>
    <row r="90" spans="1:13" x14ac:dyDescent="0.25">
      <c r="A90" s="1"/>
      <c r="B90" s="17" t="s">
        <v>52</v>
      </c>
      <c r="C90" s="46">
        <f>SUM(C88:C89)</f>
        <v>317429.11327699997</v>
      </c>
      <c r="D90" s="46"/>
      <c r="E90" s="39"/>
      <c r="F90" s="39"/>
      <c r="G90" s="39"/>
      <c r="H90" s="39"/>
      <c r="I90" s="39"/>
      <c r="J90" s="39"/>
      <c r="K90" s="39"/>
      <c r="L90" s="1"/>
      <c r="M90" s="1"/>
    </row>
    <row r="91" spans="1:13" x14ac:dyDescent="0.25">
      <c r="A91" s="1"/>
      <c r="B91" s="1"/>
      <c r="C91" s="39"/>
      <c r="D91" s="39"/>
      <c r="E91" s="39"/>
      <c r="F91" s="39"/>
      <c r="G91" s="39"/>
      <c r="H91" s="39"/>
      <c r="I91" s="39"/>
      <c r="J91" s="39"/>
      <c r="K91" s="39"/>
      <c r="L91" s="1"/>
      <c r="M91" s="1"/>
    </row>
    <row r="92" spans="1:13" x14ac:dyDescent="0.25">
      <c r="A92" s="1"/>
      <c r="B92" s="1"/>
      <c r="C92" s="1"/>
      <c r="D92" s="1"/>
      <c r="E92" s="1"/>
      <c r="F92" s="1"/>
      <c r="G92" s="1"/>
      <c r="H92" s="1"/>
      <c r="I92" s="1"/>
      <c r="J92" s="1"/>
      <c r="K92" s="1"/>
      <c r="L92" s="1"/>
      <c r="M92" s="1"/>
    </row>
  </sheetData>
  <sheetProtection password="C620" sheet="1" objects="1" scenarios="1"/>
  <mergeCells count="1">
    <mergeCell ref="H5:I6"/>
  </mergeCells>
  <pageMargins left="0.19685039370078741" right="0.21" top="0.74803149606299213" bottom="0.74803149606299213" header="0.31496062992125984" footer="0.31496062992125984"/>
  <pageSetup paperSize="9" scale="64" orientation="portrait" r:id="rId1"/>
  <rowBreaks count="2" manualBreakCount="2">
    <brk id="12" max="16383" man="1"/>
    <brk id="58" max="1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showGridLines="0" zoomScale="85" zoomScaleNormal="85" zoomScaleSheetLayoutView="73" workbookViewId="0">
      <selection activeCell="I70" sqref="I70:L77"/>
    </sheetView>
  </sheetViews>
  <sheetFormatPr defaultRowHeight="15" x14ac:dyDescent="0.25"/>
  <cols>
    <col min="1" max="1" width="9.140625" style="2"/>
    <col min="2" max="2" width="24.5703125" style="2" customWidth="1"/>
    <col min="3" max="5" width="16" style="2" customWidth="1"/>
    <col min="6" max="6" width="10.42578125" style="2" bestFit="1" customWidth="1"/>
    <col min="7" max="8" width="9.140625" style="2"/>
    <col min="9" max="9" width="11.140625" style="2" customWidth="1"/>
    <col min="10" max="10" width="11.5703125" style="2" customWidth="1"/>
    <col min="11" max="16384" width="9.140625" style="2"/>
  </cols>
  <sheetData>
    <row r="1" spans="1:13" ht="61.5" customHeight="1" x14ac:dyDescent="0.25">
      <c r="A1" s="1"/>
      <c r="B1" s="1"/>
      <c r="C1" s="1"/>
      <c r="D1" s="1"/>
      <c r="E1" s="1"/>
      <c r="F1" s="1"/>
      <c r="G1" s="1"/>
      <c r="H1" s="1"/>
      <c r="I1" s="1"/>
      <c r="J1" s="1"/>
      <c r="K1" s="1"/>
      <c r="L1" s="1"/>
      <c r="M1" s="1"/>
    </row>
    <row r="2" spans="1:13" ht="18.75" x14ac:dyDescent="0.3">
      <c r="A2" s="1"/>
      <c r="B2" s="3" t="s">
        <v>0</v>
      </c>
      <c r="C2" s="4"/>
      <c r="D2" s="4"/>
      <c r="E2" s="4"/>
      <c r="F2" s="4"/>
      <c r="G2" s="4"/>
      <c r="H2" s="4"/>
      <c r="I2" s="4"/>
      <c r="J2" s="4"/>
      <c r="K2" s="4"/>
      <c r="L2" s="4"/>
      <c r="M2" s="1"/>
    </row>
    <row r="3" spans="1:13" ht="15" customHeight="1" x14ac:dyDescent="0.25">
      <c r="A3" s="1"/>
      <c r="B3" s="1"/>
      <c r="C3" s="1"/>
      <c r="D3" s="1"/>
      <c r="E3" s="1"/>
      <c r="F3" s="1"/>
      <c r="G3" s="1"/>
      <c r="H3" s="1"/>
      <c r="I3" s="1"/>
      <c r="J3" s="1"/>
      <c r="K3" s="1"/>
      <c r="L3" s="1"/>
      <c r="M3" s="1"/>
    </row>
    <row r="4" spans="1:13" x14ac:dyDescent="0.25">
      <c r="A4" s="1"/>
      <c r="B4" s="5" t="s">
        <v>1</v>
      </c>
      <c r="C4" s="5" t="s">
        <v>2</v>
      </c>
      <c r="D4" s="6"/>
      <c r="E4" s="7"/>
      <c r="F4" s="1"/>
      <c r="G4" s="1"/>
      <c r="H4" s="8" t="s">
        <v>3</v>
      </c>
      <c r="I4" s="8"/>
      <c r="J4" s="8" t="s">
        <v>4</v>
      </c>
      <c r="K4" s="1"/>
      <c r="L4" s="1"/>
      <c r="M4" s="1"/>
    </row>
    <row r="5" spans="1:13" x14ac:dyDescent="0.25">
      <c r="A5" s="1"/>
      <c r="B5" s="9" t="s">
        <v>5</v>
      </c>
      <c r="C5" s="9" t="s">
        <v>6</v>
      </c>
      <c r="D5" s="1"/>
      <c r="E5" s="10"/>
      <c r="F5" s="1"/>
      <c r="G5" s="1"/>
      <c r="H5" s="36"/>
      <c r="I5" s="36"/>
      <c r="J5" s="1"/>
      <c r="K5" s="1"/>
      <c r="L5" s="1"/>
      <c r="M5" s="1"/>
    </row>
    <row r="6" spans="1:13" x14ac:dyDescent="0.25">
      <c r="A6" s="1"/>
      <c r="B6" s="11" t="s">
        <v>7</v>
      </c>
      <c r="C6" s="11" t="s">
        <v>8</v>
      </c>
      <c r="D6" s="12"/>
      <c r="E6" s="13"/>
      <c r="F6" s="1"/>
      <c r="G6" s="1"/>
      <c r="H6" s="36"/>
      <c r="I6" s="36"/>
      <c r="J6" s="1"/>
      <c r="K6" s="1"/>
      <c r="L6" s="1"/>
      <c r="M6" s="1"/>
    </row>
    <row r="7" spans="1:13" x14ac:dyDescent="0.25">
      <c r="A7" s="1"/>
      <c r="B7" s="1"/>
      <c r="C7" s="1"/>
      <c r="D7" s="1"/>
      <c r="E7" s="1"/>
      <c r="F7" s="1"/>
      <c r="G7" s="1"/>
      <c r="H7" s="1"/>
      <c r="I7" s="1"/>
      <c r="J7" s="1"/>
      <c r="K7" s="1"/>
      <c r="L7" s="1"/>
      <c r="M7" s="1"/>
    </row>
    <row r="8" spans="1:13" x14ac:dyDescent="0.25">
      <c r="A8" s="1"/>
      <c r="B8" s="14" t="s">
        <v>9</v>
      </c>
      <c r="C8" s="37" t="s">
        <v>10</v>
      </c>
      <c r="D8" s="37" t="s">
        <v>11</v>
      </c>
      <c r="E8" s="37" t="s">
        <v>12</v>
      </c>
      <c r="F8" s="1"/>
      <c r="G8" s="1"/>
      <c r="H8" s="8" t="s">
        <v>13</v>
      </c>
      <c r="I8" s="8"/>
      <c r="J8" s="8" t="s">
        <v>105</v>
      </c>
      <c r="K8" s="1"/>
      <c r="L8" s="1"/>
      <c r="M8" s="1"/>
    </row>
    <row r="9" spans="1:13" x14ac:dyDescent="0.25">
      <c r="A9" s="1"/>
      <c r="B9" s="8" t="s">
        <v>15</v>
      </c>
      <c r="C9" s="38" t="s">
        <v>16</v>
      </c>
      <c r="D9" s="38" t="s">
        <v>17</v>
      </c>
      <c r="E9" s="38"/>
      <c r="F9" s="1"/>
      <c r="G9" s="1"/>
      <c r="H9" s="1"/>
      <c r="I9" s="1"/>
      <c r="J9" s="1"/>
      <c r="K9" s="1"/>
      <c r="L9" s="1"/>
      <c r="M9" s="1"/>
    </row>
    <row r="10" spans="1:13" x14ac:dyDescent="0.25">
      <c r="A10" s="1"/>
      <c r="B10" s="8" t="s">
        <v>18</v>
      </c>
      <c r="C10" s="38"/>
      <c r="D10" s="38"/>
      <c r="E10" s="38"/>
      <c r="F10" s="1"/>
      <c r="G10" s="1"/>
      <c r="H10" s="1"/>
      <c r="I10" s="1"/>
      <c r="J10" s="1"/>
      <c r="K10" s="1"/>
      <c r="L10" s="1"/>
      <c r="M10" s="1"/>
    </row>
    <row r="11" spans="1:13" x14ac:dyDescent="0.25">
      <c r="A11" s="1"/>
      <c r="B11" s="8" t="s">
        <v>19</v>
      </c>
      <c r="C11" s="38" t="s">
        <v>20</v>
      </c>
      <c r="D11" s="38" t="s">
        <v>21</v>
      </c>
      <c r="E11" s="38" t="s">
        <v>22</v>
      </c>
      <c r="F11" s="1"/>
      <c r="G11" s="1"/>
      <c r="H11" s="1"/>
      <c r="I11" s="1"/>
      <c r="J11" s="1"/>
      <c r="K11" s="1"/>
      <c r="L11" s="1"/>
      <c r="M11" s="1"/>
    </row>
    <row r="12" spans="1:13" x14ac:dyDescent="0.25">
      <c r="A12" s="1"/>
      <c r="B12" s="1"/>
      <c r="C12" s="39"/>
      <c r="D12" s="39"/>
      <c r="E12" s="39"/>
      <c r="F12" s="1"/>
      <c r="G12" s="1"/>
      <c r="H12" s="1"/>
      <c r="I12" s="1"/>
      <c r="J12" s="1"/>
      <c r="K12" s="1"/>
      <c r="L12" s="1"/>
      <c r="M12" s="1"/>
    </row>
    <row r="13" spans="1:13" ht="18.75" x14ac:dyDescent="0.3">
      <c r="A13" s="1"/>
      <c r="B13" s="3" t="s">
        <v>23</v>
      </c>
      <c r="C13" s="40"/>
      <c r="D13" s="40"/>
      <c r="E13" s="40"/>
      <c r="F13" s="4"/>
      <c r="G13" s="4"/>
      <c r="H13" s="4"/>
      <c r="I13" s="4"/>
      <c r="J13" s="4"/>
      <c r="K13" s="4"/>
      <c r="L13" s="4"/>
      <c r="M13" s="1"/>
    </row>
    <row r="14" spans="1:13" x14ac:dyDescent="0.25">
      <c r="A14" s="1"/>
      <c r="B14" s="1"/>
      <c r="C14" s="39"/>
      <c r="D14" s="39"/>
      <c r="E14" s="39"/>
      <c r="F14" s="1"/>
      <c r="G14" s="1"/>
      <c r="H14" s="1"/>
      <c r="I14" s="1"/>
      <c r="J14" s="1"/>
      <c r="K14" s="1"/>
      <c r="L14" s="1"/>
      <c r="M14" s="1"/>
    </row>
    <row r="15" spans="1:13" x14ac:dyDescent="0.25">
      <c r="A15" s="1"/>
      <c r="B15" s="14" t="s">
        <v>24</v>
      </c>
      <c r="C15" s="41"/>
      <c r="D15" s="39"/>
      <c r="E15" s="39"/>
      <c r="F15" s="1"/>
      <c r="G15" s="1"/>
      <c r="H15" s="14" t="s">
        <v>25</v>
      </c>
      <c r="I15" s="14"/>
      <c r="J15" s="41"/>
      <c r="K15" s="39"/>
      <c r="L15" s="1"/>
      <c r="M15" s="1"/>
    </row>
    <row r="16" spans="1:13" x14ac:dyDescent="0.25">
      <c r="A16" s="1"/>
      <c r="B16" s="8" t="s">
        <v>26</v>
      </c>
      <c r="C16" s="42">
        <v>408952</v>
      </c>
      <c r="D16" s="39"/>
      <c r="E16" s="39"/>
      <c r="F16" s="1"/>
      <c r="G16" s="1"/>
      <c r="H16" s="8" t="s">
        <v>27</v>
      </c>
      <c r="I16" s="8"/>
      <c r="J16" s="42">
        <v>750869</v>
      </c>
      <c r="K16" s="39"/>
      <c r="L16" s="1"/>
      <c r="M16" s="1"/>
    </row>
    <row r="17" spans="1:13" x14ac:dyDescent="0.25">
      <c r="A17" s="1"/>
      <c r="B17" s="8" t="s">
        <v>28</v>
      </c>
      <c r="C17" s="42">
        <v>0</v>
      </c>
      <c r="D17" s="39"/>
      <c r="E17" s="39"/>
      <c r="F17" s="1"/>
      <c r="G17" s="1"/>
      <c r="H17" s="8" t="s">
        <v>29</v>
      </c>
      <c r="I17" s="8"/>
      <c r="J17" s="42">
        <v>333011</v>
      </c>
      <c r="K17" s="39"/>
      <c r="L17" s="1"/>
      <c r="M17" s="1"/>
    </row>
    <row r="18" spans="1:13" x14ac:dyDescent="0.25">
      <c r="A18" s="1"/>
      <c r="B18" s="8" t="s">
        <v>30</v>
      </c>
      <c r="C18" s="42">
        <v>0</v>
      </c>
      <c r="D18" s="39"/>
      <c r="E18" s="39"/>
      <c r="F18" s="1"/>
      <c r="G18" s="1"/>
      <c r="H18" s="8" t="s">
        <v>31</v>
      </c>
      <c r="I18" s="8"/>
      <c r="J18" s="42">
        <v>334190</v>
      </c>
      <c r="K18" s="39"/>
      <c r="L18" s="1"/>
      <c r="M18" s="1"/>
    </row>
    <row r="19" spans="1:13" x14ac:dyDescent="0.25">
      <c r="A19" s="1"/>
      <c r="B19" s="17" t="s">
        <v>32</v>
      </c>
      <c r="C19" s="43">
        <v>408952</v>
      </c>
      <c r="D19" s="39"/>
      <c r="E19" s="39"/>
      <c r="F19" s="1"/>
      <c r="G19" s="1"/>
      <c r="H19" s="8" t="s">
        <v>33</v>
      </c>
      <c r="I19" s="8"/>
      <c r="J19" s="42">
        <v>540000</v>
      </c>
      <c r="K19" s="39"/>
      <c r="L19" s="1"/>
      <c r="M19" s="1"/>
    </row>
    <row r="20" spans="1:13" x14ac:dyDescent="0.25">
      <c r="A20" s="1"/>
      <c r="B20" s="1"/>
      <c r="C20" s="39"/>
      <c r="D20" s="39"/>
      <c r="E20" s="39"/>
      <c r="F20" s="1"/>
      <c r="G20" s="1"/>
      <c r="H20" s="1"/>
      <c r="I20" s="1"/>
      <c r="J20" s="39"/>
      <c r="K20" s="39"/>
      <c r="L20" s="1"/>
      <c r="M20" s="1"/>
    </row>
    <row r="21" spans="1:13" ht="45" x14ac:dyDescent="0.25">
      <c r="A21" s="1"/>
      <c r="B21" s="18" t="s">
        <v>34</v>
      </c>
      <c r="C21" s="44" t="s">
        <v>35</v>
      </c>
      <c r="D21" s="44" t="s">
        <v>36</v>
      </c>
      <c r="E21" s="39"/>
      <c r="F21" s="1"/>
      <c r="G21" s="1"/>
      <c r="H21" s="14" t="s">
        <v>37</v>
      </c>
      <c r="I21" s="15"/>
      <c r="J21" s="44" t="s">
        <v>35</v>
      </c>
      <c r="K21" s="44" t="s">
        <v>36</v>
      </c>
      <c r="L21" s="1"/>
      <c r="M21" s="1"/>
    </row>
    <row r="22" spans="1:13" x14ac:dyDescent="0.25">
      <c r="A22" s="1"/>
      <c r="B22" s="20" t="s">
        <v>38</v>
      </c>
      <c r="C22" s="42">
        <v>212642.97238627161</v>
      </c>
      <c r="D22" s="45">
        <v>0.51996991686442373</v>
      </c>
      <c r="E22" s="39"/>
      <c r="F22" s="1"/>
      <c r="G22" s="1"/>
      <c r="H22" s="8" t="s">
        <v>39</v>
      </c>
      <c r="I22" s="8"/>
      <c r="J22" s="42">
        <v>138635.94055470894</v>
      </c>
      <c r="K22" s="45">
        <v>0.36738799482429313</v>
      </c>
      <c r="L22" s="1"/>
      <c r="M22" s="1"/>
    </row>
    <row r="23" spans="1:13" x14ac:dyDescent="0.25">
      <c r="A23" s="1"/>
      <c r="B23" s="20" t="s">
        <v>40</v>
      </c>
      <c r="C23" s="42">
        <v>87703.401825445821</v>
      </c>
      <c r="D23" s="45">
        <v>0.21445867711567215</v>
      </c>
      <c r="E23" s="39"/>
      <c r="F23" s="1"/>
      <c r="G23" s="1"/>
      <c r="H23" s="8" t="s">
        <v>41</v>
      </c>
      <c r="I23" s="8"/>
      <c r="J23" s="42">
        <v>48665.544023157912</v>
      </c>
      <c r="K23" s="45">
        <v>0.12896465782367472</v>
      </c>
      <c r="L23" s="1"/>
      <c r="M23" s="1"/>
    </row>
    <row r="24" spans="1:13" x14ac:dyDescent="0.25">
      <c r="A24" s="1"/>
      <c r="B24" s="20" t="s">
        <v>42</v>
      </c>
      <c r="C24" s="42">
        <v>18290.200465000002</v>
      </c>
      <c r="D24" s="45">
        <v>4.472451597386385E-2</v>
      </c>
      <c r="E24" s="39"/>
      <c r="F24" s="1"/>
      <c r="G24" s="1"/>
      <c r="H24" s="8" t="s">
        <v>43</v>
      </c>
      <c r="I24" s="8"/>
      <c r="J24" s="42">
        <v>16871.278240320935</v>
      </c>
      <c r="K24" s="45">
        <v>4.4709222284161174E-2</v>
      </c>
      <c r="L24" s="1"/>
      <c r="M24" s="1"/>
    </row>
    <row r="25" spans="1:13" ht="18" customHeight="1" x14ac:dyDescent="0.25">
      <c r="A25" s="1"/>
      <c r="B25" s="20" t="s">
        <v>44</v>
      </c>
      <c r="C25" s="42">
        <v>40678.400000000001</v>
      </c>
      <c r="D25" s="45">
        <v>9.9469754531814156E-2</v>
      </c>
      <c r="E25" s="39"/>
      <c r="F25" s="1"/>
      <c r="G25" s="1"/>
      <c r="H25" s="8" t="s">
        <v>45</v>
      </c>
      <c r="I25" s="8"/>
      <c r="J25" s="42">
        <v>25110.598572487033</v>
      </c>
      <c r="K25" s="45">
        <v>6.6543584740518566E-2</v>
      </c>
      <c r="L25" s="1"/>
      <c r="M25" s="1"/>
    </row>
    <row r="26" spans="1:13" x14ac:dyDescent="0.25">
      <c r="A26" s="1"/>
      <c r="B26" s="20" t="s">
        <v>46</v>
      </c>
      <c r="C26" s="42">
        <v>5438.4267160829813</v>
      </c>
      <c r="D26" s="45">
        <v>1.3298432841213872E-2</v>
      </c>
      <c r="E26" s="39"/>
      <c r="F26" s="1"/>
      <c r="G26" s="1"/>
      <c r="H26" s="8" t="s">
        <v>47</v>
      </c>
      <c r="I26" s="8"/>
      <c r="J26" s="42">
        <v>61214.160158973027</v>
      </c>
      <c r="K26" s="45">
        <v>0.16221873971261744</v>
      </c>
      <c r="L26" s="1"/>
      <c r="M26" s="1"/>
    </row>
    <row r="27" spans="1:13" x14ac:dyDescent="0.25">
      <c r="A27" s="1"/>
      <c r="B27" s="20" t="s">
        <v>48</v>
      </c>
      <c r="C27" s="42">
        <v>31596.788326999998</v>
      </c>
      <c r="D27" s="45">
        <v>7.7262743344880355E-2</v>
      </c>
      <c r="E27" s="39"/>
      <c r="F27" s="1"/>
      <c r="G27" s="1"/>
      <c r="H27" s="8" t="s">
        <v>49</v>
      </c>
      <c r="I27" s="8"/>
      <c r="J27" s="42">
        <v>35272.256602537323</v>
      </c>
      <c r="K27" s="45">
        <v>9.3472180260647186E-2</v>
      </c>
      <c r="L27" s="1"/>
      <c r="M27" s="1"/>
    </row>
    <row r="28" spans="1:13" x14ac:dyDescent="0.25">
      <c r="A28" s="1"/>
      <c r="B28" s="20" t="s">
        <v>50</v>
      </c>
      <c r="C28" s="42">
        <v>12602.262123131652</v>
      </c>
      <c r="D28" s="45">
        <v>3.0815959328131994E-2</v>
      </c>
      <c r="E28" s="39"/>
      <c r="F28" s="1"/>
      <c r="G28" s="1"/>
      <c r="H28" s="8" t="s">
        <v>51</v>
      </c>
      <c r="I28" s="8"/>
      <c r="J28" s="42">
        <v>51585.885363746878</v>
      </c>
      <c r="K28" s="45">
        <v>0.13670362035408781</v>
      </c>
      <c r="L28" s="1"/>
      <c r="M28" s="1"/>
    </row>
    <row r="29" spans="1:13" x14ac:dyDescent="0.25">
      <c r="A29" s="1"/>
      <c r="B29" s="22" t="s">
        <v>52</v>
      </c>
      <c r="C29" s="46">
        <v>408952.45184293203</v>
      </c>
      <c r="D29" s="47">
        <v>1</v>
      </c>
      <c r="E29" s="39"/>
      <c r="F29" s="1"/>
      <c r="G29" s="1"/>
      <c r="H29" s="25" t="s">
        <v>53</v>
      </c>
      <c r="I29" s="25"/>
      <c r="J29" s="48">
        <v>0</v>
      </c>
      <c r="K29" s="45">
        <v>0</v>
      </c>
      <c r="L29" s="1"/>
      <c r="M29" s="1"/>
    </row>
    <row r="30" spans="1:13" x14ac:dyDescent="0.25">
      <c r="A30" s="1"/>
      <c r="B30" s="1"/>
      <c r="C30" s="39"/>
      <c r="D30" s="39"/>
      <c r="E30" s="39"/>
      <c r="F30" s="1"/>
      <c r="G30" s="1"/>
      <c r="H30" s="26" t="s">
        <v>52</v>
      </c>
      <c r="I30" s="27"/>
      <c r="J30" s="46">
        <v>377355.66351593204</v>
      </c>
      <c r="K30" s="47">
        <v>1</v>
      </c>
      <c r="L30" s="1"/>
      <c r="M30" s="1"/>
    </row>
    <row r="31" spans="1:13" x14ac:dyDescent="0.25">
      <c r="A31" s="1"/>
      <c r="B31" s="1"/>
      <c r="C31" s="39"/>
      <c r="D31" s="39"/>
      <c r="E31" s="39"/>
      <c r="F31" s="1"/>
      <c r="G31" s="1"/>
      <c r="H31" s="1"/>
      <c r="I31" s="1"/>
      <c r="J31" s="39"/>
      <c r="K31" s="39"/>
      <c r="L31" s="1"/>
      <c r="M31" s="1"/>
    </row>
    <row r="32" spans="1:13" ht="45" x14ac:dyDescent="0.25">
      <c r="A32" s="1"/>
      <c r="B32" s="18" t="s">
        <v>54</v>
      </c>
      <c r="C32" s="44" t="s">
        <v>35</v>
      </c>
      <c r="D32" s="44" t="s">
        <v>36</v>
      </c>
      <c r="E32" s="39"/>
      <c r="F32" s="1"/>
      <c r="G32" s="1"/>
      <c r="H32" s="14" t="s">
        <v>55</v>
      </c>
      <c r="I32" s="14"/>
      <c r="J32" s="44" t="s">
        <v>35</v>
      </c>
      <c r="K32" s="44" t="s">
        <v>36</v>
      </c>
      <c r="L32" s="1"/>
      <c r="M32" s="1"/>
    </row>
    <row r="33" spans="1:15" x14ac:dyDescent="0.25">
      <c r="A33" s="1"/>
      <c r="B33" s="20" t="s">
        <v>56</v>
      </c>
      <c r="C33" s="42">
        <v>247216.25635438596</v>
      </c>
      <c r="D33" s="45">
        <v>0.6045110018054991</v>
      </c>
      <c r="E33" s="39"/>
      <c r="F33" s="1"/>
      <c r="G33" s="1"/>
      <c r="H33" s="8" t="s">
        <v>57</v>
      </c>
      <c r="I33" s="8"/>
      <c r="J33" s="42">
        <v>161858.13657230788</v>
      </c>
      <c r="K33" s="45">
        <v>0.39578717731828972</v>
      </c>
      <c r="L33" s="1"/>
      <c r="M33" s="1"/>
    </row>
    <row r="34" spans="1:15" x14ac:dyDescent="0.25">
      <c r="A34" s="1"/>
      <c r="B34" s="20" t="s">
        <v>58</v>
      </c>
      <c r="C34" s="42">
        <v>161736.19548854604</v>
      </c>
      <c r="D34" s="45">
        <v>0.39548899819450084</v>
      </c>
      <c r="E34" s="39"/>
      <c r="F34" s="1"/>
      <c r="G34" s="1"/>
      <c r="H34" s="25" t="s">
        <v>59</v>
      </c>
      <c r="I34" s="25"/>
      <c r="J34" s="48">
        <v>247094.31527062415</v>
      </c>
      <c r="K34" s="45">
        <v>0.60421282268171028</v>
      </c>
      <c r="L34" s="1"/>
      <c r="M34" s="1"/>
    </row>
    <row r="35" spans="1:15" x14ac:dyDescent="0.25">
      <c r="A35" s="1"/>
      <c r="B35" s="22" t="s">
        <v>52</v>
      </c>
      <c r="C35" s="46">
        <v>408952.45184293203</v>
      </c>
      <c r="D35" s="47">
        <v>1</v>
      </c>
      <c r="E35" s="39"/>
      <c r="F35" s="1"/>
      <c r="G35" s="1"/>
      <c r="H35" s="26" t="s">
        <v>52</v>
      </c>
      <c r="I35" s="27"/>
      <c r="J35" s="46">
        <v>408952.45184293203</v>
      </c>
      <c r="K35" s="47">
        <v>1</v>
      </c>
      <c r="L35" s="1"/>
      <c r="M35" s="1"/>
    </row>
    <row r="36" spans="1:15" x14ac:dyDescent="0.25">
      <c r="A36" s="1"/>
      <c r="B36" s="1"/>
      <c r="C36" s="39"/>
      <c r="D36" s="39"/>
      <c r="E36" s="39"/>
      <c r="F36" s="1"/>
      <c r="G36" s="1"/>
      <c r="H36" s="1"/>
      <c r="I36" s="1"/>
      <c r="J36" s="39"/>
      <c r="K36" s="39"/>
      <c r="L36" s="1"/>
      <c r="M36" s="1"/>
    </row>
    <row r="37" spans="1:15" x14ac:dyDescent="0.25">
      <c r="A37" s="1"/>
      <c r="B37" s="18" t="s">
        <v>60</v>
      </c>
      <c r="C37" s="49">
        <v>10</v>
      </c>
      <c r="D37" s="39"/>
      <c r="E37" s="39"/>
      <c r="F37" s="1"/>
      <c r="G37" s="1"/>
      <c r="H37" s="1"/>
      <c r="I37" s="1"/>
      <c r="J37" s="39"/>
      <c r="K37" s="39"/>
      <c r="L37" s="1"/>
      <c r="M37" s="1"/>
    </row>
    <row r="38" spans="1:15" x14ac:dyDescent="0.25">
      <c r="A38" s="1"/>
      <c r="B38" s="28"/>
      <c r="C38" s="36"/>
      <c r="D38" s="36"/>
      <c r="E38" s="36"/>
      <c r="F38" s="36"/>
      <c r="G38" s="36"/>
      <c r="H38" s="50"/>
      <c r="I38" s="36"/>
      <c r="J38" s="36"/>
      <c r="K38" s="36"/>
      <c r="L38" s="36"/>
      <c r="M38" s="1"/>
    </row>
    <row r="39" spans="1:15" x14ac:dyDescent="0.25">
      <c r="A39" s="1"/>
      <c r="B39" s="18" t="s">
        <v>61</v>
      </c>
      <c r="C39" s="51">
        <v>-0.1</v>
      </c>
      <c r="D39" s="52" t="s">
        <v>62</v>
      </c>
      <c r="E39" s="52" t="s">
        <v>63</v>
      </c>
      <c r="F39" s="52" t="s">
        <v>64</v>
      </c>
      <c r="G39" s="52" t="s">
        <v>65</v>
      </c>
      <c r="H39" s="52" t="s">
        <v>66</v>
      </c>
      <c r="I39" s="52" t="s">
        <v>67</v>
      </c>
      <c r="J39" s="52" t="s">
        <v>68</v>
      </c>
      <c r="K39" s="52" t="s">
        <v>69</v>
      </c>
      <c r="L39" s="52" t="s">
        <v>52</v>
      </c>
      <c r="M39" s="1"/>
    </row>
    <row r="40" spans="1:15" x14ac:dyDescent="0.25">
      <c r="A40" s="1"/>
      <c r="B40" s="8" t="s">
        <v>35</v>
      </c>
      <c r="C40" s="53">
        <v>82103.260759532262</v>
      </c>
      <c r="D40" s="53">
        <v>75218.841655989832</v>
      </c>
      <c r="E40" s="53">
        <v>67029.932991208028</v>
      </c>
      <c r="F40" s="53">
        <v>58202.238895347873</v>
      </c>
      <c r="G40" s="53">
        <v>48295.833673219306</v>
      </c>
      <c r="H40" s="53">
        <v>38886.578526978279</v>
      </c>
      <c r="I40" s="53">
        <v>28549.297188592642</v>
      </c>
      <c r="J40" s="53">
        <v>10666.01630913175</v>
      </c>
      <c r="K40" s="53">
        <v>0</v>
      </c>
      <c r="L40" s="54">
        <v>408952</v>
      </c>
      <c r="M40" s="1"/>
    </row>
    <row r="41" spans="1:15" x14ac:dyDescent="0.25">
      <c r="A41" s="1"/>
      <c r="B41" s="8" t="s">
        <v>36</v>
      </c>
      <c r="C41" s="55">
        <v>0.20076503051588515</v>
      </c>
      <c r="D41" s="55">
        <v>0.18393073430620177</v>
      </c>
      <c r="E41" s="55">
        <v>0.16390660270938406</v>
      </c>
      <c r="F41" s="55">
        <v>0.14232046522659841</v>
      </c>
      <c r="G41" s="55">
        <v>0.11809658266304922</v>
      </c>
      <c r="H41" s="55">
        <v>9.5088368627560885E-2</v>
      </c>
      <c r="I41" s="55">
        <v>6.9810875576088741E-2</v>
      </c>
      <c r="J41" s="55">
        <v>2.6081340375231691E-2</v>
      </c>
      <c r="K41" s="55">
        <v>0</v>
      </c>
      <c r="L41" s="56">
        <v>1</v>
      </c>
      <c r="M41" s="1"/>
      <c r="N41" s="4"/>
      <c r="O41" s="4"/>
    </row>
    <row r="42" spans="1:15" x14ac:dyDescent="0.25">
      <c r="A42" s="1"/>
      <c r="B42" s="1"/>
      <c r="C42" s="36"/>
      <c r="D42" s="36"/>
      <c r="E42" s="36"/>
      <c r="F42" s="36"/>
      <c r="G42" s="36"/>
      <c r="H42" s="36"/>
      <c r="I42" s="36"/>
      <c r="J42" s="36"/>
      <c r="K42" s="36"/>
      <c r="L42" s="36"/>
      <c r="M42" s="1"/>
    </row>
    <row r="43" spans="1:15" x14ac:dyDescent="0.25">
      <c r="A43" s="1"/>
      <c r="B43" s="18" t="s">
        <v>70</v>
      </c>
      <c r="C43" s="52" t="s">
        <v>71</v>
      </c>
      <c r="D43" s="52" t="s">
        <v>72</v>
      </c>
      <c r="E43" s="52" t="s">
        <v>73</v>
      </c>
      <c r="F43" s="52" t="s">
        <v>74</v>
      </c>
      <c r="G43" s="52" t="s">
        <v>75</v>
      </c>
      <c r="H43" s="52" t="s">
        <v>52</v>
      </c>
      <c r="I43" s="36"/>
      <c r="J43" s="36"/>
      <c r="K43" s="36"/>
      <c r="L43" s="36"/>
      <c r="M43" s="1"/>
    </row>
    <row r="44" spans="1:15" x14ac:dyDescent="0.25">
      <c r="A44" s="1"/>
      <c r="B44" s="8" t="s">
        <v>35</v>
      </c>
      <c r="C44" s="53">
        <v>66194.212007672904</v>
      </c>
      <c r="D44" s="53">
        <v>62862.570014908903</v>
      </c>
      <c r="E44" s="53">
        <v>63973.5360701674</v>
      </c>
      <c r="F44" s="53">
        <v>78348.249382715803</v>
      </c>
      <c r="G44" s="53">
        <v>137573.88667225401</v>
      </c>
      <c r="H44" s="54">
        <v>408952.45414771902</v>
      </c>
      <c r="I44" s="50"/>
      <c r="J44" s="36"/>
      <c r="K44" s="36"/>
      <c r="L44" s="36"/>
      <c r="M44" s="1"/>
    </row>
    <row r="45" spans="1:15" x14ac:dyDescent="0.25">
      <c r="A45" s="1"/>
      <c r="B45" s="8" t="s">
        <v>36</v>
      </c>
      <c r="C45" s="55">
        <v>0.16186285553812199</v>
      </c>
      <c r="D45" s="55">
        <v>0.15371608454072799</v>
      </c>
      <c r="E45" s="55">
        <v>0.15643269876810501</v>
      </c>
      <c r="F45" s="55">
        <v>0.19158278325043501</v>
      </c>
      <c r="G45" s="55">
        <v>0.33640557790261</v>
      </c>
      <c r="H45" s="56">
        <v>1</v>
      </c>
      <c r="I45" s="36"/>
      <c r="J45" s="36"/>
      <c r="K45" s="36"/>
      <c r="L45" s="36"/>
      <c r="M45" s="1"/>
    </row>
    <row r="46" spans="1:15" x14ac:dyDescent="0.25">
      <c r="A46" s="1"/>
      <c r="B46" s="1"/>
      <c r="C46" s="36"/>
      <c r="D46" s="36"/>
      <c r="E46" s="36"/>
      <c r="F46" s="36"/>
      <c r="G46" s="36"/>
      <c r="H46" s="36"/>
      <c r="I46" s="36"/>
      <c r="J46" s="36"/>
      <c r="K46" s="36"/>
      <c r="L46" s="36"/>
      <c r="M46" s="1"/>
    </row>
    <row r="47" spans="1:15" x14ac:dyDescent="0.25">
      <c r="A47" s="1"/>
      <c r="B47" s="14" t="s">
        <v>76</v>
      </c>
      <c r="C47" s="57"/>
      <c r="D47" s="57"/>
      <c r="E47" s="57"/>
      <c r="F47" s="57"/>
      <c r="G47" s="36"/>
      <c r="H47" s="36"/>
      <c r="I47" s="36"/>
      <c r="J47" s="36"/>
      <c r="K47" s="36"/>
      <c r="L47" s="36"/>
      <c r="M47" s="1"/>
    </row>
    <row r="48" spans="1:15" x14ac:dyDescent="0.25">
      <c r="A48" s="1"/>
      <c r="B48" s="14" t="s">
        <v>77</v>
      </c>
      <c r="C48" s="58" t="s">
        <v>78</v>
      </c>
      <c r="D48" s="58" t="s">
        <v>79</v>
      </c>
      <c r="E48" s="58" t="s">
        <v>80</v>
      </c>
      <c r="F48" s="58" t="s">
        <v>52</v>
      </c>
      <c r="G48" s="36"/>
      <c r="H48" s="36"/>
      <c r="I48" s="36"/>
      <c r="J48" s="36"/>
      <c r="K48" s="36"/>
      <c r="L48" s="36"/>
      <c r="M48" s="1"/>
    </row>
    <row r="49" spans="1:13" x14ac:dyDescent="0.25">
      <c r="A49" s="1"/>
      <c r="B49" s="8" t="s">
        <v>35</v>
      </c>
      <c r="C49" s="53">
        <v>84.131602171161504</v>
      </c>
      <c r="D49" s="53">
        <v>296.22262308145798</v>
      </c>
      <c r="E49" s="53">
        <v>0</v>
      </c>
      <c r="F49" s="54">
        <v>380.35422525261947</v>
      </c>
      <c r="G49" s="36"/>
      <c r="H49" s="36"/>
      <c r="I49" s="36"/>
      <c r="J49" s="36"/>
      <c r="K49" s="36"/>
      <c r="L49" s="36"/>
      <c r="M49" s="1"/>
    </row>
    <row r="50" spans="1:13" x14ac:dyDescent="0.25">
      <c r="A50" s="1"/>
      <c r="B50" s="8" t="s">
        <v>81</v>
      </c>
      <c r="C50" s="59">
        <v>9.3006955061634262E-4</v>
      </c>
      <c r="D50" s="59"/>
      <c r="E50" s="59"/>
      <c r="F50" s="60"/>
      <c r="G50" s="36"/>
      <c r="H50" s="36"/>
      <c r="I50" s="36"/>
      <c r="J50" s="36"/>
      <c r="K50" s="36"/>
      <c r="L50" s="36"/>
      <c r="M50" s="1"/>
    </row>
    <row r="51" spans="1:13" x14ac:dyDescent="0.25">
      <c r="A51" s="1"/>
      <c r="B51" s="1"/>
      <c r="C51" s="36"/>
      <c r="D51" s="36"/>
      <c r="E51" s="36"/>
      <c r="F51" s="36"/>
      <c r="G51" s="36"/>
      <c r="H51" s="36"/>
      <c r="I51" s="36"/>
      <c r="J51" s="36"/>
      <c r="K51" s="36"/>
      <c r="L51" s="36"/>
      <c r="M51" s="1"/>
    </row>
    <row r="52" spans="1:13" x14ac:dyDescent="0.25">
      <c r="A52" s="1"/>
      <c r="B52" s="8" t="s">
        <v>82</v>
      </c>
      <c r="C52" s="61">
        <v>1.1543866162377892E-3</v>
      </c>
      <c r="D52" s="62"/>
      <c r="E52" s="62"/>
      <c r="F52" s="63"/>
      <c r="G52" s="36"/>
      <c r="H52" s="36"/>
      <c r="I52" s="36"/>
      <c r="J52" s="36"/>
      <c r="K52" s="36"/>
      <c r="L52" s="36"/>
      <c r="M52" s="1"/>
    </row>
    <row r="53" spans="1:13" x14ac:dyDescent="0.25">
      <c r="A53" s="1"/>
      <c r="B53" s="1"/>
      <c r="C53" s="36"/>
      <c r="D53" s="36"/>
      <c r="E53" s="36"/>
      <c r="F53" s="36"/>
      <c r="G53" s="36"/>
      <c r="H53" s="36"/>
      <c r="I53" s="36"/>
      <c r="J53" s="36"/>
      <c r="K53" s="36"/>
      <c r="L53" s="36"/>
      <c r="M53" s="1"/>
    </row>
    <row r="54" spans="1:13" x14ac:dyDescent="0.25">
      <c r="A54" s="1"/>
      <c r="B54" s="14" t="s">
        <v>83</v>
      </c>
      <c r="C54" s="57"/>
      <c r="D54" s="36"/>
      <c r="E54" s="36"/>
      <c r="F54" s="36"/>
      <c r="G54" s="36"/>
      <c r="H54" s="36"/>
      <c r="I54" s="36"/>
      <c r="J54" s="36"/>
      <c r="K54" s="36"/>
      <c r="L54" s="36"/>
      <c r="M54" s="1"/>
    </row>
    <row r="55" spans="1:13" x14ac:dyDescent="0.25">
      <c r="A55" s="1"/>
      <c r="B55" s="8" t="s">
        <v>84</v>
      </c>
      <c r="C55" s="55">
        <v>0.31</v>
      </c>
      <c r="D55" s="36"/>
      <c r="E55" s="36"/>
      <c r="F55" s="36"/>
      <c r="G55" s="36"/>
      <c r="H55" s="36"/>
      <c r="I55" s="36"/>
      <c r="J55" s="36"/>
      <c r="K55" s="36"/>
      <c r="L55" s="36"/>
      <c r="M55" s="1"/>
    </row>
    <row r="56" spans="1:13" x14ac:dyDescent="0.25">
      <c r="A56" s="1"/>
      <c r="B56" s="8" t="s">
        <v>85</v>
      </c>
      <c r="C56" s="55">
        <v>0.54890000000000005</v>
      </c>
      <c r="D56" s="36"/>
      <c r="E56" s="36"/>
      <c r="F56" s="36"/>
      <c r="G56" s="36"/>
      <c r="H56" s="36"/>
      <c r="I56" s="36"/>
      <c r="J56" s="36"/>
      <c r="K56" s="36"/>
      <c r="L56" s="36"/>
      <c r="M56" s="1"/>
    </row>
    <row r="57" spans="1:13" x14ac:dyDescent="0.25">
      <c r="A57" s="1"/>
      <c r="B57" s="8" t="s">
        <v>86</v>
      </c>
      <c r="C57" s="53">
        <v>0</v>
      </c>
      <c r="D57" s="36"/>
      <c r="E57" s="36"/>
      <c r="F57" s="36"/>
      <c r="G57" s="36"/>
      <c r="H57" s="36"/>
      <c r="I57" s="36"/>
      <c r="J57" s="36"/>
      <c r="K57" s="36"/>
      <c r="L57" s="36"/>
      <c r="M57" s="1"/>
    </row>
    <row r="58" spans="1:13" x14ac:dyDescent="0.25">
      <c r="A58" s="1"/>
      <c r="B58" s="1"/>
      <c r="C58" s="36"/>
      <c r="D58" s="36"/>
      <c r="E58" s="36"/>
      <c r="F58" s="36"/>
      <c r="G58" s="36"/>
      <c r="H58" s="36"/>
      <c r="I58" s="36"/>
      <c r="J58" s="36"/>
      <c r="K58" s="36"/>
      <c r="L58" s="36"/>
      <c r="M58" s="1"/>
    </row>
    <row r="59" spans="1:13" ht="18.75" x14ac:dyDescent="0.3">
      <c r="A59" s="1"/>
      <c r="B59" s="3" t="s">
        <v>87</v>
      </c>
      <c r="C59" s="32"/>
      <c r="D59" s="32"/>
      <c r="E59" s="32"/>
      <c r="F59" s="32"/>
      <c r="G59" s="32"/>
      <c r="H59" s="32"/>
      <c r="I59" s="32"/>
      <c r="J59" s="32"/>
      <c r="K59" s="32"/>
      <c r="L59" s="32"/>
      <c r="M59" s="1"/>
    </row>
    <row r="60" spans="1:13" x14ac:dyDescent="0.25">
      <c r="A60" s="1"/>
      <c r="B60" s="1"/>
      <c r="C60" s="1"/>
      <c r="D60" s="1"/>
      <c r="E60" s="1"/>
      <c r="F60" s="1"/>
      <c r="G60" s="1"/>
      <c r="H60" s="1"/>
      <c r="I60" s="1"/>
      <c r="J60" s="1"/>
      <c r="K60" s="1"/>
      <c r="L60" s="1"/>
      <c r="M60" s="1"/>
    </row>
    <row r="61" spans="1:13" x14ac:dyDescent="0.25">
      <c r="A61" s="1"/>
      <c r="B61" s="14" t="s">
        <v>88</v>
      </c>
      <c r="C61" s="57"/>
      <c r="D61" s="57"/>
      <c r="E61" s="57"/>
      <c r="F61" s="57"/>
      <c r="G61" s="57"/>
      <c r="H61" s="1"/>
      <c r="I61" s="1"/>
      <c r="J61" s="1"/>
      <c r="K61" s="1"/>
      <c r="L61" s="1"/>
      <c r="M61" s="1"/>
    </row>
    <row r="62" spans="1:13" ht="30" x14ac:dyDescent="0.25">
      <c r="A62" s="1"/>
      <c r="B62" s="18" t="s">
        <v>89</v>
      </c>
      <c r="C62" s="52" t="s">
        <v>90</v>
      </c>
      <c r="D62" s="52" t="s">
        <v>91</v>
      </c>
      <c r="E62" s="52" t="s">
        <v>92</v>
      </c>
      <c r="F62" s="64" t="s">
        <v>93</v>
      </c>
      <c r="G62" s="52" t="s">
        <v>94</v>
      </c>
      <c r="H62" s="33"/>
      <c r="I62" s="1"/>
      <c r="J62" s="1"/>
      <c r="K62" s="1"/>
      <c r="L62" s="1"/>
      <c r="M62" s="1"/>
    </row>
    <row r="63" spans="1:13" x14ac:dyDescent="0.25">
      <c r="A63" s="1"/>
      <c r="B63" s="20" t="s">
        <v>106</v>
      </c>
      <c r="C63" s="53">
        <v>64038</v>
      </c>
      <c r="D63" s="65">
        <v>39617</v>
      </c>
      <c r="E63" s="65">
        <v>43265</v>
      </c>
      <c r="F63" s="66" t="s">
        <v>107</v>
      </c>
      <c r="G63" s="67" t="s">
        <v>58</v>
      </c>
      <c r="H63" s="33"/>
      <c r="I63" s="1"/>
      <c r="J63" s="1"/>
      <c r="K63" s="1"/>
      <c r="L63" s="1"/>
      <c r="M63" s="1"/>
    </row>
    <row r="64" spans="1:13" x14ac:dyDescent="0.25">
      <c r="A64" s="1"/>
      <c r="B64" s="20" t="s">
        <v>108</v>
      </c>
      <c r="C64" s="53">
        <v>57043.4</v>
      </c>
      <c r="D64" s="65">
        <v>38520</v>
      </c>
      <c r="E64" s="65">
        <v>42901</v>
      </c>
      <c r="F64" s="66" t="s">
        <v>109</v>
      </c>
      <c r="G64" s="67" t="s">
        <v>58</v>
      </c>
      <c r="H64" s="33"/>
      <c r="I64" s="1"/>
      <c r="J64" s="1"/>
      <c r="K64" s="1"/>
      <c r="L64" s="1"/>
      <c r="M64" s="1"/>
    </row>
    <row r="65" spans="1:13" x14ac:dyDescent="0.25">
      <c r="A65" s="1"/>
      <c r="B65" s="20" t="s">
        <v>110</v>
      </c>
      <c r="C65" s="53">
        <v>46200</v>
      </c>
      <c r="D65" s="65">
        <v>40344</v>
      </c>
      <c r="E65" s="65">
        <v>42171</v>
      </c>
      <c r="F65" s="66" t="s">
        <v>111</v>
      </c>
      <c r="G65" s="67" t="s">
        <v>58</v>
      </c>
      <c r="H65" s="33"/>
      <c r="I65" s="1"/>
      <c r="J65" s="1"/>
      <c r="K65" s="1"/>
      <c r="L65" s="1"/>
      <c r="M65" s="1"/>
    </row>
    <row r="66" spans="1:13" x14ac:dyDescent="0.25">
      <c r="A66" s="1"/>
      <c r="B66" s="20" t="s">
        <v>112</v>
      </c>
      <c r="C66" s="53">
        <v>20110</v>
      </c>
      <c r="D66" s="65">
        <v>40715</v>
      </c>
      <c r="E66" s="65">
        <v>44364</v>
      </c>
      <c r="F66" s="66" t="s">
        <v>113</v>
      </c>
      <c r="G66" s="67" t="s">
        <v>58</v>
      </c>
      <c r="H66" s="33"/>
      <c r="I66" s="1"/>
      <c r="J66" s="1"/>
      <c r="K66" s="1"/>
      <c r="L66" s="1"/>
      <c r="M66" s="1"/>
    </row>
    <row r="67" spans="1:13" x14ac:dyDescent="0.25">
      <c r="A67" s="1"/>
      <c r="B67" s="20" t="s">
        <v>114</v>
      </c>
      <c r="C67" s="53">
        <v>53870</v>
      </c>
      <c r="D67" s="65">
        <v>39252</v>
      </c>
      <c r="E67" s="65">
        <v>41444</v>
      </c>
      <c r="F67" s="66" t="s">
        <v>115</v>
      </c>
      <c r="G67" s="67" t="s">
        <v>58</v>
      </c>
      <c r="H67" s="33"/>
      <c r="I67" s="1"/>
      <c r="J67" s="1"/>
      <c r="K67" s="1"/>
      <c r="L67" s="1"/>
      <c r="M67" s="1"/>
    </row>
    <row r="68" spans="1:13" x14ac:dyDescent="0.25">
      <c r="A68" s="1"/>
      <c r="B68" s="20" t="s">
        <v>116</v>
      </c>
      <c r="C68" s="53">
        <v>7166.3</v>
      </c>
      <c r="D68" s="65">
        <v>38520</v>
      </c>
      <c r="E68" s="65">
        <v>43999</v>
      </c>
      <c r="F68" s="66" t="s">
        <v>109</v>
      </c>
      <c r="G68" s="67" t="s">
        <v>58</v>
      </c>
      <c r="H68" s="33"/>
      <c r="I68" s="1"/>
      <c r="J68" s="1"/>
      <c r="K68" s="1"/>
      <c r="L68" s="1"/>
      <c r="M68" s="1"/>
    </row>
    <row r="69" spans="1:13" x14ac:dyDescent="0.25">
      <c r="A69" s="1"/>
      <c r="B69" s="34"/>
      <c r="C69" s="68"/>
      <c r="D69" s="68"/>
      <c r="E69" s="68"/>
      <c r="F69" s="68"/>
      <c r="G69" s="68"/>
      <c r="H69" s="33"/>
      <c r="I69" s="1"/>
      <c r="J69" s="1"/>
      <c r="K69" s="1"/>
      <c r="L69" s="1"/>
      <c r="M69" s="1"/>
    </row>
    <row r="70" spans="1:13" x14ac:dyDescent="0.25">
      <c r="A70" s="1"/>
      <c r="B70" s="18" t="s">
        <v>95</v>
      </c>
      <c r="C70" s="35"/>
      <c r="D70" s="35"/>
      <c r="E70" s="35"/>
      <c r="F70" s="35"/>
      <c r="G70" s="35"/>
      <c r="H70" s="35"/>
      <c r="I70" s="84"/>
      <c r="J70" s="85"/>
      <c r="K70" s="86"/>
      <c r="L70" s="87"/>
      <c r="M70" s="1"/>
    </row>
    <row r="71" spans="1:13" ht="30" x14ac:dyDescent="0.25">
      <c r="A71" s="1"/>
      <c r="B71" s="18" t="s">
        <v>89</v>
      </c>
      <c r="C71" s="52" t="s">
        <v>90</v>
      </c>
      <c r="D71" s="52" t="s">
        <v>96</v>
      </c>
      <c r="E71" s="52" t="s">
        <v>97</v>
      </c>
      <c r="F71" s="52" t="s">
        <v>92</v>
      </c>
      <c r="G71" s="64" t="s">
        <v>93</v>
      </c>
      <c r="H71" s="52" t="s">
        <v>94</v>
      </c>
      <c r="I71" s="88"/>
      <c r="J71" s="85"/>
      <c r="K71" s="89"/>
      <c r="L71" s="87"/>
      <c r="M71" s="1"/>
    </row>
    <row r="72" spans="1:13" x14ac:dyDescent="0.25">
      <c r="A72" s="1"/>
      <c r="B72" s="20" t="s">
        <v>124</v>
      </c>
      <c r="C72" s="53">
        <v>15165</v>
      </c>
      <c r="D72" s="67" t="s">
        <v>118</v>
      </c>
      <c r="E72" s="69">
        <v>40196</v>
      </c>
      <c r="F72" s="69">
        <v>42753</v>
      </c>
      <c r="G72" s="66" t="s">
        <v>129</v>
      </c>
      <c r="H72" s="67" t="s">
        <v>58</v>
      </c>
      <c r="I72" s="88"/>
      <c r="J72" s="85"/>
      <c r="K72" s="89"/>
      <c r="L72" s="87"/>
      <c r="M72" s="1"/>
    </row>
    <row r="73" spans="1:13" x14ac:dyDescent="0.25">
      <c r="A73" s="1"/>
      <c r="B73" s="20" t="s">
        <v>122</v>
      </c>
      <c r="C73" s="53">
        <v>1687.5</v>
      </c>
      <c r="D73" s="67" t="s">
        <v>120</v>
      </c>
      <c r="E73" s="69">
        <v>40275</v>
      </c>
      <c r="F73" s="69">
        <v>42528</v>
      </c>
      <c r="G73" s="66" t="s">
        <v>123</v>
      </c>
      <c r="H73" s="67" t="s">
        <v>58</v>
      </c>
      <c r="I73" s="88"/>
      <c r="J73" s="85"/>
      <c r="K73" s="89"/>
      <c r="L73" s="87"/>
      <c r="M73" s="1"/>
    </row>
    <row r="74" spans="1:13" x14ac:dyDescent="0.25">
      <c r="A74" s="1"/>
      <c r="B74" s="20" t="s">
        <v>119</v>
      </c>
      <c r="C74" s="53">
        <v>1148</v>
      </c>
      <c r="D74" s="67" t="s">
        <v>120</v>
      </c>
      <c r="E74" s="69">
        <v>39590</v>
      </c>
      <c r="F74" s="69">
        <v>42146</v>
      </c>
      <c r="G74" s="66" t="s">
        <v>121</v>
      </c>
      <c r="H74" s="67" t="s">
        <v>58</v>
      </c>
      <c r="I74" s="88"/>
      <c r="J74" s="85"/>
      <c r="K74" s="89"/>
      <c r="L74" s="87"/>
      <c r="M74" s="1"/>
    </row>
    <row r="75" spans="1:13" x14ac:dyDescent="0.25">
      <c r="A75" s="1"/>
      <c r="B75" s="8" t="s">
        <v>117</v>
      </c>
      <c r="C75" s="53">
        <v>11451.3</v>
      </c>
      <c r="D75" s="67" t="s">
        <v>118</v>
      </c>
      <c r="E75" s="69">
        <v>38755</v>
      </c>
      <c r="F75" s="69">
        <v>41676</v>
      </c>
      <c r="G75" s="66" t="s">
        <v>115</v>
      </c>
      <c r="H75" s="67" t="s">
        <v>58</v>
      </c>
      <c r="I75" s="88"/>
      <c r="J75" s="85"/>
      <c r="K75" s="89"/>
      <c r="L75" s="87"/>
      <c r="M75" s="1"/>
    </row>
    <row r="76" spans="1:13" x14ac:dyDescent="0.25">
      <c r="A76" s="1"/>
      <c r="B76" s="1"/>
      <c r="C76" s="36"/>
      <c r="D76" s="36"/>
      <c r="E76" s="36"/>
      <c r="F76" s="36"/>
      <c r="G76" s="70"/>
      <c r="H76" s="36"/>
      <c r="I76" s="88"/>
      <c r="J76" s="85"/>
      <c r="K76" s="89"/>
      <c r="L76" s="87"/>
      <c r="M76" s="1"/>
    </row>
    <row r="77" spans="1:13" x14ac:dyDescent="0.25">
      <c r="A77" s="1"/>
      <c r="B77" s="14"/>
      <c r="C77" s="52" t="s">
        <v>98</v>
      </c>
      <c r="D77" s="36"/>
      <c r="E77" s="36"/>
      <c r="F77" s="36"/>
      <c r="G77" s="70"/>
      <c r="H77" s="36"/>
      <c r="I77" s="91"/>
      <c r="J77" s="91"/>
      <c r="K77" s="91"/>
      <c r="L77" s="91"/>
      <c r="M77" s="1"/>
    </row>
    <row r="78" spans="1:13" x14ac:dyDescent="0.25">
      <c r="A78" s="1"/>
      <c r="B78" s="8" t="s">
        <v>99</v>
      </c>
      <c r="C78" s="71">
        <v>27568.52161</v>
      </c>
      <c r="D78" s="36"/>
      <c r="E78" s="36"/>
      <c r="F78" s="36"/>
      <c r="G78" s="36"/>
      <c r="H78" s="36"/>
      <c r="I78" s="1"/>
      <c r="J78" s="1"/>
      <c r="K78" s="1"/>
      <c r="L78" s="1"/>
      <c r="M78" s="1"/>
    </row>
    <row r="79" spans="1:13" x14ac:dyDescent="0.25">
      <c r="A79" s="1"/>
      <c r="B79" s="8" t="s">
        <v>100</v>
      </c>
      <c r="C79" s="71">
        <v>304215.213277</v>
      </c>
      <c r="D79" s="36"/>
      <c r="E79" s="36"/>
      <c r="F79" s="36"/>
      <c r="G79" s="36"/>
      <c r="H79" s="36"/>
      <c r="I79" s="1"/>
      <c r="J79" s="1"/>
      <c r="K79" s="1"/>
      <c r="L79" s="1"/>
      <c r="M79" s="1"/>
    </row>
    <row r="80" spans="1:13" x14ac:dyDescent="0.25">
      <c r="A80" s="1"/>
      <c r="B80" s="8" t="s">
        <v>101</v>
      </c>
      <c r="C80" s="53">
        <v>3082</v>
      </c>
      <c r="D80" s="36"/>
      <c r="E80" s="36"/>
      <c r="F80" s="36"/>
      <c r="G80" s="36"/>
      <c r="H80" s="36"/>
      <c r="I80" s="1"/>
      <c r="J80" s="1"/>
      <c r="K80" s="1"/>
      <c r="L80" s="1"/>
      <c r="M80" s="1"/>
    </row>
    <row r="81" spans="1:13" x14ac:dyDescent="0.25">
      <c r="A81" s="1"/>
      <c r="B81" s="1"/>
      <c r="C81" s="1"/>
      <c r="D81" s="1"/>
      <c r="E81" s="1"/>
      <c r="F81" s="1"/>
      <c r="G81" s="1"/>
      <c r="H81" s="1"/>
      <c r="I81" s="1"/>
      <c r="J81" s="1"/>
      <c r="K81" s="1"/>
      <c r="L81" s="1"/>
      <c r="M81" s="1"/>
    </row>
    <row r="82" spans="1:13" x14ac:dyDescent="0.25">
      <c r="A82" s="1"/>
      <c r="B82" s="14" t="s">
        <v>102</v>
      </c>
      <c r="C82" s="37">
        <v>2012</v>
      </c>
      <c r="D82" s="37">
        <v>2013</v>
      </c>
      <c r="E82" s="37">
        <v>2014</v>
      </c>
      <c r="F82" s="37">
        <v>2015</v>
      </c>
      <c r="G82" s="37">
        <v>2016</v>
      </c>
      <c r="H82" s="37" t="s">
        <v>125</v>
      </c>
      <c r="I82" s="37" t="s">
        <v>126</v>
      </c>
      <c r="J82" s="37" t="s">
        <v>127</v>
      </c>
      <c r="K82" s="37" t="s">
        <v>52</v>
      </c>
      <c r="L82" s="1"/>
      <c r="M82" s="1"/>
    </row>
    <row r="83" spans="1:13" x14ac:dyDescent="0.25">
      <c r="A83" s="1"/>
      <c r="B83" s="8" t="s">
        <v>32</v>
      </c>
      <c r="C83" s="42">
        <v>0</v>
      </c>
      <c r="D83" s="42">
        <v>58765</v>
      </c>
      <c r="E83" s="42">
        <v>77775.824999999997</v>
      </c>
      <c r="F83" s="42">
        <v>61122.148887000003</v>
      </c>
      <c r="G83" s="42">
        <v>48374.554366999997</v>
      </c>
      <c r="H83" s="42">
        <v>44843.300023000003</v>
      </c>
      <c r="I83" s="42">
        <v>13334.385</v>
      </c>
      <c r="J83" s="42">
        <v>0</v>
      </c>
      <c r="K83" s="46">
        <v>304215.213277</v>
      </c>
      <c r="L83" s="1"/>
      <c r="M83" s="1"/>
    </row>
    <row r="84" spans="1:13" x14ac:dyDescent="0.25">
      <c r="A84" s="1"/>
      <c r="B84" s="8" t="s">
        <v>103</v>
      </c>
      <c r="C84" s="45">
        <v>0</v>
      </c>
      <c r="D84" s="45">
        <v>0.19316916917791399</v>
      </c>
      <c r="E84" s="45">
        <v>0.25566053769040809</v>
      </c>
      <c r="F84" s="45">
        <v>0.20091746309658046</v>
      </c>
      <c r="G84" s="45">
        <v>0.15901425127925162</v>
      </c>
      <c r="H84" s="45">
        <v>0.14740650061497221</v>
      </c>
      <c r="I84" s="45">
        <v>4.3832078140873629E-2</v>
      </c>
      <c r="J84" s="45">
        <v>0</v>
      </c>
      <c r="K84" s="45">
        <v>1</v>
      </c>
      <c r="L84" s="1"/>
      <c r="M84" s="1"/>
    </row>
    <row r="85" spans="1:13" x14ac:dyDescent="0.25">
      <c r="A85" s="1"/>
      <c r="B85" s="1"/>
      <c r="C85" s="39"/>
      <c r="D85" s="39"/>
      <c r="E85" s="39"/>
      <c r="F85" s="39"/>
      <c r="G85" s="39"/>
      <c r="H85" s="39"/>
      <c r="I85" s="39"/>
      <c r="J85" s="39"/>
      <c r="K85" s="39"/>
      <c r="L85" s="1"/>
      <c r="M85" s="1"/>
    </row>
    <row r="86" spans="1:13" x14ac:dyDescent="0.25">
      <c r="A86" s="1"/>
      <c r="B86" s="18" t="s">
        <v>54</v>
      </c>
      <c r="C86" s="44" t="s">
        <v>90</v>
      </c>
      <c r="D86" s="44" t="s">
        <v>104</v>
      </c>
      <c r="E86" s="72"/>
      <c r="F86" s="72"/>
      <c r="G86" s="72"/>
      <c r="H86" s="72"/>
      <c r="I86" s="72"/>
      <c r="J86" s="72"/>
      <c r="K86" s="72"/>
      <c r="L86" s="34"/>
      <c r="M86" s="1"/>
    </row>
    <row r="87" spans="1:13" x14ac:dyDescent="0.25">
      <c r="A87" s="1"/>
      <c r="B87" s="8" t="s">
        <v>58</v>
      </c>
      <c r="C87" s="42">
        <v>296771.60377699998</v>
      </c>
      <c r="D87" s="45">
        <v>0.9755317644380187</v>
      </c>
      <c r="E87" s="39"/>
      <c r="F87" s="39"/>
      <c r="G87" s="39"/>
      <c r="H87" s="39"/>
      <c r="I87" s="39"/>
      <c r="J87" s="39"/>
      <c r="K87" s="39"/>
      <c r="L87" s="1"/>
      <c r="M87" s="1"/>
    </row>
    <row r="88" spans="1:13" x14ac:dyDescent="0.25">
      <c r="A88" s="1"/>
      <c r="B88" s="8" t="s">
        <v>56</v>
      </c>
      <c r="C88" s="42">
        <v>7443.6094999999996</v>
      </c>
      <c r="D88" s="45">
        <v>2.4468235561981241E-2</v>
      </c>
      <c r="E88" s="39"/>
      <c r="F88" s="39"/>
      <c r="G88" s="39"/>
      <c r="H88" s="39"/>
      <c r="I88" s="39"/>
      <c r="J88" s="39"/>
      <c r="K88" s="39"/>
      <c r="L88" s="1"/>
      <c r="M88" s="1"/>
    </row>
    <row r="89" spans="1:13" x14ac:dyDescent="0.25">
      <c r="A89" s="1"/>
      <c r="B89" s="17" t="s">
        <v>52</v>
      </c>
      <c r="C89" s="46">
        <v>304215.213277</v>
      </c>
      <c r="D89" s="47">
        <v>1</v>
      </c>
      <c r="E89" s="39"/>
      <c r="F89" s="39"/>
      <c r="G89" s="39"/>
      <c r="H89" s="39"/>
      <c r="I89" s="39"/>
      <c r="J89" s="39"/>
      <c r="K89" s="39"/>
      <c r="L89" s="1"/>
      <c r="M89" s="1"/>
    </row>
    <row r="90" spans="1:13" x14ac:dyDescent="0.25">
      <c r="A90" s="1"/>
      <c r="B90" s="1"/>
      <c r="C90" s="39"/>
      <c r="D90" s="39"/>
      <c r="E90" s="39"/>
      <c r="F90" s="39"/>
      <c r="G90" s="39"/>
      <c r="H90" s="39"/>
      <c r="I90" s="39"/>
      <c r="J90" s="39"/>
      <c r="K90" s="39"/>
      <c r="L90" s="1"/>
      <c r="M90" s="1"/>
    </row>
    <row r="91" spans="1:13" x14ac:dyDescent="0.25">
      <c r="A91" s="1"/>
      <c r="B91" s="1"/>
      <c r="C91" s="1"/>
      <c r="D91" s="1"/>
      <c r="E91" s="1"/>
      <c r="F91" s="1"/>
      <c r="G91" s="1"/>
      <c r="H91" s="1"/>
      <c r="I91" s="1"/>
      <c r="J91" s="1"/>
      <c r="K91" s="1"/>
      <c r="L91" s="1"/>
      <c r="M91" s="1"/>
    </row>
  </sheetData>
  <sheetProtection password="C620" sheet="1" objects="1" scenarios="1"/>
  <pageMargins left="0.19685039370078741" right="0.21" top="0.74803149606299213" bottom="0.74803149606299213" header="0.31496062992125984" footer="0.31496062992125984"/>
  <pageSetup paperSize="9" scale="64" orientation="portrait" r:id="rId1"/>
  <rowBreaks count="2" manualBreakCount="2">
    <brk id="12" max="16383" man="1"/>
    <brk id="58" max="1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showGridLines="0" zoomScale="85" zoomScaleNormal="85" zoomScaleSheetLayoutView="73" workbookViewId="0">
      <selection activeCell="A28" sqref="A28"/>
    </sheetView>
  </sheetViews>
  <sheetFormatPr defaultRowHeight="15" x14ac:dyDescent="0.25"/>
  <cols>
    <col min="1" max="1" width="9.140625" style="2"/>
    <col min="2" max="2" width="24.5703125" style="2" customWidth="1"/>
    <col min="3" max="3" width="18.28515625" style="2" customWidth="1"/>
    <col min="4" max="4" width="13.140625" style="2" customWidth="1"/>
    <col min="5" max="5" width="12.42578125" style="2" customWidth="1"/>
    <col min="6" max="6" width="10.42578125" style="2" bestFit="1" customWidth="1"/>
    <col min="7" max="8" width="9.140625" style="2"/>
    <col min="9" max="9" width="11.140625" style="2" customWidth="1"/>
    <col min="10" max="10" width="11.5703125" style="2" customWidth="1"/>
    <col min="11" max="11" width="10.5703125" style="2" bestFit="1" customWidth="1"/>
    <col min="12" max="16384" width="9.140625" style="2"/>
  </cols>
  <sheetData>
    <row r="1" spans="1:13" ht="61.5" customHeight="1" x14ac:dyDescent="0.25">
      <c r="A1" s="1"/>
      <c r="B1" s="1"/>
      <c r="C1" s="1"/>
      <c r="D1" s="1"/>
      <c r="E1" s="1"/>
      <c r="F1" s="1"/>
      <c r="G1" s="1"/>
      <c r="H1" s="1"/>
      <c r="I1" s="1"/>
      <c r="J1" s="1"/>
      <c r="K1" s="1"/>
      <c r="L1" s="1"/>
      <c r="M1" s="1"/>
    </row>
    <row r="2" spans="1:13" ht="18.75" x14ac:dyDescent="0.3">
      <c r="A2" s="1"/>
      <c r="B2" s="3" t="s">
        <v>0</v>
      </c>
      <c r="C2" s="4"/>
      <c r="D2" s="4"/>
      <c r="E2" s="4"/>
      <c r="F2" s="4"/>
      <c r="G2" s="4"/>
      <c r="H2" s="4"/>
      <c r="I2" s="4"/>
      <c r="J2" s="4"/>
      <c r="K2" s="4"/>
      <c r="L2" s="4"/>
      <c r="M2" s="1"/>
    </row>
    <row r="3" spans="1:13" ht="15" customHeight="1" x14ac:dyDescent="0.25">
      <c r="A3" s="1"/>
      <c r="B3" s="1"/>
      <c r="C3" s="1"/>
      <c r="D3" s="1"/>
      <c r="E3" s="1"/>
      <c r="F3" s="1"/>
      <c r="G3" s="1"/>
      <c r="H3" s="1"/>
      <c r="I3" s="1"/>
      <c r="J3" s="39"/>
      <c r="K3" s="1"/>
      <c r="L3" s="1"/>
      <c r="M3" s="1"/>
    </row>
    <row r="4" spans="1:13" x14ac:dyDescent="0.25">
      <c r="A4" s="1"/>
      <c r="B4" s="5" t="s">
        <v>1</v>
      </c>
      <c r="C4" s="5" t="s">
        <v>2</v>
      </c>
      <c r="D4" s="6"/>
      <c r="E4" s="7"/>
      <c r="F4" s="1"/>
      <c r="G4" s="1"/>
      <c r="H4" s="8" t="s">
        <v>3</v>
      </c>
      <c r="I4" s="8"/>
      <c r="J4" s="49" t="s">
        <v>4</v>
      </c>
      <c r="K4" s="1"/>
      <c r="L4" s="1"/>
      <c r="M4" s="1"/>
    </row>
    <row r="5" spans="1:13" x14ac:dyDescent="0.25">
      <c r="A5" s="1"/>
      <c r="B5" s="9" t="s">
        <v>5</v>
      </c>
      <c r="C5" s="9" t="s">
        <v>6</v>
      </c>
      <c r="D5" s="1"/>
      <c r="E5" s="10"/>
      <c r="F5" s="1"/>
      <c r="G5" s="1"/>
      <c r="H5" s="36"/>
      <c r="I5" s="36"/>
      <c r="J5" s="39"/>
      <c r="K5" s="1"/>
      <c r="L5" s="1"/>
      <c r="M5" s="1"/>
    </row>
    <row r="6" spans="1:13" x14ac:dyDescent="0.25">
      <c r="A6" s="1"/>
      <c r="B6" s="11" t="s">
        <v>7</v>
      </c>
      <c r="C6" s="11" t="s">
        <v>8</v>
      </c>
      <c r="D6" s="12"/>
      <c r="E6" s="13"/>
      <c r="F6" s="1"/>
      <c r="G6" s="1"/>
      <c r="H6" s="36"/>
      <c r="I6" s="36"/>
      <c r="J6" s="39"/>
      <c r="K6" s="1"/>
      <c r="L6" s="1"/>
      <c r="M6" s="1"/>
    </row>
    <row r="7" spans="1:13" x14ac:dyDescent="0.25">
      <c r="A7" s="1"/>
      <c r="B7" s="1"/>
      <c r="C7" s="1"/>
      <c r="D7" s="1"/>
      <c r="E7" s="1"/>
      <c r="F7" s="1"/>
      <c r="G7" s="1"/>
      <c r="H7" s="1"/>
      <c r="I7" s="1"/>
      <c r="J7" s="39"/>
      <c r="K7" s="1"/>
      <c r="L7" s="1"/>
      <c r="M7" s="1"/>
    </row>
    <row r="8" spans="1:13" x14ac:dyDescent="0.25">
      <c r="A8" s="1"/>
      <c r="B8" s="14" t="s">
        <v>9</v>
      </c>
      <c r="C8" s="58" t="s">
        <v>10</v>
      </c>
      <c r="D8" s="58" t="s">
        <v>11</v>
      </c>
      <c r="E8" s="58" t="s">
        <v>12</v>
      </c>
      <c r="F8" s="1"/>
      <c r="G8" s="1"/>
      <c r="H8" s="8" t="s">
        <v>13</v>
      </c>
      <c r="I8" s="8"/>
      <c r="J8" s="49" t="s">
        <v>128</v>
      </c>
      <c r="K8" s="1"/>
      <c r="L8" s="1"/>
      <c r="M8" s="1"/>
    </row>
    <row r="9" spans="1:13" x14ac:dyDescent="0.25">
      <c r="A9" s="1"/>
      <c r="B9" s="8" t="s">
        <v>15</v>
      </c>
      <c r="C9" s="38" t="s">
        <v>16</v>
      </c>
      <c r="D9" s="38" t="s">
        <v>17</v>
      </c>
      <c r="E9" s="38"/>
      <c r="F9" s="1"/>
      <c r="G9" s="1"/>
      <c r="H9" s="1"/>
      <c r="I9" s="1"/>
      <c r="J9" s="39"/>
      <c r="K9" s="1"/>
      <c r="L9" s="1"/>
      <c r="M9" s="1"/>
    </row>
    <row r="10" spans="1:13" x14ac:dyDescent="0.25">
      <c r="A10" s="1"/>
      <c r="B10" s="8" t="s">
        <v>18</v>
      </c>
      <c r="C10" s="38"/>
      <c r="D10" s="38"/>
      <c r="E10" s="38"/>
      <c r="F10" s="1"/>
      <c r="G10" s="1"/>
      <c r="H10" s="1"/>
      <c r="I10" s="1"/>
      <c r="J10" s="39"/>
      <c r="K10" s="1"/>
      <c r="L10" s="1"/>
      <c r="M10" s="1"/>
    </row>
    <row r="11" spans="1:13" x14ac:dyDescent="0.25">
      <c r="A11" s="1"/>
      <c r="B11" s="8" t="s">
        <v>19</v>
      </c>
      <c r="C11" s="38" t="s">
        <v>20</v>
      </c>
      <c r="D11" s="38" t="s">
        <v>21</v>
      </c>
      <c r="E11" s="38" t="s">
        <v>22</v>
      </c>
      <c r="F11" s="1"/>
      <c r="G11" s="1"/>
      <c r="H11" s="1"/>
      <c r="I11" s="1"/>
      <c r="J11" s="39"/>
      <c r="K11" s="1"/>
      <c r="L11" s="1"/>
      <c r="M11" s="1"/>
    </row>
    <row r="12" spans="1:13" x14ac:dyDescent="0.25">
      <c r="A12" s="1"/>
      <c r="B12" s="1"/>
      <c r="C12" s="36"/>
      <c r="D12" s="36"/>
      <c r="E12" s="36"/>
      <c r="F12" s="1"/>
      <c r="G12" s="1"/>
      <c r="H12" s="1"/>
      <c r="I12" s="1"/>
      <c r="J12" s="1"/>
      <c r="K12" s="1"/>
      <c r="L12" s="1"/>
      <c r="M12" s="1"/>
    </row>
    <row r="13" spans="1:13" ht="18.75" x14ac:dyDescent="0.3">
      <c r="A13" s="1"/>
      <c r="B13" s="3" t="s">
        <v>23</v>
      </c>
      <c r="C13" s="73"/>
      <c r="D13" s="73"/>
      <c r="E13" s="73"/>
      <c r="F13" s="4"/>
      <c r="G13" s="4"/>
      <c r="H13" s="4"/>
      <c r="I13" s="4"/>
      <c r="J13" s="4"/>
      <c r="K13" s="4"/>
      <c r="L13" s="4"/>
      <c r="M13" s="1"/>
    </row>
    <row r="14" spans="1:13" x14ac:dyDescent="0.25">
      <c r="A14" s="1"/>
      <c r="B14" s="1"/>
      <c r="C14" s="36"/>
      <c r="D14" s="36"/>
      <c r="E14" s="36"/>
      <c r="F14" s="1"/>
      <c r="G14" s="1"/>
      <c r="H14" s="1"/>
      <c r="I14" s="1"/>
      <c r="J14" s="36"/>
      <c r="K14" s="36"/>
      <c r="L14" s="36"/>
      <c r="M14" s="1"/>
    </row>
    <row r="15" spans="1:13" x14ac:dyDescent="0.25">
      <c r="A15" s="1"/>
      <c r="B15" s="14" t="s">
        <v>24</v>
      </c>
      <c r="C15" s="57"/>
      <c r="D15" s="36"/>
      <c r="E15" s="36"/>
      <c r="F15" s="1"/>
      <c r="G15" s="1"/>
      <c r="H15" s="14" t="s">
        <v>25</v>
      </c>
      <c r="I15" s="14"/>
      <c r="J15" s="57"/>
      <c r="K15" s="36"/>
      <c r="L15" s="36"/>
      <c r="M15" s="1"/>
    </row>
    <row r="16" spans="1:13" x14ac:dyDescent="0.25">
      <c r="A16" s="1"/>
      <c r="B16" s="8" t="s">
        <v>26</v>
      </c>
      <c r="C16" s="53">
        <v>409733</v>
      </c>
      <c r="D16" s="36"/>
      <c r="E16" s="36"/>
      <c r="F16" s="1"/>
      <c r="G16" s="1"/>
      <c r="H16" s="8" t="s">
        <v>27</v>
      </c>
      <c r="I16" s="8"/>
      <c r="J16" s="53">
        <v>746490</v>
      </c>
      <c r="K16" s="36"/>
      <c r="L16" s="36"/>
      <c r="M16" s="1"/>
    </row>
    <row r="17" spans="1:13" x14ac:dyDescent="0.25">
      <c r="A17" s="1"/>
      <c r="B17" s="8" t="s">
        <v>28</v>
      </c>
      <c r="C17" s="53">
        <v>0</v>
      </c>
      <c r="D17" s="36"/>
      <c r="E17" s="36"/>
      <c r="F17" s="1"/>
      <c r="G17" s="1"/>
      <c r="H17" s="8" t="s">
        <v>29</v>
      </c>
      <c r="I17" s="8"/>
      <c r="J17" s="53">
        <v>332423</v>
      </c>
      <c r="K17" s="36"/>
      <c r="L17" s="36"/>
      <c r="M17" s="1"/>
    </row>
    <row r="18" spans="1:13" x14ac:dyDescent="0.25">
      <c r="A18" s="1"/>
      <c r="B18" s="8" t="s">
        <v>30</v>
      </c>
      <c r="C18" s="53">
        <v>0</v>
      </c>
      <c r="D18" s="36"/>
      <c r="E18" s="36"/>
      <c r="F18" s="1"/>
      <c r="G18" s="1"/>
      <c r="H18" s="8" t="s">
        <v>31</v>
      </c>
      <c r="I18" s="8"/>
      <c r="J18" s="53">
        <v>333627</v>
      </c>
      <c r="K18" s="36"/>
      <c r="L18" s="36"/>
      <c r="M18" s="1"/>
    </row>
    <row r="19" spans="1:13" x14ac:dyDescent="0.25">
      <c r="A19" s="1"/>
      <c r="B19" s="17" t="s">
        <v>32</v>
      </c>
      <c r="C19" s="74">
        <v>409733</v>
      </c>
      <c r="D19" s="36"/>
      <c r="E19" s="36"/>
      <c r="F19" s="1"/>
      <c r="G19" s="1"/>
      <c r="H19" s="8" t="s">
        <v>33</v>
      </c>
      <c r="I19" s="8"/>
      <c r="J19" s="38">
        <v>0.55000000000000004</v>
      </c>
      <c r="K19" s="36"/>
      <c r="L19" s="36"/>
      <c r="M19" s="1"/>
    </row>
    <row r="20" spans="1:13" x14ac:dyDescent="0.25">
      <c r="A20" s="1"/>
      <c r="B20" s="1"/>
      <c r="C20" s="36"/>
      <c r="D20" s="36"/>
      <c r="E20" s="36"/>
      <c r="F20" s="1"/>
      <c r="G20" s="1"/>
      <c r="H20" s="1"/>
      <c r="I20" s="1"/>
      <c r="J20" s="36"/>
      <c r="K20" s="36"/>
      <c r="L20" s="36"/>
      <c r="M20" s="1"/>
    </row>
    <row r="21" spans="1:13" ht="45" x14ac:dyDescent="0.25">
      <c r="A21" s="1"/>
      <c r="B21" s="18" t="s">
        <v>34</v>
      </c>
      <c r="C21" s="52" t="s">
        <v>35</v>
      </c>
      <c r="D21" s="52" t="s">
        <v>36</v>
      </c>
      <c r="E21" s="36"/>
      <c r="F21" s="1"/>
      <c r="G21" s="1"/>
      <c r="H21" s="14" t="s">
        <v>37</v>
      </c>
      <c r="I21" s="15"/>
      <c r="J21" s="52" t="s">
        <v>35</v>
      </c>
      <c r="K21" s="52" t="s">
        <v>36</v>
      </c>
      <c r="L21" s="36"/>
      <c r="M21" s="1"/>
    </row>
    <row r="22" spans="1:13" x14ac:dyDescent="0.25">
      <c r="A22" s="1"/>
      <c r="B22" s="20" t="s">
        <v>38</v>
      </c>
      <c r="C22" s="53">
        <v>210202.56055333911</v>
      </c>
      <c r="D22" s="55">
        <v>0.51302326284028643</v>
      </c>
      <c r="E22" s="36"/>
      <c r="F22" s="1"/>
      <c r="G22" s="1"/>
      <c r="H22" s="8" t="s">
        <v>39</v>
      </c>
      <c r="I22" s="8"/>
      <c r="J22" s="53">
        <v>137264.039404526</v>
      </c>
      <c r="K22" s="55">
        <v>0.36584086564574647</v>
      </c>
      <c r="L22" s="36"/>
      <c r="M22" s="1"/>
    </row>
    <row r="23" spans="1:13" x14ac:dyDescent="0.25">
      <c r="A23" s="1"/>
      <c r="B23" s="20" t="s">
        <v>40</v>
      </c>
      <c r="C23" s="53">
        <v>85614.100797931824</v>
      </c>
      <c r="D23" s="55">
        <v>0.20895095293259711</v>
      </c>
      <c r="E23" s="36"/>
      <c r="F23" s="1"/>
      <c r="G23" s="1"/>
      <c r="H23" s="8" t="s">
        <v>41</v>
      </c>
      <c r="I23" s="8"/>
      <c r="J23" s="53">
        <v>48050.629690124202</v>
      </c>
      <c r="K23" s="55">
        <v>0.12806620027297999</v>
      </c>
      <c r="L23" s="36"/>
      <c r="M23" s="1"/>
    </row>
    <row r="24" spans="1:13" x14ac:dyDescent="0.25">
      <c r="A24" s="1"/>
      <c r="B24" s="20" t="s">
        <v>42</v>
      </c>
      <c r="C24" s="53">
        <v>19522.964111272293</v>
      </c>
      <c r="D24" s="55">
        <v>4.7648014954305096E-2</v>
      </c>
      <c r="E24" s="36"/>
      <c r="F24" s="1"/>
      <c r="G24" s="1"/>
      <c r="H24" s="8" t="s">
        <v>43</v>
      </c>
      <c r="I24" s="8"/>
      <c r="J24" s="53">
        <v>16919.608239577101</v>
      </c>
      <c r="K24" s="55">
        <v>4.5094725112320218E-2</v>
      </c>
      <c r="L24" s="36"/>
      <c r="M24" s="1"/>
    </row>
    <row r="25" spans="1:13" ht="18" customHeight="1" x14ac:dyDescent="0.25">
      <c r="A25" s="1"/>
      <c r="B25" s="20" t="s">
        <v>44</v>
      </c>
      <c r="C25" s="53">
        <v>42533.21108597338</v>
      </c>
      <c r="D25" s="55">
        <v>0.1038071404694603</v>
      </c>
      <c r="E25" s="36"/>
      <c r="F25" s="1"/>
      <c r="G25" s="1"/>
      <c r="H25" s="8" t="s">
        <v>45</v>
      </c>
      <c r="I25" s="8"/>
      <c r="J25" s="53">
        <v>25143.073180517</v>
      </c>
      <c r="K25" s="55">
        <v>6.7012188314278867E-2</v>
      </c>
      <c r="L25" s="36"/>
      <c r="M25" s="1"/>
    </row>
    <row r="26" spans="1:13" x14ac:dyDescent="0.25">
      <c r="A26" s="1"/>
      <c r="B26" s="20" t="s">
        <v>46</v>
      </c>
      <c r="C26" s="53">
        <v>5330.0069008491746</v>
      </c>
      <c r="D26" s="55">
        <v>1.3008488212687712E-2</v>
      </c>
      <c r="E26" s="36"/>
      <c r="F26" s="1"/>
      <c r="G26" s="1"/>
      <c r="H26" s="8" t="s">
        <v>47</v>
      </c>
      <c r="I26" s="8"/>
      <c r="J26" s="53">
        <v>61492.825064368299</v>
      </c>
      <c r="K26" s="55">
        <v>0.16389280433640782</v>
      </c>
      <c r="L26" s="36"/>
      <c r="M26" s="1"/>
    </row>
    <row r="27" spans="1:13" x14ac:dyDescent="0.25">
      <c r="A27" s="1"/>
      <c r="B27" s="20" t="s">
        <v>48</v>
      </c>
      <c r="C27" s="53">
        <v>34514</v>
      </c>
      <c r="D27" s="55">
        <v>8.4235343504184421E-2</v>
      </c>
      <c r="E27" s="36"/>
      <c r="F27" s="1"/>
      <c r="G27" s="1"/>
      <c r="H27" s="8" t="s">
        <v>49</v>
      </c>
      <c r="I27" s="8"/>
      <c r="J27" s="53">
        <v>35136.3683235891</v>
      </c>
      <c r="K27" s="55">
        <v>9.3646664187603507E-2</v>
      </c>
      <c r="L27" s="36"/>
      <c r="M27" s="1"/>
    </row>
    <row r="28" spans="1:13" x14ac:dyDescent="0.25">
      <c r="A28" s="1"/>
      <c r="B28" s="20" t="s">
        <v>50</v>
      </c>
      <c r="C28" s="53">
        <v>12016.156550634278</v>
      </c>
      <c r="D28" s="55">
        <v>2.932679708647894E-2</v>
      </c>
      <c r="E28" s="36"/>
      <c r="F28" s="1"/>
      <c r="G28" s="1"/>
      <c r="H28" s="8" t="s">
        <v>51</v>
      </c>
      <c r="I28" s="8"/>
      <c r="J28" s="53">
        <v>51194.950228471898</v>
      </c>
      <c r="K28" s="55">
        <v>0.1364465521306632</v>
      </c>
      <c r="L28" s="36"/>
      <c r="M28" s="1"/>
    </row>
    <row r="29" spans="1:13" x14ac:dyDescent="0.25">
      <c r="A29" s="1"/>
      <c r="B29" s="22" t="s">
        <v>52</v>
      </c>
      <c r="C29" s="54">
        <v>409733.00000000006</v>
      </c>
      <c r="D29" s="56">
        <v>1</v>
      </c>
      <c r="E29" s="36"/>
      <c r="F29" s="1"/>
      <c r="G29" s="1"/>
      <c r="H29" s="25" t="s">
        <v>53</v>
      </c>
      <c r="I29" s="25"/>
      <c r="J29" s="75">
        <v>0</v>
      </c>
      <c r="K29" s="55">
        <v>0</v>
      </c>
      <c r="L29" s="36"/>
      <c r="M29" s="1"/>
    </row>
    <row r="30" spans="1:13" x14ac:dyDescent="0.25">
      <c r="A30" s="1"/>
      <c r="B30" s="1"/>
      <c r="C30" s="36"/>
      <c r="D30" s="36"/>
      <c r="E30" s="36"/>
      <c r="F30" s="1"/>
      <c r="G30" s="1"/>
      <c r="H30" s="26" t="s">
        <v>52</v>
      </c>
      <c r="I30" s="27"/>
      <c r="J30" s="54">
        <v>375201.49413117359</v>
      </c>
      <c r="K30" s="56">
        <v>1</v>
      </c>
      <c r="L30" s="36"/>
      <c r="M30" s="1"/>
    </row>
    <row r="31" spans="1:13" x14ac:dyDescent="0.25">
      <c r="A31" s="1"/>
      <c r="B31" s="1"/>
      <c r="C31" s="36"/>
      <c r="D31" s="36"/>
      <c r="E31" s="36"/>
      <c r="F31" s="1"/>
      <c r="G31" s="1"/>
      <c r="H31" s="1"/>
      <c r="I31" s="1"/>
      <c r="J31" s="36"/>
      <c r="K31" s="36"/>
      <c r="L31" s="36"/>
      <c r="M31" s="1"/>
    </row>
    <row r="32" spans="1:13" ht="45" x14ac:dyDescent="0.25">
      <c r="A32" s="1"/>
      <c r="B32" s="18" t="s">
        <v>54</v>
      </c>
      <c r="C32" s="52" t="s">
        <v>35</v>
      </c>
      <c r="D32" s="52" t="s">
        <v>36</v>
      </c>
      <c r="E32" s="36"/>
      <c r="F32" s="1"/>
      <c r="G32" s="1"/>
      <c r="H32" s="14" t="s">
        <v>55</v>
      </c>
      <c r="I32" s="14"/>
      <c r="J32" s="52" t="s">
        <v>35</v>
      </c>
      <c r="K32" s="52" t="s">
        <v>36</v>
      </c>
      <c r="L32" s="36"/>
      <c r="M32" s="1"/>
    </row>
    <row r="33" spans="1:15" x14ac:dyDescent="0.25">
      <c r="A33" s="1"/>
      <c r="B33" s="20" t="s">
        <v>56</v>
      </c>
      <c r="C33" s="53">
        <v>245244.09315321301</v>
      </c>
      <c r="D33" s="55">
        <v>0.59854611814758396</v>
      </c>
      <c r="E33" s="36"/>
      <c r="F33" s="1"/>
      <c r="G33" s="1"/>
      <c r="H33" s="8" t="s">
        <v>57</v>
      </c>
      <c r="I33" s="8"/>
      <c r="J33" s="53">
        <v>213694.22541566126</v>
      </c>
      <c r="K33" s="55">
        <v>0.52154472749187974</v>
      </c>
      <c r="L33" s="36"/>
      <c r="M33" s="1"/>
    </row>
    <row r="34" spans="1:15" x14ac:dyDescent="0.25">
      <c r="A34" s="1"/>
      <c r="B34" s="20" t="s">
        <v>58</v>
      </c>
      <c r="C34" s="53">
        <v>164488.90104313899</v>
      </c>
      <c r="D34" s="55">
        <v>0.40145388185241615</v>
      </c>
      <c r="E34" s="36"/>
      <c r="F34" s="1"/>
      <c r="G34" s="1"/>
      <c r="H34" s="25" t="s">
        <v>59</v>
      </c>
      <c r="I34" s="25"/>
      <c r="J34" s="75">
        <v>196039.04222433883</v>
      </c>
      <c r="K34" s="55">
        <v>0.47845527250812031</v>
      </c>
      <c r="L34" s="36"/>
      <c r="M34" s="1"/>
    </row>
    <row r="35" spans="1:15" x14ac:dyDescent="0.25">
      <c r="A35" s="1"/>
      <c r="B35" s="22" t="s">
        <v>52</v>
      </c>
      <c r="C35" s="54">
        <v>409732.99419635197</v>
      </c>
      <c r="D35" s="56">
        <v>1</v>
      </c>
      <c r="E35" s="36"/>
      <c r="F35" s="1"/>
      <c r="G35" s="1"/>
      <c r="H35" s="26" t="s">
        <v>52</v>
      </c>
      <c r="I35" s="27"/>
      <c r="J35" s="54">
        <v>409733.26764000009</v>
      </c>
      <c r="K35" s="56">
        <v>1</v>
      </c>
      <c r="L35" s="36"/>
      <c r="M35" s="1"/>
    </row>
    <row r="36" spans="1:15" x14ac:dyDescent="0.25">
      <c r="A36" s="1"/>
      <c r="B36" s="1"/>
      <c r="C36" s="36"/>
      <c r="D36" s="36"/>
      <c r="E36" s="36"/>
      <c r="F36" s="1"/>
      <c r="G36" s="1"/>
      <c r="H36" s="1"/>
      <c r="I36" s="1"/>
      <c r="J36" s="36"/>
      <c r="K36" s="36"/>
      <c r="L36" s="36"/>
      <c r="M36" s="1"/>
    </row>
    <row r="37" spans="1:15" x14ac:dyDescent="0.25">
      <c r="A37" s="1"/>
      <c r="B37" s="18" t="s">
        <v>60</v>
      </c>
      <c r="C37" s="38">
        <v>10</v>
      </c>
      <c r="D37" s="36"/>
      <c r="E37" s="36"/>
      <c r="F37" s="1"/>
      <c r="G37" s="1"/>
      <c r="H37" s="1"/>
      <c r="I37" s="1"/>
      <c r="J37" s="1"/>
      <c r="K37" s="1"/>
      <c r="L37" s="1"/>
      <c r="M37" s="1"/>
    </row>
    <row r="38" spans="1:15" x14ac:dyDescent="0.25">
      <c r="A38" s="1"/>
      <c r="B38" s="28"/>
      <c r="C38" s="36"/>
      <c r="D38" s="36"/>
      <c r="E38" s="36"/>
      <c r="F38" s="36"/>
      <c r="G38" s="36"/>
      <c r="H38" s="50"/>
      <c r="I38" s="36"/>
      <c r="J38" s="36"/>
      <c r="K38" s="36"/>
      <c r="L38" s="36"/>
      <c r="M38" s="1"/>
    </row>
    <row r="39" spans="1:15" x14ac:dyDescent="0.25">
      <c r="A39" s="1"/>
      <c r="B39" s="18" t="s">
        <v>61</v>
      </c>
      <c r="C39" s="51">
        <v>-0.1</v>
      </c>
      <c r="D39" s="52" t="s">
        <v>62</v>
      </c>
      <c r="E39" s="52" t="s">
        <v>63</v>
      </c>
      <c r="F39" s="52" t="s">
        <v>64</v>
      </c>
      <c r="G39" s="52" t="s">
        <v>65</v>
      </c>
      <c r="H39" s="52" t="s">
        <v>66</v>
      </c>
      <c r="I39" s="52" t="s">
        <v>67</v>
      </c>
      <c r="J39" s="52" t="s">
        <v>68</v>
      </c>
      <c r="K39" s="52" t="s">
        <v>69</v>
      </c>
      <c r="L39" s="52" t="s">
        <v>52</v>
      </c>
      <c r="M39" s="1"/>
    </row>
    <row r="40" spans="1:15" x14ac:dyDescent="0.25">
      <c r="A40" s="1"/>
      <c r="B40" s="8" t="s">
        <v>35</v>
      </c>
      <c r="C40" s="53">
        <v>79952.438949352916</v>
      </c>
      <c r="D40" s="53">
        <v>72935.569653024693</v>
      </c>
      <c r="E40" s="53">
        <v>64816.904155150609</v>
      </c>
      <c r="F40" s="53">
        <v>56131.475684487828</v>
      </c>
      <c r="G40" s="53">
        <v>46694.266911477382</v>
      </c>
      <c r="H40" s="53">
        <v>37399.628054909444</v>
      </c>
      <c r="I40" s="53">
        <v>27360.071927792331</v>
      </c>
      <c r="J40" s="53">
        <v>10253.322005804916</v>
      </c>
      <c r="K40" s="53">
        <v>0</v>
      </c>
      <c r="L40" s="54">
        <v>395543.67734200013</v>
      </c>
      <c r="M40" s="1"/>
    </row>
    <row r="41" spans="1:15" x14ac:dyDescent="0.25">
      <c r="A41" s="1"/>
      <c r="B41" s="8" t="s">
        <v>36</v>
      </c>
      <c r="C41" s="55">
        <v>0.20213302229129906</v>
      </c>
      <c r="D41" s="55">
        <v>0.1843932132682333</v>
      </c>
      <c r="E41" s="55">
        <v>0.16386788076278053</v>
      </c>
      <c r="F41" s="55">
        <v>0.14190967748918079</v>
      </c>
      <c r="G41" s="55">
        <v>0.11805084896124879</v>
      </c>
      <c r="H41" s="55">
        <v>9.4552460821090284E-2</v>
      </c>
      <c r="I41" s="55">
        <v>6.9170798308920783E-2</v>
      </c>
      <c r="J41" s="55">
        <v>2.5922098097246424E-2</v>
      </c>
      <c r="K41" s="55">
        <v>0</v>
      </c>
      <c r="L41" s="56">
        <v>1</v>
      </c>
      <c r="M41" s="1"/>
      <c r="N41" s="4"/>
      <c r="O41" s="4"/>
    </row>
    <row r="42" spans="1:15" x14ac:dyDescent="0.25">
      <c r="A42" s="1"/>
      <c r="B42" s="1"/>
      <c r="C42" s="36"/>
      <c r="D42" s="36"/>
      <c r="E42" s="36"/>
      <c r="F42" s="36"/>
      <c r="G42" s="36"/>
      <c r="H42" s="36"/>
      <c r="I42" s="36"/>
      <c r="J42" s="36"/>
      <c r="K42" s="36"/>
      <c r="L42" s="36"/>
      <c r="M42" s="1"/>
    </row>
    <row r="43" spans="1:15" x14ac:dyDescent="0.25">
      <c r="A43" s="1"/>
      <c r="B43" s="18" t="s">
        <v>70</v>
      </c>
      <c r="C43" s="52" t="s">
        <v>71</v>
      </c>
      <c r="D43" s="52" t="s">
        <v>72</v>
      </c>
      <c r="E43" s="52" t="s">
        <v>73</v>
      </c>
      <c r="F43" s="52" t="s">
        <v>74</v>
      </c>
      <c r="G43" s="52" t="s">
        <v>75</v>
      </c>
      <c r="H43" s="52" t="s">
        <v>52</v>
      </c>
      <c r="I43" s="36"/>
      <c r="J43" s="36"/>
      <c r="K43" s="36"/>
      <c r="L43" s="36"/>
      <c r="M43" s="1"/>
    </row>
    <row r="44" spans="1:15" x14ac:dyDescent="0.25">
      <c r="A44" s="1"/>
      <c r="B44" s="8" t="s">
        <v>35</v>
      </c>
      <c r="C44" s="53">
        <v>68038.661622858897</v>
      </c>
      <c r="D44" s="53">
        <v>64466.248854392201</v>
      </c>
      <c r="E44" s="53">
        <v>65025.072057554898</v>
      </c>
      <c r="F44" s="53">
        <v>77336.851519372096</v>
      </c>
      <c r="G44" s="53">
        <v>134866.16014217399</v>
      </c>
      <c r="H44" s="54">
        <v>409732.99419635208</v>
      </c>
      <c r="I44" s="50"/>
      <c r="J44" s="36"/>
      <c r="K44" s="36"/>
      <c r="L44" s="36"/>
      <c r="M44" s="1"/>
    </row>
    <row r="45" spans="1:15" x14ac:dyDescent="0.25">
      <c r="A45" s="1"/>
      <c r="B45" s="8" t="s">
        <v>36</v>
      </c>
      <c r="C45" s="55">
        <v>0.16605609649842706</v>
      </c>
      <c r="D45" s="55">
        <v>0.15733721659598326</v>
      </c>
      <c r="E45" s="55">
        <v>0.15870108821744927</v>
      </c>
      <c r="F45" s="55">
        <v>0.18874938707599115</v>
      </c>
      <c r="G45" s="55">
        <v>0.32915621161214925</v>
      </c>
      <c r="H45" s="56">
        <v>1</v>
      </c>
      <c r="I45" s="36"/>
      <c r="J45" s="36"/>
      <c r="K45" s="36"/>
      <c r="L45" s="36"/>
      <c r="M45" s="1"/>
    </row>
    <row r="46" spans="1:15" x14ac:dyDescent="0.25">
      <c r="A46" s="1"/>
      <c r="B46" s="1"/>
      <c r="C46" s="36"/>
      <c r="D46" s="36"/>
      <c r="E46" s="36"/>
      <c r="F46" s="36"/>
      <c r="G46" s="36"/>
      <c r="H46" s="36"/>
      <c r="I46" s="36"/>
      <c r="J46" s="36"/>
      <c r="K46" s="36"/>
      <c r="L46" s="36"/>
      <c r="M46" s="1"/>
    </row>
    <row r="47" spans="1:15" x14ac:dyDescent="0.25">
      <c r="A47" s="1"/>
      <c r="B47" s="14" t="s">
        <v>76</v>
      </c>
      <c r="C47" s="57"/>
      <c r="D47" s="57"/>
      <c r="E47" s="57"/>
      <c r="F47" s="57"/>
      <c r="G47" s="36"/>
      <c r="H47" s="36"/>
      <c r="I47" s="36"/>
      <c r="J47" s="36"/>
      <c r="K47" s="36"/>
      <c r="L47" s="36"/>
      <c r="M47" s="1"/>
    </row>
    <row r="48" spans="1:15" x14ac:dyDescent="0.25">
      <c r="A48" s="1"/>
      <c r="B48" s="14" t="s">
        <v>77</v>
      </c>
      <c r="C48" s="58" t="s">
        <v>78</v>
      </c>
      <c r="D48" s="58" t="s">
        <v>79</v>
      </c>
      <c r="E48" s="58" t="s">
        <v>80</v>
      </c>
      <c r="F48" s="58" t="s">
        <v>52</v>
      </c>
      <c r="G48" s="36"/>
      <c r="H48" s="36"/>
      <c r="I48" s="36"/>
      <c r="J48" s="36"/>
      <c r="K48" s="36"/>
      <c r="L48" s="36"/>
      <c r="M48" s="1"/>
    </row>
    <row r="49" spans="1:13" x14ac:dyDescent="0.25">
      <c r="A49" s="1"/>
      <c r="B49" s="8" t="s">
        <v>35</v>
      </c>
      <c r="C49" s="53">
        <v>281.57772786433998</v>
      </c>
      <c r="D49" s="53">
        <v>228.342757136063</v>
      </c>
      <c r="E49" s="53">
        <v>0</v>
      </c>
      <c r="F49" s="54">
        <v>509.920485000403</v>
      </c>
      <c r="G49" s="36"/>
      <c r="H49" s="36"/>
      <c r="I49" s="36"/>
      <c r="J49" s="36"/>
      <c r="K49" s="36"/>
      <c r="L49" s="36"/>
      <c r="M49" s="1"/>
    </row>
    <row r="50" spans="1:13" x14ac:dyDescent="0.25">
      <c r="A50" s="1"/>
      <c r="B50" s="8" t="s">
        <v>81</v>
      </c>
      <c r="C50" s="59">
        <v>7.1187518343487151E-4</v>
      </c>
      <c r="D50" s="59">
        <v>5.7728835073409684E-4</v>
      </c>
      <c r="E50" s="59">
        <v>0</v>
      </c>
      <c r="F50" s="60">
        <v>1.2891635341689685E-3</v>
      </c>
      <c r="G50" s="36"/>
      <c r="H50" s="36"/>
      <c r="I50" s="36"/>
      <c r="J50" s="36"/>
      <c r="K50" s="36"/>
      <c r="L50" s="36"/>
      <c r="M50" s="1"/>
    </row>
    <row r="51" spans="1:13" x14ac:dyDescent="0.25">
      <c r="A51" s="1"/>
      <c r="B51" s="1"/>
      <c r="C51" s="36"/>
      <c r="D51" s="36"/>
      <c r="E51" s="36"/>
      <c r="F51" s="36"/>
      <c r="G51" s="36"/>
      <c r="H51" s="36"/>
      <c r="I51" s="36"/>
      <c r="J51" s="36"/>
      <c r="K51" s="36"/>
      <c r="L51" s="36"/>
      <c r="M51" s="1"/>
    </row>
    <row r="52" spans="1:13" x14ac:dyDescent="0.25">
      <c r="A52" s="1"/>
      <c r="B52" s="8" t="s">
        <v>82</v>
      </c>
      <c r="C52" s="55">
        <v>1.196811531711976E-3</v>
      </c>
      <c r="D52" s="62"/>
      <c r="E52" s="62"/>
      <c r="F52" s="63"/>
      <c r="G52" s="36"/>
      <c r="H52" s="36"/>
      <c r="I52" s="36"/>
      <c r="J52" s="36"/>
      <c r="K52" s="36"/>
      <c r="L52" s="36"/>
      <c r="M52" s="1"/>
    </row>
    <row r="53" spans="1:13" x14ac:dyDescent="0.25">
      <c r="A53" s="1"/>
      <c r="B53" s="1"/>
      <c r="C53" s="36"/>
      <c r="D53" s="36"/>
      <c r="E53" s="36"/>
      <c r="F53" s="36"/>
      <c r="G53" s="36"/>
      <c r="H53" s="36"/>
      <c r="I53" s="36"/>
      <c r="J53" s="36"/>
      <c r="K53" s="36"/>
      <c r="L53" s="36"/>
      <c r="M53" s="1"/>
    </row>
    <row r="54" spans="1:13" x14ac:dyDescent="0.25">
      <c r="A54" s="1"/>
      <c r="B54" s="14" t="s">
        <v>83</v>
      </c>
      <c r="C54" s="57"/>
      <c r="D54" s="36"/>
      <c r="E54" s="36"/>
      <c r="F54" s="36"/>
      <c r="G54" s="36"/>
      <c r="H54" s="36"/>
      <c r="I54" s="36"/>
      <c r="J54" s="36"/>
      <c r="K54" s="36"/>
      <c r="L54" s="36"/>
      <c r="M54" s="1"/>
    </row>
    <row r="55" spans="1:13" x14ac:dyDescent="0.25">
      <c r="A55" s="1"/>
      <c r="B55" s="8" t="s">
        <v>84</v>
      </c>
      <c r="C55" s="76">
        <v>0.33960000000000001</v>
      </c>
      <c r="D55" s="36"/>
      <c r="E55" s="36"/>
      <c r="F55" s="36"/>
      <c r="G55" s="36"/>
      <c r="H55" s="36"/>
      <c r="I55" s="36"/>
      <c r="J55" s="36"/>
      <c r="K55" s="36"/>
      <c r="L55" s="36"/>
      <c r="M55" s="1"/>
    </row>
    <row r="56" spans="1:13" x14ac:dyDescent="0.25">
      <c r="A56" s="1"/>
      <c r="B56" s="8" t="s">
        <v>85</v>
      </c>
      <c r="C56" s="76">
        <v>0.55389999999999995</v>
      </c>
      <c r="D56" s="36"/>
      <c r="E56" s="36"/>
      <c r="F56" s="36"/>
      <c r="G56" s="36"/>
      <c r="H56" s="36"/>
      <c r="I56" s="36"/>
      <c r="J56" s="36"/>
      <c r="K56" s="36"/>
      <c r="L56" s="36"/>
      <c r="M56" s="1"/>
    </row>
    <row r="57" spans="1:13" x14ac:dyDescent="0.25">
      <c r="A57" s="1"/>
      <c r="B57" s="8" t="s">
        <v>86</v>
      </c>
      <c r="C57" s="53">
        <v>0</v>
      </c>
      <c r="D57" s="36"/>
      <c r="E57" s="36"/>
      <c r="F57" s="36"/>
      <c r="G57" s="36"/>
      <c r="H57" s="36"/>
      <c r="I57" s="36"/>
      <c r="J57" s="36"/>
      <c r="K57" s="36"/>
      <c r="L57" s="36"/>
      <c r="M57" s="1"/>
    </row>
    <row r="58" spans="1:13" x14ac:dyDescent="0.25">
      <c r="A58" s="1"/>
      <c r="B58" s="1"/>
      <c r="C58" s="1"/>
      <c r="D58" s="1"/>
      <c r="E58" s="1"/>
      <c r="F58" s="1"/>
      <c r="G58" s="1"/>
      <c r="H58" s="1"/>
      <c r="I58" s="1"/>
      <c r="J58" s="1"/>
      <c r="K58" s="1"/>
      <c r="L58" s="1"/>
      <c r="M58" s="1"/>
    </row>
    <row r="59" spans="1:13" ht="18.75" x14ac:dyDescent="0.3">
      <c r="A59" s="1"/>
      <c r="B59" s="3" t="s">
        <v>87</v>
      </c>
      <c r="C59" s="32"/>
      <c r="D59" s="32"/>
      <c r="E59" s="32"/>
      <c r="F59" s="32"/>
      <c r="G59" s="32"/>
      <c r="H59" s="32"/>
      <c r="I59" s="32"/>
      <c r="J59" s="32"/>
      <c r="K59" s="32"/>
      <c r="L59" s="32"/>
      <c r="M59" s="1"/>
    </row>
    <row r="60" spans="1:13" x14ac:dyDescent="0.25">
      <c r="A60" s="1"/>
      <c r="B60" s="1"/>
      <c r="C60" s="1"/>
      <c r="D60" s="1"/>
      <c r="E60" s="1"/>
      <c r="F60" s="1"/>
      <c r="G60" s="1"/>
      <c r="H60" s="1"/>
      <c r="I60" s="1"/>
      <c r="J60" s="1"/>
      <c r="K60" s="1"/>
      <c r="L60" s="1"/>
      <c r="M60" s="1"/>
    </row>
    <row r="61" spans="1:13" x14ac:dyDescent="0.25">
      <c r="A61" s="1"/>
      <c r="B61" s="14" t="s">
        <v>88</v>
      </c>
      <c r="C61" s="57"/>
      <c r="D61" s="57"/>
      <c r="E61" s="57"/>
      <c r="F61" s="57"/>
      <c r="G61" s="57"/>
      <c r="H61" s="36"/>
      <c r="I61" s="36"/>
      <c r="J61" s="1"/>
      <c r="K61" s="1"/>
      <c r="L61" s="1"/>
      <c r="M61" s="1"/>
    </row>
    <row r="62" spans="1:13" ht="30" x14ac:dyDescent="0.25">
      <c r="A62" s="1"/>
      <c r="B62" s="18" t="s">
        <v>89</v>
      </c>
      <c r="C62" s="52" t="s">
        <v>90</v>
      </c>
      <c r="D62" s="52" t="s">
        <v>91</v>
      </c>
      <c r="E62" s="52" t="s">
        <v>92</v>
      </c>
      <c r="F62" s="64" t="s">
        <v>93</v>
      </c>
      <c r="G62" s="52" t="s">
        <v>94</v>
      </c>
      <c r="H62" s="68"/>
      <c r="I62" s="36"/>
      <c r="J62" s="1"/>
      <c r="K62" s="1"/>
      <c r="L62" s="1"/>
      <c r="M62" s="1"/>
    </row>
    <row r="63" spans="1:13" x14ac:dyDescent="0.25">
      <c r="A63" s="1"/>
      <c r="B63" s="20" t="s">
        <v>112</v>
      </c>
      <c r="C63" s="53">
        <v>15200</v>
      </c>
      <c r="D63" s="69">
        <v>44358</v>
      </c>
      <c r="E63" s="69">
        <v>44364</v>
      </c>
      <c r="F63" s="66" t="s">
        <v>113</v>
      </c>
      <c r="G63" s="67" t="s">
        <v>58</v>
      </c>
      <c r="H63" s="68"/>
      <c r="I63" s="36"/>
      <c r="J63" s="1"/>
      <c r="K63" s="1"/>
      <c r="L63" s="1"/>
      <c r="M63" s="1"/>
    </row>
    <row r="64" spans="1:13" x14ac:dyDescent="0.25">
      <c r="A64" s="1"/>
      <c r="B64" s="20" t="s">
        <v>116</v>
      </c>
      <c r="C64" s="53">
        <v>4737</v>
      </c>
      <c r="D64" s="69">
        <v>38644</v>
      </c>
      <c r="E64" s="69">
        <v>43999</v>
      </c>
      <c r="F64" s="66" t="s">
        <v>109</v>
      </c>
      <c r="G64" s="67" t="s">
        <v>58</v>
      </c>
      <c r="H64" s="68"/>
      <c r="I64" s="36"/>
      <c r="J64" s="1"/>
      <c r="K64" s="1"/>
      <c r="L64" s="1"/>
      <c r="M64" s="1"/>
    </row>
    <row r="65" spans="1:13" x14ac:dyDescent="0.25">
      <c r="A65" s="1"/>
      <c r="B65" s="20" t="s">
        <v>106</v>
      </c>
      <c r="C65" s="53">
        <v>64038</v>
      </c>
      <c r="D65" s="69">
        <v>43259</v>
      </c>
      <c r="E65" s="69">
        <v>43265</v>
      </c>
      <c r="F65" s="66" t="s">
        <v>107</v>
      </c>
      <c r="G65" s="67" t="s">
        <v>58</v>
      </c>
      <c r="H65" s="68"/>
      <c r="I65" s="36"/>
      <c r="J65" s="1"/>
      <c r="K65" s="1"/>
      <c r="L65" s="1"/>
      <c r="M65" s="1"/>
    </row>
    <row r="66" spans="1:13" x14ac:dyDescent="0.25">
      <c r="A66" s="1"/>
      <c r="B66" s="20" t="s">
        <v>108</v>
      </c>
      <c r="C66" s="53">
        <v>51993.4</v>
      </c>
      <c r="D66" s="69">
        <v>42891</v>
      </c>
      <c r="E66" s="69">
        <v>42901</v>
      </c>
      <c r="F66" s="66" t="s">
        <v>109</v>
      </c>
      <c r="G66" s="67" t="s">
        <v>58</v>
      </c>
      <c r="H66" s="68"/>
      <c r="I66" s="36"/>
      <c r="J66" s="1"/>
      <c r="K66" s="1"/>
      <c r="L66" s="1"/>
      <c r="M66" s="1"/>
    </row>
    <row r="67" spans="1:13" x14ac:dyDescent="0.25">
      <c r="A67" s="1"/>
      <c r="B67" s="20" t="s">
        <v>110</v>
      </c>
      <c r="C67" s="53">
        <v>44800</v>
      </c>
      <c r="D67" s="69">
        <v>42165</v>
      </c>
      <c r="E67" s="69">
        <v>42171</v>
      </c>
      <c r="F67" s="66" t="s">
        <v>111</v>
      </c>
      <c r="G67" s="67" t="s">
        <v>58</v>
      </c>
      <c r="H67" s="68"/>
      <c r="I67" s="36"/>
      <c r="J67" s="1"/>
      <c r="K67" s="1"/>
      <c r="L67" s="1"/>
      <c r="M67" s="1"/>
    </row>
    <row r="68" spans="1:13" x14ac:dyDescent="0.25">
      <c r="A68" s="1"/>
      <c r="B68" s="20" t="s">
        <v>114</v>
      </c>
      <c r="C68" s="53">
        <v>63870</v>
      </c>
      <c r="D68" s="69">
        <v>39483</v>
      </c>
      <c r="E68" s="69">
        <v>41444</v>
      </c>
      <c r="F68" s="66" t="s">
        <v>115</v>
      </c>
      <c r="G68" s="67" t="s">
        <v>58</v>
      </c>
      <c r="H68" s="68"/>
      <c r="I68" s="36"/>
      <c r="J68" s="1"/>
      <c r="K68" s="1"/>
      <c r="L68" s="1"/>
      <c r="M68" s="1"/>
    </row>
    <row r="69" spans="1:13" x14ac:dyDescent="0.25">
      <c r="A69" s="1"/>
      <c r="B69" s="34"/>
      <c r="C69" s="33"/>
      <c r="D69" s="33"/>
      <c r="E69" s="33"/>
      <c r="F69" s="33"/>
      <c r="G69" s="33"/>
      <c r="H69" s="33"/>
      <c r="I69" s="1"/>
      <c r="J69" s="1"/>
      <c r="K69" s="1"/>
      <c r="L69" s="1"/>
      <c r="M69" s="1"/>
    </row>
    <row r="70" spans="1:13" x14ac:dyDescent="0.25">
      <c r="A70" s="1"/>
      <c r="B70" s="18" t="s">
        <v>95</v>
      </c>
      <c r="C70" s="77"/>
      <c r="D70" s="77"/>
      <c r="E70" s="77"/>
      <c r="F70" s="77"/>
      <c r="G70" s="77"/>
      <c r="H70" s="77"/>
      <c r="I70" s="84"/>
      <c r="J70" s="85"/>
      <c r="K70" s="86"/>
      <c r="L70" s="87"/>
      <c r="M70" s="83"/>
    </row>
    <row r="71" spans="1:13" ht="30" x14ac:dyDescent="0.25">
      <c r="A71" s="1"/>
      <c r="B71" s="18" t="s">
        <v>89</v>
      </c>
      <c r="C71" s="52" t="s">
        <v>90</v>
      </c>
      <c r="D71" s="52" t="s">
        <v>96</v>
      </c>
      <c r="E71" s="52" t="s">
        <v>97</v>
      </c>
      <c r="F71" s="52" t="s">
        <v>92</v>
      </c>
      <c r="G71" s="64" t="s">
        <v>93</v>
      </c>
      <c r="H71" s="52" t="s">
        <v>94</v>
      </c>
      <c r="I71" s="88"/>
      <c r="J71" s="85"/>
      <c r="K71" s="89"/>
      <c r="L71" s="87"/>
      <c r="M71" s="83"/>
    </row>
    <row r="72" spans="1:13" x14ac:dyDescent="0.25">
      <c r="A72" s="1"/>
      <c r="B72" s="20" t="s">
        <v>124</v>
      </c>
      <c r="C72" s="53">
        <v>15165</v>
      </c>
      <c r="D72" s="67" t="s">
        <v>118</v>
      </c>
      <c r="E72" s="69">
        <v>40196</v>
      </c>
      <c r="F72" s="69">
        <v>42753</v>
      </c>
      <c r="G72" s="66" t="s">
        <v>129</v>
      </c>
      <c r="H72" s="67" t="s">
        <v>58</v>
      </c>
      <c r="I72" s="88"/>
      <c r="J72" s="85"/>
      <c r="K72" s="89"/>
      <c r="L72" s="87"/>
      <c r="M72" s="83"/>
    </row>
    <row r="73" spans="1:13" x14ac:dyDescent="0.25">
      <c r="A73" s="1"/>
      <c r="B73" s="20" t="s">
        <v>122</v>
      </c>
      <c r="C73" s="53">
        <v>1687.5</v>
      </c>
      <c r="D73" s="67" t="s">
        <v>120</v>
      </c>
      <c r="E73" s="69">
        <v>40275</v>
      </c>
      <c r="F73" s="69">
        <v>42528</v>
      </c>
      <c r="G73" s="66" t="s">
        <v>123</v>
      </c>
      <c r="H73" s="67" t="s">
        <v>58</v>
      </c>
      <c r="I73" s="88"/>
      <c r="J73" s="85"/>
      <c r="K73" s="89"/>
      <c r="L73" s="87"/>
      <c r="M73" s="83"/>
    </row>
    <row r="74" spans="1:13" x14ac:dyDescent="0.25">
      <c r="A74" s="1"/>
      <c r="B74" s="20" t="s">
        <v>119</v>
      </c>
      <c r="C74" s="53">
        <v>1148</v>
      </c>
      <c r="D74" s="67" t="s">
        <v>120</v>
      </c>
      <c r="E74" s="69">
        <v>39590</v>
      </c>
      <c r="F74" s="69">
        <v>42146</v>
      </c>
      <c r="G74" s="66" t="s">
        <v>121</v>
      </c>
      <c r="H74" s="67" t="s">
        <v>58</v>
      </c>
      <c r="I74" s="88"/>
      <c r="J74" s="85"/>
      <c r="K74" s="89"/>
      <c r="L74" s="87"/>
      <c r="M74" s="83"/>
    </row>
    <row r="75" spans="1:13" x14ac:dyDescent="0.25">
      <c r="A75" s="1"/>
      <c r="B75" s="8" t="s">
        <v>117</v>
      </c>
      <c r="C75" s="53">
        <v>11451.3</v>
      </c>
      <c r="D75" s="67" t="s">
        <v>118</v>
      </c>
      <c r="E75" s="69">
        <v>38755</v>
      </c>
      <c r="F75" s="69">
        <v>41676</v>
      </c>
      <c r="G75" s="66" t="s">
        <v>115</v>
      </c>
      <c r="H75" s="67" t="s">
        <v>58</v>
      </c>
      <c r="I75" s="88"/>
      <c r="J75" s="85"/>
      <c r="K75" s="89"/>
      <c r="L75" s="87"/>
      <c r="M75" s="83"/>
    </row>
    <row r="76" spans="1:13" x14ac:dyDescent="0.25">
      <c r="A76" s="1"/>
      <c r="B76" s="1"/>
      <c r="C76" s="36"/>
      <c r="D76" s="36"/>
      <c r="E76" s="36"/>
      <c r="F76" s="36"/>
      <c r="G76" s="70"/>
      <c r="H76" s="36"/>
      <c r="I76" s="88"/>
      <c r="J76" s="85"/>
      <c r="K76" s="89"/>
      <c r="L76" s="87"/>
      <c r="M76" s="83"/>
    </row>
    <row r="77" spans="1:13" x14ac:dyDescent="0.25">
      <c r="A77" s="1"/>
      <c r="B77" s="14"/>
      <c r="C77" s="52" t="s">
        <v>98</v>
      </c>
      <c r="D77" s="36"/>
      <c r="E77" s="36"/>
      <c r="F77" s="36"/>
      <c r="G77" s="70"/>
      <c r="H77" s="36"/>
      <c r="I77" s="36"/>
      <c r="J77" s="36"/>
      <c r="K77" s="36"/>
      <c r="L77" s="36"/>
      <c r="M77" s="1"/>
    </row>
    <row r="78" spans="1:13" x14ac:dyDescent="0.25">
      <c r="A78" s="1"/>
      <c r="B78" s="8" t="s">
        <v>99</v>
      </c>
      <c r="C78" s="71">
        <v>27568.52161</v>
      </c>
      <c r="D78" s="36"/>
      <c r="E78" s="36"/>
      <c r="F78" s="36"/>
      <c r="G78" s="36"/>
      <c r="H78" s="36"/>
      <c r="I78" s="36"/>
      <c r="J78" s="36"/>
      <c r="K78" s="36"/>
      <c r="L78" s="36"/>
      <c r="M78" s="1"/>
    </row>
    <row r="79" spans="1:13" x14ac:dyDescent="0.25">
      <c r="A79" s="1"/>
      <c r="B79" s="8" t="s">
        <v>100</v>
      </c>
      <c r="C79" s="71">
        <v>300425.91327700001</v>
      </c>
      <c r="D79" s="36"/>
      <c r="E79" s="36"/>
      <c r="F79" s="36"/>
      <c r="G79" s="36"/>
      <c r="H79" s="36"/>
      <c r="I79" s="36"/>
      <c r="J79" s="36"/>
      <c r="K79" s="36"/>
      <c r="L79" s="36"/>
      <c r="M79" s="1"/>
    </row>
    <row r="80" spans="1:13" x14ac:dyDescent="0.25">
      <c r="A80" s="1"/>
      <c r="B80" s="8" t="s">
        <v>101</v>
      </c>
      <c r="C80" s="53">
        <v>0</v>
      </c>
      <c r="D80" s="36"/>
      <c r="E80" s="36"/>
      <c r="F80" s="36"/>
      <c r="G80" s="36"/>
      <c r="H80" s="36"/>
      <c r="I80" s="36"/>
      <c r="J80" s="36"/>
      <c r="K80" s="36"/>
      <c r="L80" s="36"/>
      <c r="M80" s="1"/>
    </row>
    <row r="81" spans="1:13" x14ac:dyDescent="0.25">
      <c r="A81" s="1"/>
      <c r="B81" s="1"/>
      <c r="C81" s="36"/>
      <c r="D81" s="36"/>
      <c r="E81" s="36"/>
      <c r="F81" s="36"/>
      <c r="G81" s="36"/>
      <c r="H81" s="36"/>
      <c r="I81" s="36"/>
      <c r="J81" s="36"/>
      <c r="K81" s="36"/>
      <c r="L81" s="36"/>
      <c r="M81" s="1"/>
    </row>
    <row r="82" spans="1:13" x14ac:dyDescent="0.25">
      <c r="A82" s="1"/>
      <c r="B82" s="14" t="s">
        <v>102</v>
      </c>
      <c r="C82" s="58">
        <v>2012</v>
      </c>
      <c r="D82" s="58">
        <v>2013</v>
      </c>
      <c r="E82" s="58">
        <v>2014</v>
      </c>
      <c r="F82" s="58">
        <v>2015</v>
      </c>
      <c r="G82" s="58">
        <v>2016</v>
      </c>
      <c r="H82" s="58" t="s">
        <v>125</v>
      </c>
      <c r="I82" s="58" t="s">
        <v>126</v>
      </c>
      <c r="J82" s="58" t="s">
        <v>127</v>
      </c>
      <c r="K82" s="58" t="s">
        <v>52</v>
      </c>
      <c r="L82" s="36"/>
      <c r="M82" s="1"/>
    </row>
    <row r="83" spans="1:13" x14ac:dyDescent="0.25">
      <c r="A83" s="1"/>
      <c r="B83" s="8" t="s">
        <v>32</v>
      </c>
      <c r="C83" s="53">
        <v>0</v>
      </c>
      <c r="D83" s="53">
        <v>68765</v>
      </c>
      <c r="E83" s="53">
        <v>77775.824999999997</v>
      </c>
      <c r="F83" s="53">
        <v>56072.148887000003</v>
      </c>
      <c r="G83" s="53">
        <v>46974.554366999997</v>
      </c>
      <c r="H83" s="53">
        <v>37504.000023000001</v>
      </c>
      <c r="I83" s="53">
        <v>13334.385</v>
      </c>
      <c r="J83" s="53">
        <v>0</v>
      </c>
      <c r="K83" s="54">
        <v>300425.91327700001</v>
      </c>
      <c r="L83" s="36"/>
      <c r="M83" s="1"/>
    </row>
    <row r="84" spans="1:13" x14ac:dyDescent="0.25">
      <c r="A84" s="1"/>
      <c r="B84" s="8" t="s">
        <v>103</v>
      </c>
      <c r="C84" s="55">
        <v>0</v>
      </c>
      <c r="D84" s="55">
        <v>0.22889170661053126</v>
      </c>
      <c r="E84" s="55">
        <v>0.25888520784253649</v>
      </c>
      <c r="F84" s="55">
        <v>0.1866421850078562</v>
      </c>
      <c r="G84" s="55">
        <v>0.15635986208582583</v>
      </c>
      <c r="H84" s="55">
        <v>0.12483610223203481</v>
      </c>
      <c r="I84" s="55">
        <v>4.4384936221215289E-2</v>
      </c>
      <c r="J84" s="55">
        <v>0</v>
      </c>
      <c r="K84" s="55">
        <v>1</v>
      </c>
      <c r="L84" s="36"/>
      <c r="M84" s="1"/>
    </row>
    <row r="85" spans="1:13" x14ac:dyDescent="0.25">
      <c r="A85" s="1"/>
      <c r="B85" s="1"/>
      <c r="C85" s="36"/>
      <c r="D85" s="36"/>
      <c r="E85" s="36"/>
      <c r="F85" s="36"/>
      <c r="G85" s="36"/>
      <c r="H85" s="36"/>
      <c r="I85" s="36"/>
      <c r="J85" s="36"/>
      <c r="K85" s="36"/>
      <c r="L85" s="36"/>
      <c r="M85" s="1"/>
    </row>
    <row r="86" spans="1:13" x14ac:dyDescent="0.25">
      <c r="A86" s="1"/>
      <c r="B86" s="18" t="s">
        <v>54</v>
      </c>
      <c r="C86" s="52" t="s">
        <v>90</v>
      </c>
      <c r="D86" s="52" t="s">
        <v>104</v>
      </c>
      <c r="E86" s="68"/>
      <c r="F86" s="68"/>
      <c r="G86" s="68"/>
      <c r="H86" s="68"/>
      <c r="I86" s="68"/>
      <c r="J86" s="68"/>
      <c r="K86" s="68"/>
      <c r="L86" s="68"/>
      <c r="M86" s="1"/>
    </row>
    <row r="87" spans="1:13" x14ac:dyDescent="0.25">
      <c r="A87" s="1"/>
      <c r="B87" s="8" t="s">
        <v>58</v>
      </c>
      <c r="C87" s="53">
        <v>292982.30377699999</v>
      </c>
      <c r="D87" s="55">
        <v>0.97522314430600787</v>
      </c>
      <c r="E87" s="36"/>
      <c r="F87" s="36"/>
      <c r="G87" s="36"/>
      <c r="H87" s="36"/>
      <c r="I87" s="36"/>
      <c r="J87" s="36"/>
      <c r="K87" s="36"/>
      <c r="L87" s="36"/>
      <c r="M87" s="1"/>
    </row>
    <row r="88" spans="1:13" x14ac:dyDescent="0.25">
      <c r="A88" s="1"/>
      <c r="B88" s="8" t="s">
        <v>56</v>
      </c>
      <c r="C88" s="53">
        <v>7443.6094999999996</v>
      </c>
      <c r="D88" s="55">
        <v>2.4776855693992048E-2</v>
      </c>
      <c r="E88" s="36"/>
      <c r="F88" s="36"/>
      <c r="G88" s="36"/>
      <c r="H88" s="36"/>
      <c r="I88" s="36"/>
      <c r="J88" s="36"/>
      <c r="K88" s="36"/>
      <c r="L88" s="36"/>
      <c r="M88" s="1"/>
    </row>
    <row r="89" spans="1:13" x14ac:dyDescent="0.25">
      <c r="A89" s="1"/>
      <c r="B89" s="17" t="s">
        <v>52</v>
      </c>
      <c r="C89" s="54">
        <v>300425.91327700001</v>
      </c>
      <c r="D89" s="56">
        <v>1</v>
      </c>
      <c r="E89" s="36"/>
      <c r="F89" s="36"/>
      <c r="G89" s="36"/>
      <c r="H89" s="36"/>
      <c r="I89" s="36"/>
      <c r="J89" s="36"/>
      <c r="K89" s="36"/>
      <c r="L89" s="36"/>
      <c r="M89" s="1"/>
    </row>
    <row r="90" spans="1:13" x14ac:dyDescent="0.25">
      <c r="A90" s="1"/>
      <c r="B90" s="1"/>
      <c r="C90" s="36"/>
      <c r="D90" s="36"/>
      <c r="E90" s="36"/>
      <c r="F90" s="36"/>
      <c r="G90" s="36"/>
      <c r="H90" s="36"/>
      <c r="I90" s="36"/>
      <c r="J90" s="36"/>
      <c r="K90" s="36"/>
      <c r="L90" s="36"/>
      <c r="M90" s="1"/>
    </row>
    <row r="91" spans="1:13" x14ac:dyDescent="0.25">
      <c r="A91" s="1"/>
      <c r="B91" s="1"/>
      <c r="C91" s="36"/>
      <c r="D91" s="36"/>
      <c r="E91" s="36"/>
      <c r="F91" s="36"/>
      <c r="G91" s="36"/>
      <c r="H91" s="36"/>
      <c r="I91" s="36"/>
      <c r="J91" s="36"/>
      <c r="K91" s="36"/>
      <c r="L91" s="36"/>
      <c r="M91" s="1"/>
    </row>
  </sheetData>
  <sheetProtection password="C620" sheet="1" objects="1" scenarios="1"/>
  <pageMargins left="0.19685039370078741" right="0.21" top="0.74803149606299213" bottom="0.74803149606299213" header="0.31496062992125984" footer="0.31496062992125984"/>
  <pageSetup paperSize="9" scale="64" orientation="portrait" r:id="rId1"/>
  <rowBreaks count="2" manualBreakCount="2">
    <brk id="12" max="16383" man="1"/>
    <brk id="58"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view="pageBreakPreview" zoomScale="60" zoomScaleNormal="100" workbookViewId="0">
      <selection activeCell="S6" sqref="S6"/>
    </sheetView>
  </sheetViews>
  <sheetFormatPr defaultRowHeight="15" x14ac:dyDescent="0.25"/>
  <cols>
    <col min="1" max="1" width="15.7109375" style="263" customWidth="1"/>
    <col min="2" max="2" width="3" style="263" customWidth="1"/>
    <col min="3" max="3" width="33" style="263" customWidth="1"/>
    <col min="4" max="4" width="17.85546875" style="263" customWidth="1"/>
    <col min="5" max="5" width="16.5703125" style="263" customWidth="1"/>
    <col min="6" max="6" width="17.28515625" style="263" customWidth="1"/>
    <col min="7" max="7" width="15.5703125" style="263" customWidth="1"/>
    <col min="8" max="8" width="16.140625" style="263" customWidth="1"/>
    <col min="9" max="9" width="16.28515625" style="263" customWidth="1"/>
    <col min="10" max="10" width="16.140625" style="263" customWidth="1"/>
    <col min="11" max="11" width="16" style="263" customWidth="1"/>
    <col min="12" max="12" width="13.140625" style="263" customWidth="1"/>
    <col min="13" max="13" width="12.28515625" style="263" customWidth="1"/>
    <col min="14" max="14" width="2" style="263" customWidth="1"/>
    <col min="15" max="16384" width="9.140625" style="263"/>
  </cols>
  <sheetData>
    <row r="1" spans="1:14" ht="28.5" customHeight="1" x14ac:dyDescent="0.25">
      <c r="B1" s="264" t="s">
        <v>157</v>
      </c>
      <c r="C1" s="265"/>
      <c r="D1" s="265"/>
      <c r="E1" s="265"/>
      <c r="F1" s="265"/>
      <c r="G1" s="265"/>
      <c r="H1" s="265"/>
      <c r="I1" s="265"/>
      <c r="J1" s="265"/>
      <c r="K1" s="265"/>
      <c r="M1" s="265"/>
    </row>
    <row r="2" spans="1:14" ht="61.5" customHeight="1" x14ac:dyDescent="0.25">
      <c r="A2" s="266" t="s">
        <v>138</v>
      </c>
      <c r="B2" s="267"/>
      <c r="C2" s="267"/>
      <c r="D2" s="267"/>
      <c r="E2" s="267"/>
      <c r="F2" s="267"/>
      <c r="G2" s="267"/>
      <c r="H2" s="267"/>
      <c r="I2" s="267"/>
      <c r="J2" s="267"/>
      <c r="K2" s="267"/>
      <c r="L2" s="267"/>
      <c r="M2" s="267"/>
      <c r="N2" s="267"/>
    </row>
    <row r="3" spans="1:14" ht="18.75" x14ac:dyDescent="0.3">
      <c r="A3" s="265"/>
      <c r="B3" s="267"/>
      <c r="C3" s="268" t="s">
        <v>0</v>
      </c>
      <c r="D3" s="265"/>
      <c r="E3" s="265"/>
      <c r="F3" s="265"/>
      <c r="G3" s="265"/>
      <c r="H3" s="265"/>
      <c r="I3" s="265"/>
      <c r="J3" s="265"/>
      <c r="K3" s="265"/>
      <c r="L3" s="265"/>
      <c r="M3" s="265"/>
      <c r="N3" s="267"/>
    </row>
    <row r="4" spans="1:14" ht="15" customHeight="1" x14ac:dyDescent="0.25">
      <c r="A4" s="265"/>
      <c r="B4" s="267"/>
      <c r="C4" s="267"/>
      <c r="D4" s="267"/>
      <c r="E4" s="267"/>
      <c r="F4" s="267"/>
      <c r="G4" s="267"/>
      <c r="H4" s="267"/>
      <c r="I4" s="267"/>
      <c r="J4" s="267"/>
      <c r="K4" s="267"/>
      <c r="L4" s="267"/>
      <c r="M4" s="267"/>
      <c r="N4" s="267"/>
    </row>
    <row r="5" spans="1:14" x14ac:dyDescent="0.25">
      <c r="A5" s="265"/>
      <c r="B5" s="267"/>
      <c r="C5" s="269" t="s">
        <v>1</v>
      </c>
      <c r="D5" s="270" t="s">
        <v>2</v>
      </c>
      <c r="E5" s="271"/>
      <c r="F5" s="272"/>
      <c r="G5" s="267"/>
      <c r="H5" s="267"/>
      <c r="I5" s="273" t="s">
        <v>158</v>
      </c>
      <c r="J5" s="274"/>
      <c r="K5" s="275"/>
      <c r="L5" s="273" t="s">
        <v>4</v>
      </c>
      <c r="M5" s="267"/>
      <c r="N5" s="267"/>
    </row>
    <row r="6" spans="1:14" x14ac:dyDescent="0.25">
      <c r="A6" s="265"/>
      <c r="B6" s="267"/>
      <c r="C6" s="276" t="s">
        <v>5</v>
      </c>
      <c r="D6" s="277" t="s">
        <v>6</v>
      </c>
      <c r="E6" s="267"/>
      <c r="F6" s="278"/>
      <c r="G6" s="267"/>
      <c r="H6" s="267"/>
      <c r="I6" s="368"/>
      <c r="J6" s="368"/>
      <c r="K6" s="267"/>
      <c r="L6" s="267"/>
      <c r="M6" s="267"/>
      <c r="N6" s="267"/>
    </row>
    <row r="7" spans="1:14" x14ac:dyDescent="0.25">
      <c r="A7" s="265"/>
      <c r="B7" s="267"/>
      <c r="C7" s="280" t="s">
        <v>7</v>
      </c>
      <c r="D7" s="281" t="s">
        <v>8</v>
      </c>
      <c r="E7" s="282"/>
      <c r="F7" s="283"/>
      <c r="G7" s="267"/>
      <c r="H7" s="267"/>
      <c r="I7" s="368"/>
      <c r="J7" s="368"/>
      <c r="K7" s="267"/>
      <c r="L7" s="267"/>
      <c r="M7" s="267"/>
      <c r="N7" s="267"/>
    </row>
    <row r="8" spans="1:14" x14ac:dyDescent="0.25">
      <c r="A8" s="265"/>
      <c r="B8" s="267"/>
      <c r="C8" s="267"/>
      <c r="D8" s="267"/>
      <c r="E8" s="267"/>
      <c r="F8" s="267"/>
      <c r="G8" s="267"/>
      <c r="H8" s="267"/>
      <c r="I8" s="267"/>
      <c r="J8" s="267"/>
      <c r="K8" s="267"/>
      <c r="L8" s="267"/>
      <c r="M8" s="267"/>
      <c r="N8" s="267"/>
    </row>
    <row r="9" spans="1:14" x14ac:dyDescent="0.25">
      <c r="A9" s="265"/>
      <c r="B9" s="267"/>
      <c r="C9" s="284" t="s">
        <v>9</v>
      </c>
      <c r="D9" s="285" t="s">
        <v>10</v>
      </c>
      <c r="E9" s="285" t="s">
        <v>11</v>
      </c>
      <c r="F9" s="285" t="s">
        <v>12</v>
      </c>
      <c r="G9" s="267"/>
      <c r="H9" s="267"/>
      <c r="I9" s="369" t="s">
        <v>13</v>
      </c>
      <c r="J9" s="370"/>
      <c r="K9" s="288" t="s">
        <v>194</v>
      </c>
      <c r="L9" s="267"/>
      <c r="M9" s="267"/>
      <c r="N9" s="267"/>
    </row>
    <row r="10" spans="1:14" x14ac:dyDescent="0.25">
      <c r="A10" s="265"/>
      <c r="B10" s="267"/>
      <c r="C10" s="273" t="s">
        <v>15</v>
      </c>
      <c r="D10" s="289" t="s">
        <v>16</v>
      </c>
      <c r="E10" s="289" t="s">
        <v>17</v>
      </c>
      <c r="F10" s="289"/>
      <c r="G10" s="267"/>
      <c r="H10" s="267"/>
      <c r="I10" s="267"/>
      <c r="J10" s="267"/>
      <c r="K10" s="267"/>
      <c r="L10" s="267"/>
      <c r="M10" s="267"/>
      <c r="N10" s="267"/>
    </row>
    <row r="11" spans="1:14" x14ac:dyDescent="0.25">
      <c r="A11" s="265"/>
      <c r="B11" s="267"/>
      <c r="C11" s="273" t="s">
        <v>18</v>
      </c>
      <c r="D11" s="289"/>
      <c r="E11" s="289"/>
      <c r="F11" s="289"/>
      <c r="G11" s="267"/>
      <c r="H11" s="267"/>
      <c r="I11" s="267"/>
      <c r="J11" s="267"/>
      <c r="K11" s="267"/>
      <c r="L11" s="267"/>
      <c r="M11" s="267"/>
      <c r="N11" s="267"/>
    </row>
    <row r="12" spans="1:14" x14ac:dyDescent="0.25">
      <c r="A12" s="265"/>
      <c r="B12" s="267"/>
      <c r="C12" s="273" t="s">
        <v>19</v>
      </c>
      <c r="D12" s="289" t="s">
        <v>20</v>
      </c>
      <c r="E12" s="289" t="s">
        <v>154</v>
      </c>
      <c r="F12" s="289" t="s">
        <v>22</v>
      </c>
      <c r="G12" s="267"/>
      <c r="H12" s="267"/>
      <c r="I12" s="267"/>
      <c r="J12" s="267"/>
      <c r="K12" s="267"/>
      <c r="L12" s="267"/>
      <c r="M12" s="267"/>
      <c r="N12" s="267"/>
    </row>
    <row r="13" spans="1:14" x14ac:dyDescent="0.25">
      <c r="A13" s="265"/>
      <c r="B13" s="267"/>
      <c r="C13" s="267"/>
      <c r="D13" s="267"/>
      <c r="E13" s="267"/>
      <c r="F13" s="267"/>
      <c r="G13" s="267"/>
      <c r="H13" s="267"/>
      <c r="I13" s="267"/>
      <c r="J13" s="267"/>
      <c r="K13" s="267"/>
      <c r="L13" s="267"/>
      <c r="M13" s="267"/>
      <c r="N13" s="267"/>
    </row>
    <row r="14" spans="1:14" ht="18.75" x14ac:dyDescent="0.3">
      <c r="A14" s="266" t="s">
        <v>139</v>
      </c>
      <c r="B14" s="267"/>
      <c r="C14" s="268" t="s">
        <v>23</v>
      </c>
      <c r="D14" s="265"/>
      <c r="E14" s="265"/>
      <c r="F14" s="265"/>
      <c r="G14" s="265"/>
      <c r="H14" s="265"/>
      <c r="I14" s="265"/>
      <c r="J14" s="265"/>
      <c r="K14" s="265"/>
      <c r="L14" s="265"/>
      <c r="M14" s="265"/>
      <c r="N14" s="267"/>
    </row>
    <row r="15" spans="1:14" x14ac:dyDescent="0.25">
      <c r="A15" s="265"/>
      <c r="B15" s="267"/>
      <c r="C15" s="267"/>
      <c r="D15" s="267"/>
      <c r="E15" s="267"/>
      <c r="F15" s="267"/>
      <c r="G15" s="267"/>
      <c r="H15" s="267"/>
      <c r="I15" s="267"/>
      <c r="J15" s="267"/>
      <c r="K15" s="267"/>
      <c r="L15" s="267"/>
      <c r="M15" s="267"/>
      <c r="N15" s="267"/>
    </row>
    <row r="16" spans="1:14" x14ac:dyDescent="0.25">
      <c r="A16" s="265"/>
      <c r="B16" s="267"/>
      <c r="C16" s="284" t="s">
        <v>24</v>
      </c>
      <c r="D16" s="290"/>
      <c r="E16" s="267"/>
      <c r="F16" s="267"/>
      <c r="G16" s="267"/>
      <c r="H16" s="267"/>
      <c r="I16" s="284" t="s">
        <v>25</v>
      </c>
      <c r="J16" s="284"/>
      <c r="K16" s="290"/>
      <c r="L16" s="267"/>
      <c r="M16" s="267"/>
      <c r="N16" s="267"/>
    </row>
    <row r="17" spans="1:14" x14ac:dyDescent="0.25">
      <c r="A17" s="265"/>
      <c r="B17" s="267"/>
      <c r="C17" s="273" t="s">
        <v>26</v>
      </c>
      <c r="D17" s="291">
        <v>478800</v>
      </c>
      <c r="E17" s="267"/>
      <c r="F17" s="267"/>
      <c r="G17" s="267"/>
      <c r="H17" s="267"/>
      <c r="I17" s="274" t="s">
        <v>27</v>
      </c>
      <c r="J17" s="275"/>
      <c r="K17" s="291">
        <v>866315</v>
      </c>
      <c r="L17" s="292"/>
      <c r="M17" s="267"/>
      <c r="N17" s="267"/>
    </row>
    <row r="18" spans="1:14" x14ac:dyDescent="0.25">
      <c r="A18" s="265"/>
      <c r="B18" s="267"/>
      <c r="C18" s="273" t="s">
        <v>28</v>
      </c>
      <c r="D18" s="291">
        <v>0</v>
      </c>
      <c r="E18" s="267"/>
      <c r="F18" s="267"/>
      <c r="G18" s="267"/>
      <c r="H18" s="267"/>
      <c r="I18" s="274" t="s">
        <v>29</v>
      </c>
      <c r="J18" s="275"/>
      <c r="K18" s="291">
        <v>353366</v>
      </c>
      <c r="L18" s="267"/>
      <c r="M18" s="267"/>
      <c r="N18" s="267"/>
    </row>
    <row r="19" spans="1:14" x14ac:dyDescent="0.25">
      <c r="A19" s="265"/>
      <c r="B19" s="267"/>
      <c r="C19" s="273" t="s">
        <v>30</v>
      </c>
      <c r="D19" s="291">
        <v>0</v>
      </c>
      <c r="E19" s="267"/>
      <c r="F19" s="267"/>
      <c r="G19" s="267"/>
      <c r="H19" s="267"/>
      <c r="I19" s="274" t="s">
        <v>31</v>
      </c>
      <c r="J19" s="275"/>
      <c r="K19" s="291">
        <v>353738</v>
      </c>
      <c r="L19" s="267"/>
      <c r="M19" s="267"/>
      <c r="N19" s="267"/>
    </row>
    <row r="20" spans="1:14" x14ac:dyDescent="0.25">
      <c r="A20" s="265"/>
      <c r="B20" s="267"/>
      <c r="C20" s="293" t="s">
        <v>32</v>
      </c>
      <c r="D20" s="294">
        <v>478800</v>
      </c>
      <c r="E20" s="267"/>
      <c r="F20" s="267"/>
      <c r="G20" s="267"/>
      <c r="H20" s="267"/>
      <c r="I20" s="274" t="s">
        <v>159</v>
      </c>
      <c r="J20" s="275"/>
      <c r="K20" s="291">
        <v>552686</v>
      </c>
      <c r="L20" s="267"/>
      <c r="M20" s="267"/>
      <c r="N20" s="267"/>
    </row>
    <row r="21" spans="1:14" x14ac:dyDescent="0.25">
      <c r="A21" s="265"/>
      <c r="B21" s="267"/>
      <c r="C21" s="267"/>
      <c r="D21" s="267"/>
      <c r="E21" s="267"/>
      <c r="F21" s="295"/>
      <c r="G21" s="267"/>
      <c r="H21" s="267"/>
      <c r="I21" s="267"/>
      <c r="J21" s="267"/>
      <c r="K21" s="267"/>
      <c r="L21" s="267"/>
      <c r="M21" s="267"/>
      <c r="N21" s="267"/>
    </row>
    <row r="22" spans="1:14" ht="47.25" customHeight="1" x14ac:dyDescent="0.25">
      <c r="A22" s="265"/>
      <c r="B22" s="267"/>
      <c r="C22" s="296" t="s">
        <v>34</v>
      </c>
      <c r="D22" s="297" t="s">
        <v>35</v>
      </c>
      <c r="E22" s="297" t="s">
        <v>36</v>
      </c>
      <c r="F22" s="297" t="s">
        <v>160</v>
      </c>
      <c r="G22" s="267"/>
      <c r="H22" s="267"/>
      <c r="I22" s="284" t="s">
        <v>161</v>
      </c>
      <c r="J22" s="290"/>
      <c r="K22" s="297" t="s">
        <v>35</v>
      </c>
      <c r="L22" s="297" t="s">
        <v>36</v>
      </c>
      <c r="M22" s="267"/>
      <c r="N22" s="267"/>
    </row>
    <row r="23" spans="1:14" x14ac:dyDescent="0.25">
      <c r="A23" s="265"/>
      <c r="B23" s="267"/>
      <c r="C23" s="298" t="s">
        <v>38</v>
      </c>
      <c r="D23" s="291">
        <v>260525</v>
      </c>
      <c r="E23" s="299">
        <v>0.54410000000000003</v>
      </c>
      <c r="F23" s="300">
        <v>433394</v>
      </c>
      <c r="G23" s="267"/>
      <c r="H23" s="301"/>
      <c r="I23" s="274" t="s">
        <v>39</v>
      </c>
      <c r="J23" s="275"/>
      <c r="K23" s="302">
        <v>177740.73</v>
      </c>
      <c r="L23" s="365">
        <v>0.38429999999999997</v>
      </c>
      <c r="M23" s="267"/>
      <c r="N23" s="267"/>
    </row>
    <row r="24" spans="1:14" x14ac:dyDescent="0.25">
      <c r="A24" s="265"/>
      <c r="B24" s="267"/>
      <c r="C24" s="298" t="s">
        <v>40</v>
      </c>
      <c r="D24" s="291">
        <v>126858</v>
      </c>
      <c r="E24" s="299">
        <v>0.26490000000000002</v>
      </c>
      <c r="F24" s="300">
        <v>511871</v>
      </c>
      <c r="G24" s="267"/>
      <c r="H24" s="267"/>
      <c r="I24" s="274" t="s">
        <v>41</v>
      </c>
      <c r="J24" s="275"/>
      <c r="K24" s="302">
        <v>59739.38</v>
      </c>
      <c r="L24" s="365">
        <v>0.12920000000000001</v>
      </c>
      <c r="M24" s="267"/>
      <c r="N24" s="267"/>
    </row>
    <row r="25" spans="1:14" x14ac:dyDescent="0.25">
      <c r="A25" s="265"/>
      <c r="B25" s="267"/>
      <c r="C25" s="298" t="s">
        <v>42</v>
      </c>
      <c r="D25" s="291">
        <v>17012</v>
      </c>
      <c r="E25" s="299">
        <v>3.5499999999999997E-2</v>
      </c>
      <c r="F25" s="300">
        <v>9245489</v>
      </c>
      <c r="G25" s="267"/>
      <c r="H25" s="267"/>
      <c r="I25" s="274" t="s">
        <v>43</v>
      </c>
      <c r="J25" s="275"/>
      <c r="K25" s="302">
        <v>18820.43</v>
      </c>
      <c r="L25" s="365">
        <v>4.07E-2</v>
      </c>
      <c r="M25" s="267"/>
      <c r="N25" s="267"/>
    </row>
    <row r="26" spans="1:14" x14ac:dyDescent="0.25">
      <c r="A26" s="265"/>
      <c r="B26" s="267"/>
      <c r="C26" s="298" t="s">
        <v>44</v>
      </c>
      <c r="D26" s="291">
        <v>40548</v>
      </c>
      <c r="E26" s="299">
        <v>8.4699999999999998E-2</v>
      </c>
      <c r="F26" s="300">
        <v>6338528</v>
      </c>
      <c r="G26" s="267"/>
      <c r="H26" s="267"/>
      <c r="I26" s="274" t="s">
        <v>45</v>
      </c>
      <c r="J26" s="275"/>
      <c r="K26" s="302">
        <v>27991.9</v>
      </c>
      <c r="L26" s="365">
        <v>6.0499999999999998E-2</v>
      </c>
      <c r="M26" s="267"/>
      <c r="N26" s="267"/>
    </row>
    <row r="27" spans="1:14" x14ac:dyDescent="0.25">
      <c r="A27" s="265"/>
      <c r="B27" s="267"/>
      <c r="C27" s="298" t="s">
        <v>46</v>
      </c>
      <c r="D27" s="291">
        <v>5616</v>
      </c>
      <c r="E27" s="299">
        <v>1.17E-2</v>
      </c>
      <c r="F27" s="300">
        <v>660892</v>
      </c>
      <c r="G27" s="267"/>
      <c r="H27" s="267"/>
      <c r="I27" s="274" t="s">
        <v>47</v>
      </c>
      <c r="J27" s="275"/>
      <c r="K27" s="302">
        <v>72643.72</v>
      </c>
      <c r="L27" s="365">
        <v>0.15709999999999999</v>
      </c>
      <c r="M27" s="267"/>
      <c r="N27" s="267"/>
    </row>
    <row r="28" spans="1:14" x14ac:dyDescent="0.25">
      <c r="A28" s="265"/>
      <c r="B28" s="267"/>
      <c r="C28" s="298" t="s">
        <v>48</v>
      </c>
      <c r="D28" s="291">
        <v>16292</v>
      </c>
      <c r="E28" s="299">
        <v>3.4000000000000002E-2</v>
      </c>
      <c r="F28" s="300">
        <v>38606048</v>
      </c>
      <c r="G28" s="267"/>
      <c r="H28" s="267"/>
      <c r="I28" s="274" t="s">
        <v>49</v>
      </c>
      <c r="J28" s="275"/>
      <c r="K28" s="302">
        <v>42125.27</v>
      </c>
      <c r="L28" s="365">
        <v>9.11E-2</v>
      </c>
      <c r="M28" s="267"/>
      <c r="N28" s="267"/>
    </row>
    <row r="29" spans="1:14" x14ac:dyDescent="0.25">
      <c r="A29" s="265"/>
      <c r="B29" s="267"/>
      <c r="C29" s="298" t="s">
        <v>50</v>
      </c>
      <c r="D29" s="291">
        <v>11951</v>
      </c>
      <c r="E29" s="299">
        <v>2.5000000000000001E-2</v>
      </c>
      <c r="F29" s="300">
        <v>18790122</v>
      </c>
      <c r="G29" s="267"/>
      <c r="H29" s="267"/>
      <c r="I29" s="274" t="s">
        <v>51</v>
      </c>
      <c r="J29" s="275"/>
      <c r="K29" s="302">
        <v>63446.720000000001</v>
      </c>
      <c r="L29" s="365">
        <v>0.13719999999999999</v>
      </c>
      <c r="M29" s="267"/>
      <c r="N29" s="267"/>
    </row>
    <row r="30" spans="1:14" x14ac:dyDescent="0.25">
      <c r="A30" s="265"/>
      <c r="B30" s="267"/>
      <c r="C30" s="303" t="s">
        <v>52</v>
      </c>
      <c r="D30" s="23">
        <v>478799.9</v>
      </c>
      <c r="E30" s="304">
        <v>1</v>
      </c>
      <c r="F30" s="267"/>
      <c r="G30" s="267"/>
      <c r="H30" s="267"/>
      <c r="I30" s="274" t="s">
        <v>53</v>
      </c>
      <c r="J30" s="272"/>
      <c r="K30" s="302">
        <v>0</v>
      </c>
      <c r="L30" s="365">
        <v>0</v>
      </c>
      <c r="M30" s="267"/>
      <c r="N30" s="267"/>
    </row>
    <row r="31" spans="1:14" x14ac:dyDescent="0.25">
      <c r="A31" s="265"/>
      <c r="B31" s="267"/>
      <c r="C31" s="267"/>
      <c r="D31" s="267"/>
      <c r="E31" s="267"/>
      <c r="F31" s="267"/>
      <c r="G31" s="267"/>
      <c r="H31" s="305"/>
      <c r="I31" s="306" t="s">
        <v>52</v>
      </c>
      <c r="J31" s="307"/>
      <c r="K31" s="220">
        <v>462508.14</v>
      </c>
      <c r="L31" s="366">
        <v>0.99999999999999989</v>
      </c>
      <c r="M31" s="267"/>
      <c r="N31" s="267"/>
    </row>
    <row r="32" spans="1:14" x14ac:dyDescent="0.25">
      <c r="A32" s="265"/>
      <c r="B32" s="267"/>
      <c r="C32" s="267"/>
      <c r="D32" s="267"/>
      <c r="E32" s="267"/>
      <c r="F32" s="267"/>
      <c r="G32" s="267"/>
      <c r="H32" s="267"/>
      <c r="I32" s="221"/>
      <c r="J32" s="309"/>
      <c r="K32" s="223"/>
      <c r="L32" s="310"/>
      <c r="M32" s="267"/>
      <c r="N32" s="267"/>
    </row>
    <row r="33" spans="1:16" x14ac:dyDescent="0.25">
      <c r="A33" s="265"/>
      <c r="B33" s="267"/>
      <c r="C33" s="267"/>
      <c r="D33" s="267"/>
      <c r="E33" s="267"/>
      <c r="F33" s="267"/>
      <c r="G33" s="267"/>
      <c r="H33" s="267"/>
      <c r="I33" s="221"/>
      <c r="J33" s="309"/>
      <c r="K33" s="223"/>
      <c r="L33" s="310"/>
      <c r="M33" s="267"/>
      <c r="N33" s="267"/>
    </row>
    <row r="34" spans="1:16" ht="14.25" customHeight="1" x14ac:dyDescent="0.25">
      <c r="A34" s="265"/>
      <c r="B34" s="267"/>
      <c r="C34" s="267"/>
      <c r="D34" s="267"/>
      <c r="E34" s="267"/>
      <c r="F34" s="267"/>
      <c r="G34" s="267"/>
      <c r="H34" s="267"/>
      <c r="I34" s="267"/>
      <c r="J34" s="267"/>
      <c r="K34" s="267"/>
      <c r="L34" s="267"/>
      <c r="M34" s="267"/>
      <c r="N34" s="267"/>
    </row>
    <row r="35" spans="1:16" ht="30" x14ac:dyDescent="0.25">
      <c r="A35" s="265"/>
      <c r="B35" s="267"/>
      <c r="C35" s="296" t="s">
        <v>54</v>
      </c>
      <c r="D35" s="297" t="s">
        <v>35</v>
      </c>
      <c r="E35" s="297" t="s">
        <v>36</v>
      </c>
      <c r="F35" s="267"/>
      <c r="G35" s="267"/>
      <c r="H35" s="267"/>
      <c r="I35" s="284" t="s">
        <v>178</v>
      </c>
      <c r="J35" s="284"/>
      <c r="K35" s="297" t="s">
        <v>35</v>
      </c>
      <c r="L35" s="297" t="s">
        <v>36</v>
      </c>
      <c r="M35" s="267"/>
      <c r="N35" s="267"/>
    </row>
    <row r="36" spans="1:16" x14ac:dyDescent="0.25">
      <c r="A36" s="265"/>
      <c r="B36" s="267"/>
      <c r="C36" s="298" t="s">
        <v>56</v>
      </c>
      <c r="D36" s="291">
        <v>375620.87</v>
      </c>
      <c r="E36" s="299">
        <v>0.78449999999999998</v>
      </c>
      <c r="F36" s="267"/>
      <c r="G36" s="267"/>
      <c r="H36" s="267"/>
      <c r="I36" s="274" t="s">
        <v>57</v>
      </c>
      <c r="J36" s="275"/>
      <c r="K36" s="311">
        <v>278136.59999999998</v>
      </c>
      <c r="L36" s="356">
        <v>0.58089999999999997</v>
      </c>
      <c r="M36" s="267"/>
      <c r="N36" s="267"/>
    </row>
    <row r="37" spans="1:16" x14ac:dyDescent="0.25">
      <c r="A37" s="265"/>
      <c r="B37" s="267"/>
      <c r="C37" s="298" t="s">
        <v>58</v>
      </c>
      <c r="D37" s="291">
        <v>103179.03</v>
      </c>
      <c r="E37" s="299">
        <v>0.2155</v>
      </c>
      <c r="F37" s="267"/>
      <c r="G37" s="267"/>
      <c r="H37" s="267"/>
      <c r="I37" s="274" t="s">
        <v>59</v>
      </c>
      <c r="J37" s="272"/>
      <c r="K37" s="311">
        <v>200663.3</v>
      </c>
      <c r="L37" s="312">
        <v>0.41909999999999997</v>
      </c>
      <c r="M37" s="267"/>
      <c r="N37" s="267"/>
    </row>
    <row r="38" spans="1:16" x14ac:dyDescent="0.25">
      <c r="A38" s="265"/>
      <c r="B38" s="267"/>
      <c r="C38" s="303" t="s">
        <v>52</v>
      </c>
      <c r="D38" s="23">
        <v>478799.9</v>
      </c>
      <c r="E38" s="304">
        <v>1</v>
      </c>
      <c r="F38" s="267"/>
      <c r="G38" s="267"/>
      <c r="H38" s="267"/>
      <c r="I38" s="306" t="s">
        <v>52</v>
      </c>
      <c r="J38" s="307"/>
      <c r="K38" s="23">
        <v>478799.9</v>
      </c>
      <c r="L38" s="304">
        <v>1</v>
      </c>
      <c r="M38" s="267"/>
      <c r="N38" s="267"/>
    </row>
    <row r="39" spans="1:16" x14ac:dyDescent="0.25">
      <c r="A39" s="265"/>
      <c r="B39" s="267"/>
      <c r="C39" s="267"/>
      <c r="D39" s="267"/>
      <c r="E39" s="267"/>
      <c r="F39" s="267"/>
      <c r="G39" s="267"/>
      <c r="H39" s="267"/>
      <c r="I39" s="267"/>
      <c r="J39" s="267"/>
      <c r="K39" s="267"/>
      <c r="L39" s="267"/>
      <c r="M39" s="267"/>
      <c r="N39" s="267"/>
    </row>
    <row r="40" spans="1:16" x14ac:dyDescent="0.25">
      <c r="A40" s="265"/>
      <c r="B40" s="267"/>
      <c r="C40" s="296" t="s">
        <v>60</v>
      </c>
      <c r="D40" s="357">
        <v>6.6</v>
      </c>
      <c r="E40" s="295"/>
      <c r="F40" s="267"/>
      <c r="G40" s="267"/>
      <c r="H40" s="267"/>
      <c r="I40" s="267"/>
      <c r="J40" s="267"/>
      <c r="K40" s="267"/>
      <c r="L40" s="267"/>
      <c r="M40" s="267"/>
      <c r="N40" s="267"/>
    </row>
    <row r="41" spans="1:16" x14ac:dyDescent="0.25">
      <c r="A41" s="265"/>
      <c r="B41" s="267"/>
      <c r="C41" s="314"/>
      <c r="D41" s="267"/>
      <c r="E41" s="267"/>
      <c r="F41" s="267"/>
      <c r="G41" s="267"/>
      <c r="H41" s="267"/>
      <c r="I41" s="305"/>
      <c r="J41" s="267"/>
      <c r="K41" s="267"/>
      <c r="L41" s="267"/>
      <c r="M41" s="267"/>
      <c r="N41" s="267"/>
    </row>
    <row r="42" spans="1:16" x14ac:dyDescent="0.25">
      <c r="A42" s="265"/>
      <c r="B42" s="267"/>
      <c r="C42" s="296" t="s">
        <v>179</v>
      </c>
      <c r="D42" s="358" t="s">
        <v>180</v>
      </c>
      <c r="E42" s="359" t="s">
        <v>62</v>
      </c>
      <c r="F42" s="359" t="s">
        <v>63</v>
      </c>
      <c r="G42" s="359" t="s">
        <v>64</v>
      </c>
      <c r="H42" s="359" t="s">
        <v>65</v>
      </c>
      <c r="I42" s="359" t="s">
        <v>66</v>
      </c>
      <c r="J42" s="359" t="s">
        <v>67</v>
      </c>
      <c r="K42" s="359" t="s">
        <v>68</v>
      </c>
      <c r="L42" s="359" t="s">
        <v>69</v>
      </c>
      <c r="M42" s="297" t="s">
        <v>52</v>
      </c>
      <c r="N42" s="267"/>
    </row>
    <row r="43" spans="1:16" x14ac:dyDescent="0.25">
      <c r="A43" s="265"/>
      <c r="B43" s="267"/>
      <c r="C43" s="273" t="s">
        <v>35</v>
      </c>
      <c r="D43" s="291">
        <v>94204.082999999999</v>
      </c>
      <c r="E43" s="291">
        <v>84704.452000000005</v>
      </c>
      <c r="F43" s="291">
        <v>74624.885999999999</v>
      </c>
      <c r="G43" s="291">
        <v>64612.275999999998</v>
      </c>
      <c r="H43" s="291">
        <v>54412.050999999999</v>
      </c>
      <c r="I43" s="291">
        <v>44287.360999999997</v>
      </c>
      <c r="J43" s="291">
        <v>33481.578000000001</v>
      </c>
      <c r="K43" s="291">
        <v>12180.244000000001</v>
      </c>
      <c r="L43" s="291">
        <v>1.2150000000000001</v>
      </c>
      <c r="M43" s="23">
        <v>462508.14439999999</v>
      </c>
      <c r="N43" s="267"/>
    </row>
    <row r="44" spans="1:16" x14ac:dyDescent="0.25">
      <c r="A44" s="265"/>
      <c r="B44" s="267"/>
      <c r="C44" s="273" t="s">
        <v>36</v>
      </c>
      <c r="D44" s="346">
        <v>2E-3</v>
      </c>
      <c r="E44" s="346">
        <v>0.18310000000000001</v>
      </c>
      <c r="F44" s="346">
        <v>0.1613</v>
      </c>
      <c r="G44" s="346">
        <v>0.13969999999999999</v>
      </c>
      <c r="H44" s="346">
        <v>0.1176</v>
      </c>
      <c r="I44" s="346">
        <v>9.5799999999999996E-2</v>
      </c>
      <c r="J44" s="346">
        <v>7.2400000000000006E-2</v>
      </c>
      <c r="K44" s="346">
        <v>2.63E-2</v>
      </c>
      <c r="L44" s="346">
        <v>0</v>
      </c>
      <c r="M44" s="304">
        <v>0.99999999999999978</v>
      </c>
      <c r="N44" s="267"/>
      <c r="O44" s="265"/>
      <c r="P44" s="265"/>
    </row>
    <row r="45" spans="1:16" x14ac:dyDescent="0.25">
      <c r="A45" s="265"/>
      <c r="B45" s="267"/>
      <c r="C45" s="267"/>
      <c r="D45" s="316"/>
      <c r="E45" s="316"/>
      <c r="F45" s="316"/>
      <c r="G45" s="316"/>
      <c r="H45" s="316"/>
      <c r="I45" s="316"/>
      <c r="J45" s="316"/>
      <c r="K45" s="316"/>
      <c r="L45" s="316"/>
      <c r="M45" s="310"/>
      <c r="N45" s="267"/>
      <c r="O45" s="265"/>
      <c r="P45" s="265"/>
    </row>
    <row r="46" spans="1:16" x14ac:dyDescent="0.25">
      <c r="A46" s="265"/>
      <c r="B46" s="267"/>
      <c r="C46" s="221"/>
      <c r="D46" s="316"/>
      <c r="E46" s="316"/>
      <c r="F46" s="316"/>
      <c r="G46" s="316"/>
      <c r="H46" s="316"/>
      <c r="I46" s="316"/>
      <c r="J46" s="316"/>
      <c r="K46" s="316"/>
      <c r="L46" s="316"/>
      <c r="M46" s="310"/>
      <c r="N46" s="267"/>
      <c r="O46" s="265"/>
      <c r="P46" s="265"/>
    </row>
    <row r="47" spans="1:16" x14ac:dyDescent="0.25">
      <c r="A47" s="265"/>
      <c r="B47" s="267"/>
      <c r="C47" s="267"/>
      <c r="D47" s="267"/>
      <c r="E47" s="267"/>
      <c r="F47" s="267"/>
      <c r="G47" s="267"/>
      <c r="H47" s="267"/>
      <c r="I47" s="267"/>
      <c r="J47" s="267"/>
      <c r="K47" s="267"/>
      <c r="L47" s="267"/>
      <c r="M47" s="267"/>
      <c r="N47" s="267"/>
    </row>
    <row r="48" spans="1:16" x14ac:dyDescent="0.25">
      <c r="A48" s="265"/>
      <c r="B48" s="267"/>
      <c r="C48" s="296" t="s">
        <v>181</v>
      </c>
      <c r="D48" s="297">
        <v>2016</v>
      </c>
      <c r="E48" s="297">
        <v>2017</v>
      </c>
      <c r="F48" s="297">
        <v>2018</v>
      </c>
      <c r="G48" s="297">
        <v>2019</v>
      </c>
      <c r="H48" s="297">
        <v>2020</v>
      </c>
      <c r="I48" s="297">
        <v>2021</v>
      </c>
      <c r="J48" s="297">
        <v>2022</v>
      </c>
      <c r="K48" s="297">
        <v>2023</v>
      </c>
      <c r="L48" s="297" t="s">
        <v>195</v>
      </c>
      <c r="M48" s="297" t="s">
        <v>52</v>
      </c>
      <c r="N48" s="267"/>
    </row>
    <row r="49" spans="1:14" x14ac:dyDescent="0.25">
      <c r="A49" s="265"/>
      <c r="B49" s="267"/>
      <c r="C49" s="273" t="s">
        <v>35</v>
      </c>
      <c r="D49" s="291">
        <v>397890.29399999999</v>
      </c>
      <c r="E49" s="291">
        <v>29941.493999999999</v>
      </c>
      <c r="F49" s="291">
        <v>28711.238000000001</v>
      </c>
      <c r="G49" s="291">
        <v>9139.8439999999991</v>
      </c>
      <c r="H49" s="291">
        <v>12150.23</v>
      </c>
      <c r="I49" s="291">
        <v>359.40600000000001</v>
      </c>
      <c r="J49" s="291">
        <v>189.82900000000001</v>
      </c>
      <c r="K49" s="291">
        <v>316.62200000000001</v>
      </c>
      <c r="L49" s="291">
        <v>100.941</v>
      </c>
      <c r="M49" s="23">
        <v>478799.897</v>
      </c>
      <c r="N49" s="267"/>
    </row>
    <row r="50" spans="1:14" x14ac:dyDescent="0.25">
      <c r="A50" s="265"/>
      <c r="B50" s="267"/>
      <c r="C50" s="273" t="s">
        <v>36</v>
      </c>
      <c r="D50" s="299">
        <v>0.83099999999999996</v>
      </c>
      <c r="E50" s="299">
        <v>6.3E-2</v>
      </c>
      <c r="F50" s="299">
        <v>0.06</v>
      </c>
      <c r="G50" s="299">
        <v>1.9E-2</v>
      </c>
      <c r="H50" s="299">
        <v>2.5000000000000001E-2</v>
      </c>
      <c r="I50" s="299">
        <v>1E-3</v>
      </c>
      <c r="J50" s="299">
        <v>0</v>
      </c>
      <c r="K50" s="299">
        <v>1E-3</v>
      </c>
      <c r="L50" s="299">
        <v>0</v>
      </c>
      <c r="M50" s="304">
        <v>1</v>
      </c>
      <c r="N50" s="267"/>
    </row>
    <row r="51" spans="1:14" x14ac:dyDescent="0.25">
      <c r="A51" s="265"/>
      <c r="B51" s="267"/>
      <c r="C51" s="267"/>
      <c r="D51" s="316"/>
      <c r="E51" s="316"/>
      <c r="F51" s="316"/>
      <c r="G51" s="316"/>
      <c r="H51" s="316"/>
      <c r="I51" s="316"/>
      <c r="J51" s="316"/>
      <c r="K51" s="316"/>
      <c r="L51" s="316"/>
      <c r="M51" s="310"/>
      <c r="N51" s="267"/>
    </row>
    <row r="52" spans="1:14" x14ac:dyDescent="0.25">
      <c r="A52" s="265"/>
      <c r="B52" s="267"/>
      <c r="C52" s="267"/>
      <c r="D52" s="316"/>
      <c r="E52" s="316"/>
      <c r="F52" s="316"/>
      <c r="G52" s="316"/>
      <c r="H52" s="316"/>
      <c r="I52" s="316"/>
      <c r="J52" s="316"/>
      <c r="K52" s="316"/>
      <c r="L52" s="316"/>
      <c r="M52" s="310"/>
      <c r="N52" s="267"/>
    </row>
    <row r="53" spans="1:14" x14ac:dyDescent="0.25">
      <c r="A53" s="265"/>
      <c r="B53" s="267"/>
      <c r="C53" s="267"/>
      <c r="D53" s="316"/>
      <c r="E53" s="316"/>
      <c r="F53" s="316"/>
      <c r="G53" s="316"/>
      <c r="H53" s="316"/>
      <c r="I53" s="316"/>
      <c r="J53" s="316"/>
      <c r="K53" s="316"/>
      <c r="L53" s="316"/>
      <c r="M53" s="310"/>
      <c r="N53" s="267"/>
    </row>
    <row r="54" spans="1:14" x14ac:dyDescent="0.25">
      <c r="A54" s="265"/>
      <c r="B54" s="267"/>
      <c r="C54" s="267"/>
      <c r="D54" s="316"/>
      <c r="E54" s="316"/>
      <c r="F54" s="316"/>
      <c r="G54" s="316"/>
      <c r="H54" s="316"/>
      <c r="I54" s="316"/>
      <c r="J54" s="316"/>
      <c r="K54" s="316"/>
      <c r="L54" s="316"/>
      <c r="M54" s="310"/>
      <c r="N54" s="267"/>
    </row>
    <row r="55" spans="1:14" x14ac:dyDescent="0.25">
      <c r="A55" s="265"/>
      <c r="B55" s="267"/>
      <c r="C55" s="267"/>
      <c r="D55" s="267"/>
      <c r="E55" s="267"/>
      <c r="F55" s="267"/>
      <c r="G55" s="267"/>
      <c r="H55" s="267"/>
      <c r="I55" s="267"/>
      <c r="J55" s="267"/>
      <c r="K55" s="267"/>
      <c r="L55" s="267"/>
      <c r="M55" s="267"/>
      <c r="N55" s="267"/>
    </row>
    <row r="56" spans="1:14" x14ac:dyDescent="0.25">
      <c r="A56" s="265"/>
      <c r="B56" s="267"/>
      <c r="C56" s="296" t="s">
        <v>70</v>
      </c>
      <c r="D56" s="297" t="s">
        <v>71</v>
      </c>
      <c r="E56" s="297" t="s">
        <v>72</v>
      </c>
      <c r="F56" s="297" t="s">
        <v>73</v>
      </c>
      <c r="G56" s="297" t="s">
        <v>74</v>
      </c>
      <c r="H56" s="297" t="s">
        <v>75</v>
      </c>
      <c r="I56" s="297" t="s">
        <v>52</v>
      </c>
      <c r="J56" s="267"/>
      <c r="K56" s="267"/>
      <c r="L56" s="267"/>
      <c r="M56" s="267"/>
      <c r="N56" s="267"/>
    </row>
    <row r="57" spans="1:14" x14ac:dyDescent="0.25">
      <c r="A57" s="265"/>
      <c r="B57" s="267"/>
      <c r="C57" s="273" t="s">
        <v>35</v>
      </c>
      <c r="D57" s="291">
        <v>116345.30250000001</v>
      </c>
      <c r="E57" s="291">
        <v>74688.453200000004</v>
      </c>
      <c r="F57" s="291">
        <v>54122.491900000001</v>
      </c>
      <c r="G57" s="291">
        <v>72969.339600000007</v>
      </c>
      <c r="H57" s="291">
        <v>160674.30970000001</v>
      </c>
      <c r="I57" s="23">
        <v>478799.89679999999</v>
      </c>
      <c r="J57" s="305"/>
      <c r="K57" s="267"/>
      <c r="L57" s="267"/>
      <c r="M57" s="267"/>
      <c r="N57" s="267"/>
    </row>
    <row r="58" spans="1:14" x14ac:dyDescent="0.25">
      <c r="A58" s="265"/>
      <c r="B58" s="267"/>
      <c r="C58" s="273" t="s">
        <v>36</v>
      </c>
      <c r="D58" s="299">
        <v>0.24299999999999999</v>
      </c>
      <c r="E58" s="299">
        <v>0.156</v>
      </c>
      <c r="F58" s="299">
        <v>0.113</v>
      </c>
      <c r="G58" s="299">
        <v>0.15240000000000001</v>
      </c>
      <c r="H58" s="299">
        <v>0.33560000000000001</v>
      </c>
      <c r="I58" s="304">
        <v>1</v>
      </c>
      <c r="J58" s="267"/>
      <c r="K58" s="267"/>
      <c r="L58" s="267"/>
      <c r="M58" s="267"/>
      <c r="N58" s="267"/>
    </row>
    <row r="59" spans="1:14" x14ac:dyDescent="0.25">
      <c r="A59" s="265"/>
      <c r="B59" s="267"/>
      <c r="C59" s="267"/>
      <c r="D59" s="267"/>
      <c r="E59" s="267"/>
      <c r="F59" s="267"/>
      <c r="G59" s="267"/>
      <c r="H59" s="267"/>
      <c r="I59" s="267"/>
      <c r="J59" s="267"/>
      <c r="K59" s="267"/>
      <c r="L59" s="267"/>
      <c r="M59" s="267"/>
      <c r="N59" s="267"/>
    </row>
    <row r="60" spans="1:14" x14ac:dyDescent="0.25">
      <c r="A60" s="265"/>
      <c r="B60" s="267"/>
      <c r="C60" s="284" t="s">
        <v>76</v>
      </c>
      <c r="D60" s="290"/>
      <c r="E60" s="290"/>
      <c r="F60" s="290"/>
      <c r="G60" s="290"/>
      <c r="H60" s="290"/>
      <c r="I60" s="267"/>
      <c r="J60" s="267"/>
      <c r="K60" s="267"/>
      <c r="L60" s="267"/>
      <c r="M60" s="267"/>
      <c r="N60" s="267"/>
    </row>
    <row r="61" spans="1:14" x14ac:dyDescent="0.25">
      <c r="A61" s="265"/>
      <c r="B61" s="267"/>
      <c r="C61" s="284" t="s">
        <v>77</v>
      </c>
      <c r="D61" s="317" t="s">
        <v>78</v>
      </c>
      <c r="E61" s="317" t="s">
        <v>79</v>
      </c>
      <c r="F61" s="317" t="s">
        <v>163</v>
      </c>
      <c r="G61" s="317" t="s">
        <v>164</v>
      </c>
      <c r="H61" s="317" t="s">
        <v>52</v>
      </c>
      <c r="I61" s="267"/>
      <c r="J61" s="267"/>
      <c r="K61" s="267"/>
      <c r="L61" s="267"/>
      <c r="M61" s="267"/>
      <c r="N61" s="267"/>
    </row>
    <row r="62" spans="1:14" x14ac:dyDescent="0.25">
      <c r="A62" s="265"/>
      <c r="B62" s="267"/>
      <c r="C62" s="273" t="s">
        <v>35</v>
      </c>
      <c r="D62" s="291">
        <v>189.41145</v>
      </c>
      <c r="E62" s="291">
        <v>177.51372000000001</v>
      </c>
      <c r="F62" s="291">
        <v>0</v>
      </c>
      <c r="G62" s="318">
        <v>0</v>
      </c>
      <c r="H62" s="23">
        <v>366.92516999999998</v>
      </c>
      <c r="I62" s="267"/>
      <c r="J62" s="267"/>
      <c r="K62" s="267"/>
      <c r="L62" s="267"/>
      <c r="M62" s="267"/>
      <c r="N62" s="267"/>
    </row>
    <row r="63" spans="1:14" x14ac:dyDescent="0.25">
      <c r="A63" s="265"/>
      <c r="B63" s="267"/>
      <c r="C63" s="273" t="s">
        <v>81</v>
      </c>
      <c r="D63" s="319">
        <v>3.9599999999999998E-4</v>
      </c>
      <c r="E63" s="319">
        <v>3.7100000000000002E-4</v>
      </c>
      <c r="F63" s="319">
        <v>0</v>
      </c>
      <c r="G63" s="319">
        <v>0</v>
      </c>
      <c r="H63" s="320">
        <v>7.6599999999999997E-4</v>
      </c>
      <c r="I63" s="267"/>
      <c r="J63" s="267"/>
      <c r="K63" s="267"/>
      <c r="L63" s="267"/>
      <c r="M63" s="267"/>
      <c r="N63" s="267"/>
    </row>
    <row r="64" spans="1:14" x14ac:dyDescent="0.25">
      <c r="A64" s="265"/>
      <c r="B64" s="267"/>
      <c r="C64" s="267"/>
      <c r="D64" s="267"/>
      <c r="E64" s="267"/>
      <c r="F64" s="267"/>
      <c r="G64" s="267"/>
      <c r="H64" s="267"/>
      <c r="I64" s="267"/>
      <c r="J64" s="267"/>
      <c r="K64" s="267"/>
      <c r="L64" s="267"/>
      <c r="M64" s="267"/>
      <c r="N64" s="267"/>
    </row>
    <row r="65" spans="1:14" x14ac:dyDescent="0.25">
      <c r="A65" s="265"/>
      <c r="B65" s="267"/>
      <c r="C65" s="273" t="s">
        <v>165</v>
      </c>
      <c r="D65" s="321">
        <v>5.4000000000000001E-4</v>
      </c>
      <c r="E65" s="221"/>
      <c r="F65" s="322"/>
      <c r="G65" s="31"/>
      <c r="H65" s="267"/>
      <c r="I65" s="267"/>
      <c r="J65" s="267"/>
      <c r="K65" s="267"/>
      <c r="L65" s="267"/>
      <c r="M65" s="267"/>
      <c r="N65" s="267"/>
    </row>
    <row r="66" spans="1:14" x14ac:dyDescent="0.25">
      <c r="A66" s="265"/>
      <c r="B66" s="267"/>
      <c r="C66" s="267"/>
      <c r="D66" s="267"/>
      <c r="E66" s="267"/>
      <c r="F66" s="267"/>
      <c r="G66" s="267"/>
      <c r="H66" s="267"/>
      <c r="I66" s="267"/>
      <c r="J66" s="267"/>
      <c r="K66" s="267"/>
      <c r="L66" s="267"/>
      <c r="M66" s="267"/>
      <c r="N66" s="267"/>
    </row>
    <row r="67" spans="1:14" x14ac:dyDescent="0.25">
      <c r="A67" s="265"/>
      <c r="B67" s="267"/>
      <c r="C67" s="284" t="s">
        <v>83</v>
      </c>
      <c r="D67" s="290"/>
      <c r="E67" s="267"/>
      <c r="F67" s="267"/>
      <c r="G67" s="267"/>
      <c r="H67" s="267"/>
      <c r="I67" s="267"/>
      <c r="J67" s="267"/>
      <c r="K67" s="267"/>
      <c r="L67" s="267"/>
      <c r="M67" s="267"/>
      <c r="N67" s="267"/>
    </row>
    <row r="68" spans="1:14" x14ac:dyDescent="0.25">
      <c r="A68" s="265"/>
      <c r="B68" s="267"/>
      <c r="C68" s="273" t="s">
        <v>84</v>
      </c>
      <c r="D68" s="323">
        <v>0.54039999999999999</v>
      </c>
      <c r="E68" s="267"/>
      <c r="F68" s="267"/>
      <c r="G68" s="267"/>
      <c r="H68" s="267"/>
      <c r="I68" s="267"/>
      <c r="J68" s="267"/>
      <c r="K68" s="267"/>
      <c r="L68" s="267"/>
      <c r="M68" s="267"/>
      <c r="N68" s="267"/>
    </row>
    <row r="69" spans="1:14" x14ac:dyDescent="0.25">
      <c r="A69" s="265"/>
      <c r="B69" s="267"/>
      <c r="C69" s="273" t="s">
        <v>85</v>
      </c>
      <c r="D69" s="323">
        <v>0.51049</v>
      </c>
      <c r="E69" s="295"/>
      <c r="F69" s="267"/>
      <c r="G69" s="267"/>
      <c r="H69" s="267"/>
      <c r="I69" s="267"/>
      <c r="J69" s="267"/>
      <c r="K69" s="267"/>
      <c r="L69" s="267"/>
      <c r="M69" s="267"/>
      <c r="N69" s="267"/>
    </row>
    <row r="70" spans="1:14" x14ac:dyDescent="0.25">
      <c r="A70" s="265"/>
      <c r="B70" s="267"/>
      <c r="C70" s="267"/>
      <c r="D70" s="267"/>
      <c r="E70" s="267"/>
      <c r="F70" s="267"/>
      <c r="G70" s="267"/>
      <c r="H70" s="267"/>
      <c r="I70" s="267"/>
      <c r="J70" s="267"/>
      <c r="K70" s="267"/>
      <c r="L70" s="267"/>
      <c r="M70" s="267"/>
      <c r="N70" s="267"/>
    </row>
    <row r="71" spans="1:14" ht="18.75" x14ac:dyDescent="0.3">
      <c r="A71" s="266" t="s">
        <v>145</v>
      </c>
      <c r="B71" s="267"/>
      <c r="C71" s="268" t="s">
        <v>87</v>
      </c>
      <c r="D71" s="324"/>
      <c r="E71" s="324"/>
      <c r="F71" s="324"/>
      <c r="G71" s="324"/>
      <c r="H71" s="324"/>
      <c r="I71" s="324"/>
      <c r="J71" s="324"/>
      <c r="K71" s="324"/>
      <c r="L71" s="324"/>
      <c r="M71" s="324"/>
      <c r="N71" s="267"/>
    </row>
    <row r="72" spans="1:14" x14ac:dyDescent="0.25">
      <c r="A72" s="265"/>
      <c r="B72" s="267"/>
      <c r="C72" s="267"/>
      <c r="D72" s="267"/>
      <c r="E72" s="267"/>
      <c r="F72" s="267"/>
      <c r="G72" s="267"/>
      <c r="H72" s="267"/>
      <c r="I72" s="267"/>
      <c r="J72" s="267"/>
      <c r="K72" s="267"/>
      <c r="L72" s="267"/>
      <c r="M72" s="267"/>
      <c r="N72" s="267"/>
    </row>
    <row r="73" spans="1:14" x14ac:dyDescent="0.25">
      <c r="A73" s="265"/>
      <c r="B73" s="267"/>
      <c r="C73" s="284" t="s">
        <v>88</v>
      </c>
      <c r="D73" s="290"/>
      <c r="E73" s="290"/>
      <c r="F73" s="290"/>
      <c r="G73" s="290"/>
      <c r="H73" s="290"/>
      <c r="I73" s="290"/>
      <c r="J73" s="290"/>
      <c r="K73" s="267"/>
      <c r="L73" s="267"/>
      <c r="M73" s="267"/>
      <c r="N73" s="267"/>
    </row>
    <row r="74" spans="1:14" ht="28.5" customHeight="1" x14ac:dyDescent="0.25">
      <c r="A74" s="265"/>
      <c r="B74" s="267"/>
      <c r="C74" s="296" t="s">
        <v>89</v>
      </c>
      <c r="D74" s="297" t="s">
        <v>90</v>
      </c>
      <c r="E74" s="297" t="s">
        <v>91</v>
      </c>
      <c r="F74" s="297" t="s">
        <v>183</v>
      </c>
      <c r="G74" s="325" t="s">
        <v>93</v>
      </c>
      <c r="H74" s="297" t="s">
        <v>54</v>
      </c>
      <c r="I74" s="297" t="s">
        <v>184</v>
      </c>
      <c r="J74" s="297" t="s">
        <v>185</v>
      </c>
      <c r="K74" s="360"/>
      <c r="L74" s="267"/>
      <c r="M74" s="267"/>
      <c r="N74" s="267"/>
    </row>
    <row r="75" spans="1:14" x14ac:dyDescent="0.25">
      <c r="A75" s="265"/>
      <c r="B75" s="267"/>
      <c r="C75" s="239" t="s">
        <v>110</v>
      </c>
      <c r="D75" s="361">
        <v>51648</v>
      </c>
      <c r="E75" s="362">
        <v>40344</v>
      </c>
      <c r="F75" s="362">
        <v>42536</v>
      </c>
      <c r="G75" s="363">
        <v>4.5</v>
      </c>
      <c r="H75" s="350" t="s">
        <v>58</v>
      </c>
      <c r="I75" s="350" t="s">
        <v>186</v>
      </c>
      <c r="J75" s="362">
        <v>42536</v>
      </c>
      <c r="K75" s="360"/>
      <c r="L75" s="267"/>
      <c r="M75" s="267"/>
      <c r="N75" s="267"/>
    </row>
    <row r="76" spans="1:14" x14ac:dyDescent="0.25">
      <c r="A76" s="265"/>
      <c r="B76" s="267"/>
      <c r="C76" s="239" t="s">
        <v>112</v>
      </c>
      <c r="D76" s="361">
        <v>34419</v>
      </c>
      <c r="E76" s="362">
        <v>40715</v>
      </c>
      <c r="F76" s="362">
        <v>42907</v>
      </c>
      <c r="G76" s="363">
        <v>3</v>
      </c>
      <c r="H76" s="350" t="s">
        <v>58</v>
      </c>
      <c r="I76" s="350" t="s">
        <v>186</v>
      </c>
      <c r="J76" s="362">
        <v>42907</v>
      </c>
      <c r="K76" s="360"/>
      <c r="L76" s="267"/>
      <c r="M76" s="267"/>
      <c r="N76" s="267"/>
    </row>
    <row r="77" spans="1:14" x14ac:dyDescent="0.25">
      <c r="A77" s="265"/>
      <c r="B77" s="267"/>
      <c r="C77" s="239" t="s">
        <v>116</v>
      </c>
      <c r="D77" s="361">
        <v>47192</v>
      </c>
      <c r="E77" s="362">
        <v>38520</v>
      </c>
      <c r="F77" s="362">
        <v>43999</v>
      </c>
      <c r="G77" s="363">
        <v>3.25</v>
      </c>
      <c r="H77" s="350" t="s">
        <v>58</v>
      </c>
      <c r="I77" s="350" t="s">
        <v>186</v>
      </c>
      <c r="J77" s="362">
        <v>43999</v>
      </c>
      <c r="K77" s="360"/>
      <c r="L77" s="267"/>
      <c r="M77" s="267"/>
      <c r="N77" s="267"/>
    </row>
    <row r="78" spans="1:14" x14ac:dyDescent="0.25">
      <c r="A78" s="265"/>
      <c r="B78" s="267"/>
      <c r="C78" s="239" t="s">
        <v>130</v>
      </c>
      <c r="D78" s="361">
        <v>69650</v>
      </c>
      <c r="E78" s="362">
        <v>41080</v>
      </c>
      <c r="F78" s="362">
        <v>43271</v>
      </c>
      <c r="G78" s="363">
        <v>2</v>
      </c>
      <c r="H78" s="350" t="s">
        <v>58</v>
      </c>
      <c r="I78" s="350" t="s">
        <v>186</v>
      </c>
      <c r="J78" s="362">
        <v>43271</v>
      </c>
      <c r="K78" s="360"/>
      <c r="L78" s="267"/>
      <c r="M78" s="267"/>
      <c r="N78" s="267"/>
    </row>
    <row r="79" spans="1:14" x14ac:dyDescent="0.25">
      <c r="A79" s="265"/>
      <c r="B79" s="267"/>
      <c r="C79" s="239" t="s">
        <v>156</v>
      </c>
      <c r="D79" s="361">
        <v>39300</v>
      </c>
      <c r="E79" s="362">
        <v>41444</v>
      </c>
      <c r="F79" s="362">
        <v>43635</v>
      </c>
      <c r="G79" s="363">
        <v>2.25</v>
      </c>
      <c r="H79" s="350" t="s">
        <v>58</v>
      </c>
      <c r="I79" s="350" t="s">
        <v>186</v>
      </c>
      <c r="J79" s="362">
        <v>43635</v>
      </c>
      <c r="K79" s="360"/>
      <c r="L79" s="267"/>
      <c r="M79" s="267"/>
      <c r="N79" s="267"/>
    </row>
    <row r="80" spans="1:14" x14ac:dyDescent="0.25">
      <c r="A80" s="265"/>
      <c r="B80" s="267"/>
      <c r="C80" s="239" t="s">
        <v>187</v>
      </c>
      <c r="D80" s="361">
        <v>17325</v>
      </c>
      <c r="E80" s="362">
        <v>42102</v>
      </c>
      <c r="F80" s="362">
        <v>44659</v>
      </c>
      <c r="G80" s="363">
        <v>1</v>
      </c>
      <c r="H80" s="350" t="s">
        <v>58</v>
      </c>
      <c r="I80" s="350" t="s">
        <v>186</v>
      </c>
      <c r="J80" s="362">
        <v>44659</v>
      </c>
      <c r="K80" s="360"/>
      <c r="L80" s="267"/>
      <c r="M80" s="267"/>
      <c r="N80" s="267"/>
    </row>
    <row r="81" spans="1:14" x14ac:dyDescent="0.25">
      <c r="A81" s="265"/>
      <c r="B81" s="267"/>
      <c r="C81" s="326"/>
      <c r="D81" s="326"/>
      <c r="E81" s="326"/>
      <c r="F81" s="326"/>
      <c r="G81" s="326"/>
      <c r="H81" s="326"/>
      <c r="I81" s="326"/>
      <c r="J81" s="360"/>
      <c r="K81" s="360"/>
      <c r="L81" s="267"/>
      <c r="M81" s="267"/>
      <c r="N81" s="267"/>
    </row>
    <row r="82" spans="1:14" x14ac:dyDescent="0.25">
      <c r="A82" s="265"/>
      <c r="B82" s="267"/>
      <c r="C82" s="296" t="s">
        <v>95</v>
      </c>
      <c r="D82" s="328"/>
      <c r="E82" s="328"/>
      <c r="F82" s="328"/>
      <c r="G82" s="328"/>
      <c r="H82" s="328"/>
      <c r="I82" s="328"/>
      <c r="J82" s="328"/>
      <c r="K82" s="328"/>
      <c r="L82" s="267"/>
      <c r="M82" s="267"/>
      <c r="N82" s="267"/>
    </row>
    <row r="83" spans="1:14" ht="30.75" customHeight="1" x14ac:dyDescent="0.25">
      <c r="A83" s="265"/>
      <c r="B83" s="267"/>
      <c r="C83" s="296" t="s">
        <v>89</v>
      </c>
      <c r="D83" s="297" t="s">
        <v>90</v>
      </c>
      <c r="E83" s="297" t="s">
        <v>96</v>
      </c>
      <c r="F83" s="297" t="s">
        <v>97</v>
      </c>
      <c r="G83" s="297" t="s">
        <v>183</v>
      </c>
      <c r="H83" s="325" t="s">
        <v>93</v>
      </c>
      <c r="I83" s="297" t="s">
        <v>54</v>
      </c>
      <c r="J83" s="297" t="s">
        <v>184</v>
      </c>
      <c r="K83" s="297" t="s">
        <v>185</v>
      </c>
      <c r="L83" s="267"/>
      <c r="M83" s="267"/>
      <c r="N83" s="267"/>
    </row>
    <row r="84" spans="1:14" x14ac:dyDescent="0.25">
      <c r="A84" s="265"/>
      <c r="B84" s="267"/>
      <c r="C84" s="239" t="s">
        <v>122</v>
      </c>
      <c r="D84" s="361">
        <v>1666.666667</v>
      </c>
      <c r="E84" s="362" t="s">
        <v>120</v>
      </c>
      <c r="F84" s="362">
        <v>40275</v>
      </c>
      <c r="G84" s="362">
        <v>42528</v>
      </c>
      <c r="H84" s="363">
        <v>1.885</v>
      </c>
      <c r="I84" s="361" t="s">
        <v>58</v>
      </c>
      <c r="J84" s="350" t="s">
        <v>186</v>
      </c>
      <c r="K84" s="362">
        <v>42528</v>
      </c>
      <c r="L84" s="267"/>
      <c r="M84" s="267"/>
      <c r="N84" s="267"/>
    </row>
    <row r="85" spans="1:14" x14ac:dyDescent="0.25">
      <c r="A85" s="265"/>
      <c r="B85" s="267"/>
      <c r="C85" s="239" t="s">
        <v>124</v>
      </c>
      <c r="D85" s="361">
        <v>13890</v>
      </c>
      <c r="E85" s="362" t="s">
        <v>118</v>
      </c>
      <c r="F85" s="362">
        <v>40196</v>
      </c>
      <c r="G85" s="362">
        <v>42753</v>
      </c>
      <c r="H85" s="363">
        <v>3.5</v>
      </c>
      <c r="I85" s="361" t="s">
        <v>58</v>
      </c>
      <c r="J85" s="350" t="s">
        <v>186</v>
      </c>
      <c r="K85" s="362">
        <v>42753</v>
      </c>
      <c r="L85" s="267"/>
      <c r="M85" s="267"/>
      <c r="N85" s="267"/>
    </row>
    <row r="86" spans="1:14" x14ac:dyDescent="0.25">
      <c r="A86" s="265"/>
      <c r="B86" s="267"/>
      <c r="C86" s="273"/>
      <c r="D86" s="329"/>
      <c r="E86" s="330"/>
      <c r="F86" s="330"/>
      <c r="G86" s="330"/>
      <c r="H86" s="331"/>
      <c r="I86" s="330"/>
      <c r="J86" s="330"/>
      <c r="K86" s="330"/>
      <c r="L86" s="267"/>
      <c r="M86" s="267"/>
      <c r="N86" s="267"/>
    </row>
    <row r="87" spans="1:14" x14ac:dyDescent="0.25">
      <c r="A87" s="265"/>
      <c r="B87" s="267"/>
      <c r="C87" s="267"/>
      <c r="D87" s="267"/>
      <c r="E87" s="267"/>
      <c r="F87" s="267"/>
      <c r="G87" s="267"/>
      <c r="H87" s="332"/>
      <c r="I87" s="267"/>
      <c r="J87" s="267"/>
      <c r="K87" s="267"/>
      <c r="L87" s="267"/>
      <c r="M87" s="267"/>
      <c r="N87" s="267"/>
    </row>
    <row r="88" spans="1:14" x14ac:dyDescent="0.25">
      <c r="A88" s="265"/>
      <c r="B88" s="267"/>
      <c r="C88" s="284"/>
      <c r="D88" s="297" t="s">
        <v>98</v>
      </c>
      <c r="E88" s="267"/>
      <c r="F88" s="267"/>
      <c r="G88" s="267"/>
      <c r="H88" s="332"/>
      <c r="I88" s="267"/>
      <c r="J88" s="267"/>
      <c r="K88" s="267"/>
      <c r="L88" s="267"/>
      <c r="M88" s="267"/>
      <c r="N88" s="267"/>
    </row>
    <row r="89" spans="1:14" x14ac:dyDescent="0.25">
      <c r="A89" s="265"/>
      <c r="B89" s="267"/>
      <c r="C89" s="273" t="s">
        <v>99</v>
      </c>
      <c r="D89" s="347">
        <v>35744.273000000001</v>
      </c>
      <c r="E89" s="267"/>
      <c r="F89" s="267"/>
      <c r="G89" s="267"/>
      <c r="H89" s="267"/>
      <c r="I89" s="267"/>
      <c r="J89" s="267"/>
      <c r="K89" s="267"/>
      <c r="L89" s="267"/>
      <c r="M89" s="267"/>
      <c r="N89" s="267"/>
    </row>
    <row r="90" spans="1:14" x14ac:dyDescent="0.25">
      <c r="A90" s="265"/>
      <c r="B90" s="267"/>
      <c r="C90" s="273" t="s">
        <v>100</v>
      </c>
      <c r="D90" s="347">
        <v>310834.63500000001</v>
      </c>
      <c r="E90" s="267"/>
      <c r="F90" s="267"/>
      <c r="G90" s="267"/>
      <c r="H90" s="267"/>
      <c r="I90" s="267"/>
      <c r="J90" s="267"/>
      <c r="K90" s="267"/>
      <c r="L90" s="267"/>
      <c r="M90" s="267"/>
      <c r="N90" s="267"/>
    </row>
    <row r="91" spans="1:14" x14ac:dyDescent="0.25">
      <c r="A91" s="265"/>
      <c r="B91" s="267"/>
      <c r="C91" s="273" t="s">
        <v>101</v>
      </c>
      <c r="D91" s="333">
        <v>1219.096</v>
      </c>
      <c r="E91" s="267"/>
      <c r="F91" s="267"/>
      <c r="G91" s="267"/>
      <c r="H91" s="267"/>
      <c r="I91" s="267"/>
      <c r="J91" s="267"/>
      <c r="K91" s="267"/>
      <c r="L91" s="267"/>
      <c r="M91" s="267"/>
      <c r="N91" s="267"/>
    </row>
    <row r="92" spans="1:14" x14ac:dyDescent="0.25">
      <c r="A92" s="265"/>
      <c r="B92" s="267"/>
      <c r="C92" s="267"/>
      <c r="D92" s="267"/>
      <c r="E92" s="267"/>
      <c r="F92" s="267"/>
      <c r="G92" s="267"/>
      <c r="H92" s="267"/>
      <c r="I92" s="267"/>
      <c r="J92" s="267"/>
      <c r="K92" s="267"/>
      <c r="L92" s="267"/>
      <c r="M92" s="267"/>
      <c r="N92" s="267"/>
    </row>
    <row r="93" spans="1:14" ht="22.5" customHeight="1" x14ac:dyDescent="0.25">
      <c r="A93" s="265"/>
      <c r="B93" s="267"/>
      <c r="C93" s="296" t="s">
        <v>188</v>
      </c>
      <c r="D93" s="317">
        <v>2016</v>
      </c>
      <c r="E93" s="317">
        <v>2017</v>
      </c>
      <c r="F93" s="317">
        <v>2018</v>
      </c>
      <c r="G93" s="317">
        <v>2019</v>
      </c>
      <c r="H93" s="317">
        <v>2020</v>
      </c>
      <c r="I93" s="317" t="s">
        <v>196</v>
      </c>
      <c r="J93" s="317" t="s">
        <v>197</v>
      </c>
      <c r="K93" s="317" t="s">
        <v>198</v>
      </c>
      <c r="L93" s="317" t="s">
        <v>52</v>
      </c>
      <c r="M93" s="267"/>
      <c r="N93" s="267"/>
    </row>
    <row r="94" spans="1:14" x14ac:dyDescent="0.25">
      <c r="A94" s="265"/>
      <c r="B94" s="267"/>
      <c r="C94" s="273" t="s">
        <v>166</v>
      </c>
      <c r="D94" s="351">
        <v>63667</v>
      </c>
      <c r="E94" s="351">
        <v>48223</v>
      </c>
      <c r="F94" s="351">
        <v>78289</v>
      </c>
      <c r="G94" s="351">
        <v>41079</v>
      </c>
      <c r="H94" s="351">
        <v>47192</v>
      </c>
      <c r="I94" s="351">
        <v>25873</v>
      </c>
      <c r="J94" s="351">
        <v>6513</v>
      </c>
      <c r="K94" s="351">
        <v>0</v>
      </c>
      <c r="L94" s="352">
        <v>310835</v>
      </c>
      <c r="M94" s="267"/>
      <c r="N94" s="267"/>
    </row>
    <row r="95" spans="1:14" x14ac:dyDescent="0.25">
      <c r="A95" s="265"/>
      <c r="B95" s="267"/>
      <c r="C95" s="273" t="s">
        <v>103</v>
      </c>
      <c r="D95" s="353">
        <v>0.2</v>
      </c>
      <c r="E95" s="353">
        <v>0.16</v>
      </c>
      <c r="F95" s="353">
        <v>0.25</v>
      </c>
      <c r="G95" s="353">
        <v>0.13</v>
      </c>
      <c r="H95" s="353">
        <v>0.15</v>
      </c>
      <c r="I95" s="353">
        <v>0.08</v>
      </c>
      <c r="J95" s="353">
        <v>0.02</v>
      </c>
      <c r="K95" s="353">
        <v>0</v>
      </c>
      <c r="L95" s="353">
        <v>1</v>
      </c>
      <c r="M95" s="267"/>
      <c r="N95" s="267"/>
    </row>
    <row r="96" spans="1:14" x14ac:dyDescent="0.25">
      <c r="A96" s="265"/>
      <c r="B96" s="267"/>
      <c r="C96" s="267"/>
      <c r="D96" s="267"/>
      <c r="E96" s="267"/>
      <c r="F96" s="267"/>
      <c r="G96" s="267"/>
      <c r="H96" s="267"/>
      <c r="I96" s="267"/>
      <c r="J96" s="267"/>
      <c r="K96" s="267"/>
      <c r="L96" s="267"/>
      <c r="M96" s="267"/>
      <c r="N96" s="267"/>
    </row>
    <row r="97" spans="1:14" x14ac:dyDescent="0.25">
      <c r="A97" s="265"/>
      <c r="B97" s="267"/>
      <c r="C97" s="296" t="s">
        <v>54</v>
      </c>
      <c r="D97" s="297" t="s">
        <v>90</v>
      </c>
      <c r="E97" s="297" t="s">
        <v>104</v>
      </c>
      <c r="F97" s="327"/>
      <c r="G97" s="327"/>
      <c r="H97" s="327"/>
      <c r="I97" s="327"/>
      <c r="J97" s="327"/>
      <c r="K97" s="327"/>
      <c r="L97" s="327"/>
      <c r="M97" s="327"/>
      <c r="N97" s="267"/>
    </row>
    <row r="98" spans="1:14" x14ac:dyDescent="0.25">
      <c r="A98" s="265"/>
      <c r="B98" s="267"/>
      <c r="C98" s="273" t="s">
        <v>58</v>
      </c>
      <c r="D98" s="291">
        <v>293109.59999999998</v>
      </c>
      <c r="E98" s="299">
        <v>0.94299999999999995</v>
      </c>
      <c r="F98" s="267"/>
      <c r="G98" s="267"/>
      <c r="H98" s="267"/>
      <c r="I98" s="267"/>
      <c r="J98" s="267"/>
      <c r="K98" s="267"/>
      <c r="L98" s="267"/>
      <c r="M98" s="267"/>
      <c r="N98" s="267"/>
    </row>
    <row r="99" spans="1:14" x14ac:dyDescent="0.25">
      <c r="A99" s="265"/>
      <c r="B99" s="267"/>
      <c r="C99" s="273" t="s">
        <v>56</v>
      </c>
      <c r="D99" s="291">
        <v>17725</v>
      </c>
      <c r="E99" s="299">
        <v>5.7000000000000002E-2</v>
      </c>
      <c r="F99" s="267"/>
      <c r="G99" s="267"/>
      <c r="H99" s="267"/>
      <c r="I99" s="267"/>
      <c r="J99" s="267"/>
      <c r="K99" s="267"/>
      <c r="L99" s="267"/>
      <c r="M99" s="267"/>
      <c r="N99" s="267"/>
    </row>
    <row r="100" spans="1:14" x14ac:dyDescent="0.25">
      <c r="A100" s="265"/>
      <c r="B100" s="267"/>
      <c r="C100" s="293" t="s">
        <v>52</v>
      </c>
      <c r="D100" s="23">
        <v>310834.59999999998</v>
      </c>
      <c r="E100" s="304">
        <v>1</v>
      </c>
      <c r="F100" s="267"/>
      <c r="G100" s="267"/>
      <c r="H100" s="267"/>
      <c r="I100" s="267"/>
      <c r="J100" s="267"/>
      <c r="K100" s="267"/>
      <c r="L100" s="267"/>
      <c r="M100" s="267"/>
      <c r="N100" s="267"/>
    </row>
    <row r="101" spans="1:14" x14ac:dyDescent="0.25">
      <c r="A101" s="265"/>
      <c r="B101" s="267"/>
      <c r="C101" s="267"/>
      <c r="D101" s="267"/>
      <c r="E101" s="267"/>
      <c r="F101" s="267"/>
      <c r="G101" s="267"/>
      <c r="H101" s="267"/>
      <c r="I101" s="267"/>
      <c r="J101" s="267"/>
      <c r="K101" s="267"/>
      <c r="L101" s="267"/>
      <c r="M101" s="267"/>
      <c r="N101" s="267"/>
    </row>
    <row r="102" spans="1:14" ht="18.75" x14ac:dyDescent="0.3">
      <c r="A102" s="265"/>
      <c r="B102" s="267"/>
      <c r="C102" s="268" t="s">
        <v>167</v>
      </c>
      <c r="D102" s="324"/>
      <c r="E102" s="324"/>
      <c r="F102" s="324"/>
      <c r="G102" s="324"/>
      <c r="H102" s="324"/>
      <c r="I102" s="324"/>
      <c r="J102" s="324"/>
      <c r="K102" s="324"/>
      <c r="L102" s="324"/>
      <c r="M102" s="324"/>
      <c r="N102" s="267"/>
    </row>
    <row r="103" spans="1:14" x14ac:dyDescent="0.25">
      <c r="A103" s="265"/>
      <c r="B103" s="267"/>
      <c r="C103" s="267"/>
      <c r="D103" s="316"/>
      <c r="E103" s="267"/>
      <c r="F103" s="267"/>
      <c r="G103" s="267"/>
      <c r="H103" s="267"/>
      <c r="I103" s="267"/>
      <c r="J103" s="267"/>
      <c r="K103" s="267"/>
      <c r="L103" s="267"/>
      <c r="M103" s="267"/>
      <c r="N103" s="267"/>
    </row>
    <row r="104" spans="1:14" ht="20.25" customHeight="1" x14ac:dyDescent="0.25">
      <c r="B104" s="267"/>
      <c r="C104" s="335" t="s">
        <v>168</v>
      </c>
      <c r="D104" s="336" t="s">
        <v>169</v>
      </c>
      <c r="E104" s="337" t="s">
        <v>170</v>
      </c>
      <c r="F104" s="267"/>
      <c r="G104" s="267"/>
      <c r="H104" s="267"/>
      <c r="I104" s="267"/>
      <c r="J104" s="267"/>
      <c r="K104" s="267"/>
      <c r="L104" s="267"/>
      <c r="M104" s="267"/>
      <c r="N104" s="267"/>
    </row>
    <row r="105" spans="1:14" x14ac:dyDescent="0.25">
      <c r="B105" s="267"/>
      <c r="C105" s="338" t="s">
        <v>171</v>
      </c>
      <c r="D105" s="354">
        <v>478799.89679999999</v>
      </c>
      <c r="E105" s="354">
        <v>282758.69569999998</v>
      </c>
      <c r="F105" s="267"/>
      <c r="G105" s="267"/>
      <c r="H105" s="267"/>
      <c r="I105" s="267"/>
      <c r="J105" s="267"/>
      <c r="K105" s="267"/>
      <c r="L105" s="267"/>
      <c r="M105" s="267"/>
      <c r="N105" s="267"/>
    </row>
    <row r="106" spans="1:14" x14ac:dyDescent="0.25">
      <c r="B106" s="267"/>
      <c r="C106" s="338" t="s">
        <v>118</v>
      </c>
      <c r="D106" s="354"/>
      <c r="E106" s="354">
        <v>25276.474699999999</v>
      </c>
      <c r="F106" s="267"/>
      <c r="G106" s="267"/>
      <c r="H106" s="267"/>
      <c r="I106" s="267"/>
      <c r="J106" s="267"/>
      <c r="K106" s="267"/>
      <c r="L106" s="267"/>
      <c r="M106" s="267"/>
      <c r="N106" s="267"/>
    </row>
    <row r="107" spans="1:14" x14ac:dyDescent="0.25">
      <c r="B107" s="267"/>
      <c r="C107" s="338" t="s">
        <v>172</v>
      </c>
      <c r="D107" s="354"/>
      <c r="E107" s="354">
        <v>0</v>
      </c>
      <c r="F107" s="267"/>
      <c r="G107" s="267"/>
      <c r="H107" s="267"/>
      <c r="I107" s="267"/>
      <c r="J107" s="267"/>
      <c r="K107" s="267"/>
      <c r="L107" s="267"/>
      <c r="M107" s="267"/>
      <c r="N107" s="267"/>
    </row>
    <row r="108" spans="1:14" x14ac:dyDescent="0.25">
      <c r="B108" s="267"/>
      <c r="C108" s="338" t="s">
        <v>30</v>
      </c>
      <c r="D108" s="354"/>
      <c r="E108" s="354">
        <v>2799.4647</v>
      </c>
      <c r="F108" s="267"/>
      <c r="G108" s="267"/>
      <c r="H108" s="267"/>
      <c r="I108" s="267"/>
      <c r="J108" s="267"/>
      <c r="K108" s="267"/>
      <c r="L108" s="267"/>
      <c r="M108" s="267"/>
      <c r="N108" s="267"/>
    </row>
    <row r="109" spans="1:14" x14ac:dyDescent="0.25">
      <c r="B109" s="267"/>
      <c r="C109" s="338" t="s">
        <v>52</v>
      </c>
      <c r="D109" s="340">
        <v>478799.89679999999</v>
      </c>
      <c r="E109" s="340">
        <v>310834.63500000001</v>
      </c>
      <c r="F109" s="267"/>
      <c r="G109" s="267"/>
      <c r="H109" s="267"/>
      <c r="I109" s="267"/>
      <c r="J109" s="267"/>
      <c r="K109" s="267"/>
      <c r="L109" s="267"/>
      <c r="M109" s="267"/>
      <c r="N109" s="267"/>
    </row>
    <row r="110" spans="1:14" x14ac:dyDescent="0.25">
      <c r="B110" s="267"/>
      <c r="C110" s="341"/>
      <c r="D110" s="342"/>
      <c r="E110" s="342"/>
      <c r="F110" s="267"/>
      <c r="G110" s="267"/>
      <c r="H110" s="267"/>
      <c r="I110" s="267"/>
      <c r="J110" s="267"/>
      <c r="K110" s="267"/>
      <c r="L110" s="267"/>
      <c r="M110" s="267"/>
      <c r="N110" s="267"/>
    </row>
    <row r="111" spans="1:14" x14ac:dyDescent="0.25">
      <c r="B111" s="267"/>
      <c r="C111" s="341"/>
      <c r="D111" s="342"/>
      <c r="E111" s="342"/>
      <c r="F111" s="267"/>
      <c r="G111" s="267"/>
      <c r="H111" s="267"/>
      <c r="I111" s="267"/>
      <c r="J111" s="267"/>
      <c r="K111" s="267"/>
      <c r="L111" s="267"/>
      <c r="M111" s="267"/>
      <c r="N111" s="267"/>
    </row>
    <row r="112" spans="1:14" x14ac:dyDescent="0.25">
      <c r="B112" s="267"/>
      <c r="C112" s="341"/>
      <c r="D112" s="342"/>
      <c r="E112" s="342"/>
      <c r="F112" s="267"/>
      <c r="G112" s="267"/>
      <c r="H112" s="267"/>
      <c r="I112" s="267"/>
      <c r="J112" s="267"/>
      <c r="K112" s="267"/>
      <c r="L112" s="267"/>
      <c r="M112" s="267"/>
      <c r="N112" s="267"/>
    </row>
    <row r="113" spans="2:14" x14ac:dyDescent="0.25">
      <c r="B113" s="267"/>
      <c r="C113" s="341"/>
      <c r="D113" s="342"/>
      <c r="E113" s="342"/>
      <c r="F113" s="267"/>
      <c r="G113" s="267"/>
      <c r="H113" s="267"/>
      <c r="I113" s="267"/>
      <c r="J113" s="267"/>
      <c r="K113" s="267"/>
      <c r="L113" s="267"/>
      <c r="M113" s="267"/>
      <c r="N113" s="267"/>
    </row>
    <row r="114" spans="2:14" x14ac:dyDescent="0.25">
      <c r="B114" s="267"/>
      <c r="C114" s="341"/>
      <c r="D114" s="342"/>
      <c r="E114" s="342"/>
      <c r="F114" s="267"/>
      <c r="G114" s="267"/>
      <c r="H114" s="267"/>
      <c r="I114" s="267"/>
      <c r="J114" s="267"/>
      <c r="K114" s="267"/>
      <c r="L114" s="267"/>
      <c r="M114" s="267"/>
      <c r="N114" s="267"/>
    </row>
    <row r="115" spans="2:14" x14ac:dyDescent="0.25">
      <c r="B115" s="267"/>
      <c r="C115" s="341"/>
      <c r="D115" s="342"/>
      <c r="E115" s="342"/>
      <c r="F115" s="267"/>
      <c r="G115" s="267"/>
      <c r="H115" s="267"/>
      <c r="I115" s="267"/>
      <c r="J115" s="267"/>
      <c r="K115" s="267"/>
      <c r="L115" s="267"/>
      <c r="M115" s="267"/>
      <c r="N115" s="267"/>
    </row>
    <row r="116" spans="2:14" x14ac:dyDescent="0.25">
      <c r="B116" s="267"/>
      <c r="C116" s="341"/>
      <c r="D116" s="342"/>
      <c r="E116" s="342"/>
      <c r="F116" s="267"/>
      <c r="G116" s="267"/>
      <c r="H116" s="267"/>
      <c r="I116" s="267"/>
      <c r="J116" s="267"/>
      <c r="K116" s="267"/>
      <c r="L116" s="267"/>
      <c r="M116" s="267"/>
      <c r="N116" s="267"/>
    </row>
    <row r="117" spans="2:14" x14ac:dyDescent="0.25">
      <c r="B117" s="267"/>
      <c r="C117" s="341"/>
      <c r="D117" s="342"/>
      <c r="E117" s="342"/>
      <c r="F117" s="267"/>
      <c r="G117" s="267"/>
      <c r="H117" s="267"/>
      <c r="I117" s="267"/>
      <c r="J117" s="267"/>
      <c r="K117" s="267"/>
      <c r="L117" s="267"/>
      <c r="M117" s="267"/>
      <c r="N117" s="267"/>
    </row>
    <row r="118" spans="2:14" ht="20.25" customHeight="1" x14ac:dyDescent="0.25">
      <c r="B118" s="267"/>
      <c r="C118" s="335" t="s">
        <v>173</v>
      </c>
      <c r="D118" s="343" t="s">
        <v>169</v>
      </c>
      <c r="E118" s="343" t="s">
        <v>170</v>
      </c>
      <c r="F118" s="267"/>
      <c r="G118" s="267"/>
      <c r="H118" s="267"/>
      <c r="I118" s="267"/>
      <c r="J118" s="267"/>
      <c r="K118" s="267"/>
      <c r="L118" s="267"/>
      <c r="M118" s="267"/>
      <c r="N118" s="267"/>
    </row>
    <row r="119" spans="2:14" x14ac:dyDescent="0.25">
      <c r="B119" s="267"/>
      <c r="C119" s="344" t="s">
        <v>56</v>
      </c>
      <c r="D119" s="354">
        <v>340467.22399999999</v>
      </c>
      <c r="E119" s="354">
        <v>17725</v>
      </c>
      <c r="F119" s="267"/>
      <c r="G119" s="267"/>
      <c r="H119" s="267"/>
      <c r="I119" s="267"/>
      <c r="J119" s="267"/>
      <c r="K119" s="267"/>
      <c r="L119" s="267"/>
      <c r="M119" s="267"/>
      <c r="N119" s="267"/>
    </row>
    <row r="120" spans="2:14" x14ac:dyDescent="0.25">
      <c r="B120" s="267"/>
      <c r="C120" s="344" t="s">
        <v>58</v>
      </c>
      <c r="D120" s="354">
        <v>103179.0251</v>
      </c>
      <c r="E120" s="354">
        <v>293109.59999999998</v>
      </c>
      <c r="F120" s="367"/>
      <c r="G120" s="267"/>
      <c r="H120" s="267"/>
      <c r="I120" s="267"/>
      <c r="J120" s="267"/>
      <c r="K120" s="267"/>
      <c r="L120" s="267"/>
      <c r="M120" s="267"/>
      <c r="N120" s="267"/>
    </row>
    <row r="121" spans="2:14" x14ac:dyDescent="0.25">
      <c r="B121" s="267"/>
      <c r="C121" s="344" t="s">
        <v>174</v>
      </c>
      <c r="D121" s="354">
        <v>35153.647700000001</v>
      </c>
      <c r="E121" s="354">
        <v>0</v>
      </c>
      <c r="F121" s="267"/>
      <c r="G121" s="267"/>
      <c r="H121" s="267"/>
      <c r="I121" s="267"/>
      <c r="J121" s="267"/>
      <c r="K121" s="267"/>
      <c r="L121" s="267"/>
      <c r="M121" s="267"/>
      <c r="N121" s="267"/>
    </row>
    <row r="122" spans="2:14" x14ac:dyDescent="0.25">
      <c r="B122" s="267"/>
      <c r="C122" s="338" t="s">
        <v>52</v>
      </c>
      <c r="D122" s="355">
        <v>478799.89679999999</v>
      </c>
      <c r="E122" s="355">
        <v>310834.64</v>
      </c>
      <c r="F122" s="267"/>
      <c r="G122" s="267"/>
      <c r="H122" s="267"/>
      <c r="I122" s="267"/>
      <c r="J122" s="267"/>
      <c r="K122" s="267"/>
      <c r="L122" s="267"/>
      <c r="M122" s="267"/>
      <c r="N122" s="267"/>
    </row>
    <row r="123" spans="2:14" x14ac:dyDescent="0.25">
      <c r="B123" s="267"/>
      <c r="C123" s="341"/>
      <c r="D123" s="342"/>
      <c r="E123" s="342"/>
      <c r="F123" s="267"/>
      <c r="G123" s="267"/>
      <c r="H123" s="267"/>
      <c r="I123" s="267"/>
      <c r="J123" s="267"/>
      <c r="K123" s="267"/>
      <c r="L123" s="267"/>
      <c r="M123" s="267"/>
      <c r="N123" s="267"/>
    </row>
    <row r="124" spans="2:14" x14ac:dyDescent="0.25">
      <c r="B124" s="267"/>
      <c r="C124" s="341"/>
      <c r="D124" s="342"/>
      <c r="E124" s="342"/>
      <c r="F124" s="267"/>
      <c r="G124" s="267"/>
      <c r="H124" s="267"/>
      <c r="I124" s="267"/>
      <c r="J124" s="267"/>
      <c r="K124" s="267"/>
      <c r="L124" s="267"/>
      <c r="M124" s="267"/>
      <c r="N124" s="267"/>
    </row>
    <row r="125" spans="2:14" x14ac:dyDescent="0.25">
      <c r="B125" s="267"/>
      <c r="C125" s="341"/>
      <c r="D125" s="342"/>
      <c r="E125" s="342"/>
      <c r="F125" s="267"/>
      <c r="G125" s="267"/>
      <c r="H125" s="267"/>
      <c r="I125" s="267"/>
      <c r="J125" s="267"/>
      <c r="K125" s="267"/>
      <c r="L125" s="267"/>
      <c r="M125" s="267"/>
      <c r="N125" s="267"/>
    </row>
    <row r="126" spans="2:14" x14ac:dyDescent="0.25">
      <c r="B126" s="267"/>
      <c r="C126" s="341"/>
      <c r="D126" s="342"/>
      <c r="E126" s="342"/>
      <c r="F126" s="267"/>
      <c r="G126" s="267"/>
      <c r="H126" s="267"/>
      <c r="I126" s="267"/>
      <c r="J126" s="267"/>
      <c r="K126" s="267"/>
      <c r="L126" s="267"/>
      <c r="M126" s="267"/>
      <c r="N126" s="267"/>
    </row>
    <row r="127" spans="2:14" x14ac:dyDescent="0.25">
      <c r="B127" s="267"/>
      <c r="C127" s="341"/>
      <c r="D127" s="342"/>
      <c r="E127" s="342"/>
      <c r="F127" s="267"/>
      <c r="G127" s="267"/>
      <c r="H127" s="267"/>
      <c r="I127" s="267"/>
      <c r="J127" s="267"/>
      <c r="K127" s="267"/>
      <c r="L127" s="267"/>
      <c r="M127" s="267"/>
      <c r="N127" s="267"/>
    </row>
    <row r="128" spans="2:14" x14ac:dyDescent="0.25">
      <c r="B128" s="267"/>
      <c r="C128" s="341"/>
      <c r="D128" s="342"/>
      <c r="E128" s="342"/>
      <c r="F128" s="267"/>
      <c r="G128" s="267"/>
      <c r="H128" s="267"/>
      <c r="I128" s="267"/>
      <c r="J128" s="267"/>
      <c r="K128" s="267"/>
      <c r="L128" s="267"/>
      <c r="M128" s="267"/>
      <c r="N128" s="267"/>
    </row>
    <row r="129" spans="2:14" x14ac:dyDescent="0.25">
      <c r="B129" s="267"/>
      <c r="C129" s="341"/>
      <c r="D129" s="342"/>
      <c r="E129" s="342"/>
      <c r="F129" s="267"/>
      <c r="G129" s="267"/>
      <c r="H129" s="267"/>
      <c r="I129" s="267"/>
      <c r="J129" s="267"/>
      <c r="K129" s="267"/>
      <c r="L129" s="267"/>
      <c r="M129" s="267"/>
      <c r="N129" s="267"/>
    </row>
    <row r="130" spans="2:14" x14ac:dyDescent="0.25">
      <c r="B130" s="267"/>
      <c r="C130" s="341"/>
      <c r="D130" s="342"/>
      <c r="E130" s="342"/>
      <c r="F130" s="267"/>
      <c r="G130" s="267"/>
      <c r="H130" s="267"/>
      <c r="I130" s="267"/>
      <c r="J130" s="267"/>
      <c r="K130" s="267"/>
      <c r="L130" s="267"/>
      <c r="M130" s="267"/>
      <c r="N130" s="267"/>
    </row>
    <row r="131" spans="2:14" x14ac:dyDescent="0.25">
      <c r="B131" s="267"/>
      <c r="C131" s="341"/>
      <c r="D131" s="342"/>
      <c r="E131" s="342"/>
      <c r="F131" s="267"/>
      <c r="G131" s="267"/>
      <c r="H131" s="267"/>
      <c r="I131" s="267"/>
      <c r="J131" s="267"/>
      <c r="K131" s="267"/>
      <c r="L131" s="267"/>
      <c r="M131" s="267"/>
      <c r="N131" s="267"/>
    </row>
    <row r="133" spans="2:14" x14ac:dyDescent="0.25">
      <c r="G133" s="345"/>
    </row>
    <row r="134" spans="2:14" x14ac:dyDescent="0.25">
      <c r="H134" s="345"/>
    </row>
    <row r="135" spans="2:14" x14ac:dyDescent="0.25">
      <c r="E135" s="345"/>
    </row>
    <row r="136" spans="2:14" x14ac:dyDescent="0.25">
      <c r="E136" s="345"/>
      <c r="G136" s="345"/>
    </row>
  </sheetData>
  <mergeCells count="2">
    <mergeCell ref="I6:J7"/>
    <mergeCell ref="I9:J9"/>
  </mergeCells>
  <pageMargins left="0.7" right="0.7" top="0.75" bottom="0.75" header="0.3" footer="0.3"/>
  <pageSetup paperSize="9" scale="46" orientation="portrait" verticalDpi="597"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P136"/>
  <sheetViews>
    <sheetView showGridLines="0" view="pageBreakPreview" topLeftCell="A109" zoomScale="70" zoomScaleNormal="80" zoomScaleSheetLayoutView="70" workbookViewId="0"/>
  </sheetViews>
  <sheetFormatPr defaultRowHeight="15" x14ac:dyDescent="0.25"/>
  <cols>
    <col min="1" max="1" width="15.7109375" style="263" customWidth="1"/>
    <col min="2" max="2" width="3" style="263" customWidth="1"/>
    <col min="3" max="3" width="33" style="263" customWidth="1"/>
    <col min="4" max="4" width="17.85546875" style="263" customWidth="1"/>
    <col min="5" max="5" width="16.5703125" style="263" customWidth="1"/>
    <col min="6" max="6" width="17.28515625" style="263" customWidth="1"/>
    <col min="7" max="7" width="15.5703125" style="263" customWidth="1"/>
    <col min="8" max="8" width="16.140625" style="263" customWidth="1"/>
    <col min="9" max="9" width="16.28515625" style="263" customWidth="1"/>
    <col min="10" max="10" width="16.140625" style="263" customWidth="1"/>
    <col min="11" max="11" width="16" style="263" customWidth="1"/>
    <col min="12" max="12" width="13.140625" style="263" customWidth="1"/>
    <col min="13" max="13" width="12.28515625" style="263" customWidth="1"/>
    <col min="14" max="14" width="2" style="263" customWidth="1"/>
    <col min="15" max="16384" width="9.140625" style="263"/>
  </cols>
  <sheetData>
    <row r="1" spans="1:14" ht="28.5" customHeight="1" x14ac:dyDescent="0.25">
      <c r="B1" s="264" t="s">
        <v>157</v>
      </c>
      <c r="C1" s="265"/>
      <c r="D1" s="265"/>
      <c r="E1" s="265"/>
      <c r="F1" s="265"/>
      <c r="G1" s="265"/>
      <c r="H1" s="265"/>
      <c r="I1" s="265"/>
      <c r="J1" s="265"/>
      <c r="K1" s="265"/>
      <c r="M1" s="265"/>
    </row>
    <row r="2" spans="1:14" ht="61.5" customHeight="1" x14ac:dyDescent="0.25">
      <c r="A2" s="266" t="s">
        <v>138</v>
      </c>
      <c r="B2" s="267"/>
      <c r="C2" s="267"/>
      <c r="D2" s="267"/>
      <c r="E2" s="267"/>
      <c r="F2" s="267"/>
      <c r="G2" s="267"/>
      <c r="H2" s="267"/>
      <c r="I2" s="267"/>
      <c r="J2" s="267"/>
      <c r="K2" s="267"/>
      <c r="L2" s="267"/>
      <c r="M2" s="267"/>
      <c r="N2" s="267"/>
    </row>
    <row r="3" spans="1:14" ht="18.75" x14ac:dyDescent="0.3">
      <c r="A3" s="265"/>
      <c r="B3" s="267"/>
      <c r="C3" s="268" t="s">
        <v>0</v>
      </c>
      <c r="D3" s="265"/>
      <c r="E3" s="265"/>
      <c r="F3" s="265"/>
      <c r="G3" s="265"/>
      <c r="H3" s="265"/>
      <c r="I3" s="265"/>
      <c r="J3" s="265"/>
      <c r="K3" s="265"/>
      <c r="L3" s="265"/>
      <c r="M3" s="265"/>
      <c r="N3" s="267"/>
    </row>
    <row r="4" spans="1:14" ht="15" customHeight="1" x14ac:dyDescent="0.25">
      <c r="A4" s="265"/>
      <c r="B4" s="267"/>
      <c r="C4" s="267"/>
      <c r="D4" s="267"/>
      <c r="E4" s="267"/>
      <c r="F4" s="267"/>
      <c r="G4" s="267"/>
      <c r="H4" s="267"/>
      <c r="I4" s="267"/>
      <c r="J4" s="267"/>
      <c r="K4" s="267"/>
      <c r="L4" s="267"/>
      <c r="M4" s="267"/>
      <c r="N4" s="267"/>
    </row>
    <row r="5" spans="1:14" x14ac:dyDescent="0.25">
      <c r="A5" s="265"/>
      <c r="B5" s="267"/>
      <c r="C5" s="269" t="s">
        <v>1</v>
      </c>
      <c r="D5" s="270" t="s">
        <v>2</v>
      </c>
      <c r="E5" s="271"/>
      <c r="F5" s="272"/>
      <c r="G5" s="267"/>
      <c r="H5" s="267"/>
      <c r="I5" s="273" t="s">
        <v>158</v>
      </c>
      <c r="J5" s="274"/>
      <c r="K5" s="275"/>
      <c r="L5" s="273" t="s">
        <v>4</v>
      </c>
      <c r="M5" s="267"/>
      <c r="N5" s="267"/>
    </row>
    <row r="6" spans="1:14" x14ac:dyDescent="0.25">
      <c r="A6" s="265"/>
      <c r="B6" s="267"/>
      <c r="C6" s="276" t="s">
        <v>5</v>
      </c>
      <c r="D6" s="277" t="s">
        <v>6</v>
      </c>
      <c r="E6" s="267"/>
      <c r="F6" s="278"/>
      <c r="G6" s="267"/>
      <c r="H6" s="267"/>
      <c r="I6" s="368"/>
      <c r="J6" s="368"/>
      <c r="K6" s="267"/>
      <c r="L6" s="267"/>
      <c r="M6" s="267"/>
      <c r="N6" s="267"/>
    </row>
    <row r="7" spans="1:14" x14ac:dyDescent="0.25">
      <c r="A7" s="265"/>
      <c r="B7" s="267"/>
      <c r="C7" s="280" t="s">
        <v>7</v>
      </c>
      <c r="D7" s="281" t="s">
        <v>8</v>
      </c>
      <c r="E7" s="282"/>
      <c r="F7" s="283"/>
      <c r="G7" s="267"/>
      <c r="H7" s="267"/>
      <c r="I7" s="368"/>
      <c r="J7" s="368"/>
      <c r="K7" s="267"/>
      <c r="L7" s="267"/>
      <c r="M7" s="267"/>
      <c r="N7" s="267"/>
    </row>
    <row r="8" spans="1:14" x14ac:dyDescent="0.25">
      <c r="A8" s="265"/>
      <c r="B8" s="267"/>
      <c r="C8" s="267"/>
      <c r="D8" s="267"/>
      <c r="E8" s="267"/>
      <c r="F8" s="267"/>
      <c r="G8" s="267"/>
      <c r="H8" s="267"/>
      <c r="I8" s="267"/>
      <c r="J8" s="267"/>
      <c r="K8" s="267"/>
      <c r="L8" s="267"/>
      <c r="M8" s="267"/>
      <c r="N8" s="267"/>
    </row>
    <row r="9" spans="1:14" x14ac:dyDescent="0.25">
      <c r="A9" s="265"/>
      <c r="B9" s="267"/>
      <c r="C9" s="284" t="s">
        <v>9</v>
      </c>
      <c r="D9" s="285" t="s">
        <v>10</v>
      </c>
      <c r="E9" s="285" t="s">
        <v>11</v>
      </c>
      <c r="F9" s="285" t="s">
        <v>12</v>
      </c>
      <c r="G9" s="267"/>
      <c r="H9" s="267"/>
      <c r="I9" s="369" t="s">
        <v>13</v>
      </c>
      <c r="J9" s="370"/>
      <c r="K9" s="288" t="s">
        <v>193</v>
      </c>
      <c r="L9" s="267"/>
      <c r="M9" s="267"/>
      <c r="N9" s="267"/>
    </row>
    <row r="10" spans="1:14" x14ac:dyDescent="0.25">
      <c r="A10" s="265"/>
      <c r="B10" s="267"/>
      <c r="C10" s="273" t="s">
        <v>15</v>
      </c>
      <c r="D10" s="289" t="s">
        <v>16</v>
      </c>
      <c r="E10" s="289" t="s">
        <v>17</v>
      </c>
      <c r="F10" s="289"/>
      <c r="G10" s="267"/>
      <c r="H10" s="267"/>
      <c r="I10" s="267"/>
      <c r="J10" s="267"/>
      <c r="K10" s="267"/>
      <c r="L10" s="267"/>
      <c r="M10" s="267"/>
      <c r="N10" s="267"/>
    </row>
    <row r="11" spans="1:14" x14ac:dyDescent="0.25">
      <c r="A11" s="265"/>
      <c r="B11" s="267"/>
      <c r="C11" s="273" t="s">
        <v>18</v>
      </c>
      <c r="D11" s="289"/>
      <c r="E11" s="289"/>
      <c r="F11" s="289"/>
      <c r="G11" s="267"/>
      <c r="H11" s="267"/>
      <c r="I11" s="267"/>
      <c r="J11" s="267"/>
      <c r="K11" s="267"/>
      <c r="L11" s="267"/>
      <c r="M11" s="267"/>
      <c r="N11" s="267"/>
    </row>
    <row r="12" spans="1:14" x14ac:dyDescent="0.25">
      <c r="A12" s="265"/>
      <c r="B12" s="267"/>
      <c r="C12" s="273" t="s">
        <v>19</v>
      </c>
      <c r="D12" s="289" t="s">
        <v>20</v>
      </c>
      <c r="E12" s="289" t="s">
        <v>154</v>
      </c>
      <c r="F12" s="289" t="s">
        <v>22</v>
      </c>
      <c r="G12" s="267"/>
      <c r="H12" s="267"/>
      <c r="I12" s="267"/>
      <c r="J12" s="267"/>
      <c r="K12" s="267"/>
      <c r="L12" s="267"/>
      <c r="M12" s="267"/>
      <c r="N12" s="267"/>
    </row>
    <row r="13" spans="1:14" x14ac:dyDescent="0.25">
      <c r="A13" s="265"/>
      <c r="B13" s="267"/>
      <c r="C13" s="267"/>
      <c r="D13" s="267"/>
      <c r="E13" s="267"/>
      <c r="F13" s="267"/>
      <c r="G13" s="267"/>
      <c r="H13" s="267"/>
      <c r="I13" s="267"/>
      <c r="J13" s="267"/>
      <c r="K13" s="267"/>
      <c r="L13" s="267"/>
      <c r="M13" s="267"/>
      <c r="N13" s="267"/>
    </row>
    <row r="14" spans="1:14" ht="18.75" x14ac:dyDescent="0.3">
      <c r="A14" s="266" t="s">
        <v>139</v>
      </c>
      <c r="B14" s="267"/>
      <c r="C14" s="268" t="s">
        <v>23</v>
      </c>
      <c r="D14" s="265"/>
      <c r="E14" s="265"/>
      <c r="F14" s="265"/>
      <c r="G14" s="265"/>
      <c r="H14" s="265"/>
      <c r="I14" s="265"/>
      <c r="J14" s="265"/>
      <c r="K14" s="265"/>
      <c r="L14" s="265"/>
      <c r="M14" s="265"/>
      <c r="N14" s="267"/>
    </row>
    <row r="15" spans="1:14" x14ac:dyDescent="0.25">
      <c r="A15" s="265"/>
      <c r="B15" s="267"/>
      <c r="C15" s="267"/>
      <c r="D15" s="267"/>
      <c r="E15" s="267"/>
      <c r="F15" s="267"/>
      <c r="G15" s="267"/>
      <c r="H15" s="267"/>
      <c r="I15" s="267"/>
      <c r="J15" s="267"/>
      <c r="K15" s="267"/>
      <c r="L15" s="267"/>
      <c r="M15" s="267"/>
      <c r="N15" s="267"/>
    </row>
    <row r="16" spans="1:14" x14ac:dyDescent="0.25">
      <c r="A16" s="265"/>
      <c r="B16" s="267"/>
      <c r="C16" s="284" t="s">
        <v>24</v>
      </c>
      <c r="D16" s="290"/>
      <c r="E16" s="267"/>
      <c r="F16" s="267"/>
      <c r="G16" s="267"/>
      <c r="H16" s="267"/>
      <c r="I16" s="284" t="s">
        <v>25</v>
      </c>
      <c r="J16" s="284"/>
      <c r="K16" s="290"/>
      <c r="L16" s="267"/>
      <c r="M16" s="267"/>
      <c r="N16" s="267"/>
    </row>
    <row r="17" spans="1:14" x14ac:dyDescent="0.25">
      <c r="A17" s="265"/>
      <c r="B17" s="267"/>
      <c r="C17" s="273" t="s">
        <v>26</v>
      </c>
      <c r="D17" s="291">
        <v>469640.15525531815</v>
      </c>
      <c r="E17" s="267"/>
      <c r="F17" s="267"/>
      <c r="G17" s="267"/>
      <c r="H17" s="267"/>
      <c r="I17" s="274" t="s">
        <v>27</v>
      </c>
      <c r="J17" s="275"/>
      <c r="K17" s="291">
        <v>836271</v>
      </c>
      <c r="L17" s="292"/>
      <c r="M17" s="267"/>
      <c r="N17" s="267"/>
    </row>
    <row r="18" spans="1:14" x14ac:dyDescent="0.25">
      <c r="A18" s="265"/>
      <c r="B18" s="267"/>
      <c r="C18" s="273" t="s">
        <v>28</v>
      </c>
      <c r="D18" s="291">
        <v>0</v>
      </c>
      <c r="E18" s="267"/>
      <c r="F18" s="267"/>
      <c r="G18" s="267"/>
      <c r="H18" s="267"/>
      <c r="I18" s="274" t="s">
        <v>29</v>
      </c>
      <c r="J18" s="275"/>
      <c r="K18" s="291">
        <v>351416</v>
      </c>
      <c r="L18" s="267"/>
      <c r="M18" s="267"/>
      <c r="N18" s="267"/>
    </row>
    <row r="19" spans="1:14" x14ac:dyDescent="0.25">
      <c r="A19" s="265"/>
      <c r="B19" s="267"/>
      <c r="C19" s="273" t="s">
        <v>30</v>
      </c>
      <c r="D19" s="291">
        <v>0</v>
      </c>
      <c r="E19" s="267"/>
      <c r="F19" s="267"/>
      <c r="G19" s="267"/>
      <c r="H19" s="267"/>
      <c r="I19" s="274" t="s">
        <v>31</v>
      </c>
      <c r="J19" s="275"/>
      <c r="K19" s="291">
        <v>352103</v>
      </c>
      <c r="L19" s="267"/>
      <c r="M19" s="267"/>
      <c r="N19" s="267"/>
    </row>
    <row r="20" spans="1:14" x14ac:dyDescent="0.25">
      <c r="A20" s="265"/>
      <c r="B20" s="267"/>
      <c r="C20" s="293" t="s">
        <v>32</v>
      </c>
      <c r="D20" s="294">
        <v>469640.15525531815</v>
      </c>
      <c r="E20" s="267"/>
      <c r="F20" s="267"/>
      <c r="G20" s="267"/>
      <c r="H20" s="267"/>
      <c r="I20" s="274" t="s">
        <v>159</v>
      </c>
      <c r="J20" s="275"/>
      <c r="K20" s="291">
        <v>561588.47</v>
      </c>
      <c r="L20" s="267"/>
      <c r="M20" s="267"/>
      <c r="N20" s="267"/>
    </row>
    <row r="21" spans="1:14" x14ac:dyDescent="0.25">
      <c r="A21" s="265"/>
      <c r="B21" s="267"/>
      <c r="C21" s="267"/>
      <c r="D21" s="267"/>
      <c r="E21" s="267"/>
      <c r="F21" s="295"/>
      <c r="G21" s="267"/>
      <c r="H21" s="267"/>
      <c r="I21" s="267"/>
      <c r="J21" s="267"/>
      <c r="K21" s="267"/>
      <c r="L21" s="267"/>
      <c r="M21" s="267"/>
      <c r="N21" s="267"/>
    </row>
    <row r="22" spans="1:14" ht="47.25" customHeight="1" x14ac:dyDescent="0.25">
      <c r="A22" s="265"/>
      <c r="B22" s="267"/>
      <c r="C22" s="296" t="s">
        <v>34</v>
      </c>
      <c r="D22" s="297" t="s">
        <v>35</v>
      </c>
      <c r="E22" s="297" t="s">
        <v>36</v>
      </c>
      <c r="F22" s="297" t="s">
        <v>160</v>
      </c>
      <c r="G22" s="267"/>
      <c r="H22" s="267"/>
      <c r="I22" s="284" t="s">
        <v>161</v>
      </c>
      <c r="J22" s="290"/>
      <c r="K22" s="297" t="s">
        <v>35</v>
      </c>
      <c r="L22" s="297" t="s">
        <v>36</v>
      </c>
      <c r="M22" s="267"/>
      <c r="N22" s="267"/>
    </row>
    <row r="23" spans="1:14" x14ac:dyDescent="0.25">
      <c r="A23" s="265"/>
      <c r="B23" s="267"/>
      <c r="C23" s="298" t="s">
        <v>38</v>
      </c>
      <c r="D23" s="291">
        <v>254811.22450789312</v>
      </c>
      <c r="E23" s="299">
        <v>0.5425669454720411</v>
      </c>
      <c r="F23" s="300">
        <v>437342.80382725573</v>
      </c>
      <c r="G23" s="267"/>
      <c r="H23" s="301"/>
      <c r="I23" s="274" t="s">
        <v>39</v>
      </c>
      <c r="J23" s="275"/>
      <c r="K23" s="302">
        <v>172957.1006595919</v>
      </c>
      <c r="L23" s="365">
        <v>0.38308764000419482</v>
      </c>
      <c r="M23" s="267"/>
      <c r="N23" s="267"/>
    </row>
    <row r="24" spans="1:14" x14ac:dyDescent="0.25">
      <c r="A24" s="265"/>
      <c r="B24" s="267"/>
      <c r="C24" s="298" t="s">
        <v>40</v>
      </c>
      <c r="D24" s="291">
        <v>122429.1017748892</v>
      </c>
      <c r="E24" s="299">
        <v>0.26068703965130724</v>
      </c>
      <c r="F24" s="300">
        <v>518510.32231855055</v>
      </c>
      <c r="G24" s="267"/>
      <c r="H24" s="267"/>
      <c r="I24" s="274" t="s">
        <v>41</v>
      </c>
      <c r="J24" s="275"/>
      <c r="K24" s="302">
        <v>58065.997223136728</v>
      </c>
      <c r="L24" s="365">
        <v>0.12861204169051238</v>
      </c>
      <c r="M24" s="267"/>
      <c r="N24" s="267"/>
    </row>
    <row r="25" spans="1:14" x14ac:dyDescent="0.25">
      <c r="A25" s="265"/>
      <c r="B25" s="267"/>
      <c r="C25" s="298" t="s">
        <v>42</v>
      </c>
      <c r="D25" s="291">
        <v>16469.264484586452</v>
      </c>
      <c r="E25" s="299">
        <v>3.5067837152112764E-2</v>
      </c>
      <c r="F25" s="300">
        <v>9216152.4815816749</v>
      </c>
      <c r="G25" s="267"/>
      <c r="H25" s="267"/>
      <c r="I25" s="274" t="s">
        <v>43</v>
      </c>
      <c r="J25" s="275"/>
      <c r="K25" s="302">
        <v>18613.635066448471</v>
      </c>
      <c r="L25" s="365">
        <v>4.12278738618507E-2</v>
      </c>
      <c r="M25" s="267"/>
      <c r="N25" s="267"/>
    </row>
    <row r="26" spans="1:14" x14ac:dyDescent="0.25">
      <c r="A26" s="265"/>
      <c r="B26" s="267"/>
      <c r="C26" s="298" t="s">
        <v>44</v>
      </c>
      <c r="D26" s="291">
        <v>40048.213125346876</v>
      </c>
      <c r="E26" s="299">
        <v>8.5274252376428106E-2</v>
      </c>
      <c r="F26" s="300">
        <v>6210951.1670823321</v>
      </c>
      <c r="G26" s="267"/>
      <c r="H26" s="267"/>
      <c r="I26" s="274" t="s">
        <v>45</v>
      </c>
      <c r="J26" s="275"/>
      <c r="K26" s="302">
        <v>27776.394454376488</v>
      </c>
      <c r="L26" s="365">
        <v>6.1522732277384383E-2</v>
      </c>
      <c r="M26" s="267"/>
      <c r="N26" s="267"/>
    </row>
    <row r="27" spans="1:14" x14ac:dyDescent="0.25">
      <c r="A27" s="265"/>
      <c r="B27" s="267"/>
      <c r="C27" s="298" t="s">
        <v>46</v>
      </c>
      <c r="D27" s="291">
        <v>5667.1083286015</v>
      </c>
      <c r="E27" s="299">
        <v>1.2066916053037665E-2</v>
      </c>
      <c r="F27" s="300">
        <v>653344.2850589694</v>
      </c>
      <c r="G27" s="267"/>
      <c r="H27" s="267"/>
      <c r="I27" s="274" t="s">
        <v>47</v>
      </c>
      <c r="J27" s="275"/>
      <c r="K27" s="302">
        <v>70865.779146691377</v>
      </c>
      <c r="L27" s="365">
        <v>0.15696264557415218</v>
      </c>
      <c r="M27" s="267"/>
      <c r="N27" s="267"/>
    </row>
    <row r="28" spans="1:14" x14ac:dyDescent="0.25">
      <c r="A28" s="265"/>
      <c r="B28" s="267"/>
      <c r="C28" s="298" t="s">
        <v>48</v>
      </c>
      <c r="D28" s="291">
        <v>18158.346399000002</v>
      </c>
      <c r="E28" s="299">
        <v>3.8664382071691213E-2</v>
      </c>
      <c r="F28" s="300">
        <v>39134367.239224143</v>
      </c>
      <c r="G28" s="267"/>
      <c r="H28" s="267"/>
      <c r="I28" s="274" t="s">
        <v>49</v>
      </c>
      <c r="J28" s="275"/>
      <c r="K28" s="302">
        <v>40918.516442966735</v>
      </c>
      <c r="L28" s="365">
        <v>9.0631594984126707E-2</v>
      </c>
      <c r="M28" s="267"/>
      <c r="N28" s="267"/>
    </row>
    <row r="29" spans="1:14" x14ac:dyDescent="0.25">
      <c r="A29" s="265"/>
      <c r="B29" s="267"/>
      <c r="C29" s="298" t="s">
        <v>50</v>
      </c>
      <c r="D29" s="291">
        <v>12056.89663500096</v>
      </c>
      <c r="E29" s="299">
        <v>2.5672627223381851E-2</v>
      </c>
      <c r="F29" s="300">
        <v>18809511.131046738</v>
      </c>
      <c r="G29" s="267"/>
      <c r="H29" s="267"/>
      <c r="I29" s="274" t="s">
        <v>51</v>
      </c>
      <c r="J29" s="275"/>
      <c r="K29" s="302">
        <v>62284.385863106392</v>
      </c>
      <c r="L29" s="365">
        <v>0.13795547160777877</v>
      </c>
      <c r="M29" s="267"/>
      <c r="N29" s="267"/>
    </row>
    <row r="30" spans="1:14" x14ac:dyDescent="0.25">
      <c r="A30" s="265"/>
      <c r="B30" s="267"/>
      <c r="C30" s="303" t="s">
        <v>52</v>
      </c>
      <c r="D30" s="23">
        <v>469640.15525531815</v>
      </c>
      <c r="E30" s="304">
        <v>1</v>
      </c>
      <c r="F30" s="267"/>
      <c r="G30" s="267"/>
      <c r="H30" s="267"/>
      <c r="I30" s="274" t="s">
        <v>53</v>
      </c>
      <c r="J30" s="272"/>
      <c r="K30" s="302">
        <v>0</v>
      </c>
      <c r="L30" s="365">
        <v>0</v>
      </c>
      <c r="M30" s="267"/>
      <c r="N30" s="267"/>
    </row>
    <row r="31" spans="1:14" x14ac:dyDescent="0.25">
      <c r="A31" s="265"/>
      <c r="B31" s="267"/>
      <c r="C31" s="267"/>
      <c r="D31" s="267"/>
      <c r="E31" s="267"/>
      <c r="F31" s="267"/>
      <c r="G31" s="267"/>
      <c r="H31" s="305"/>
      <c r="I31" s="306" t="s">
        <v>52</v>
      </c>
      <c r="J31" s="307"/>
      <c r="K31" s="220">
        <v>451481.80885631806</v>
      </c>
      <c r="L31" s="366">
        <v>0.99999999999999989</v>
      </c>
      <c r="M31" s="267"/>
      <c r="N31" s="267"/>
    </row>
    <row r="32" spans="1:14" x14ac:dyDescent="0.25">
      <c r="A32" s="265"/>
      <c r="B32" s="267"/>
      <c r="C32" s="267"/>
      <c r="D32" s="267"/>
      <c r="E32" s="267"/>
      <c r="F32" s="267"/>
      <c r="G32" s="267"/>
      <c r="H32" s="267"/>
      <c r="I32" s="221"/>
      <c r="J32" s="309"/>
      <c r="K32" s="223"/>
      <c r="L32" s="310"/>
      <c r="M32" s="267"/>
      <c r="N32" s="267"/>
    </row>
    <row r="33" spans="1:16" x14ac:dyDescent="0.25">
      <c r="A33" s="265"/>
      <c r="B33" s="267"/>
      <c r="C33" s="267"/>
      <c r="D33" s="267"/>
      <c r="E33" s="267"/>
      <c r="F33" s="267"/>
      <c r="G33" s="267"/>
      <c r="H33" s="267"/>
      <c r="I33" s="221"/>
      <c r="J33" s="309"/>
      <c r="K33" s="223"/>
      <c r="L33" s="310"/>
      <c r="M33" s="267"/>
      <c r="N33" s="267"/>
    </row>
    <row r="34" spans="1:16" ht="14.25" customHeight="1" x14ac:dyDescent="0.25">
      <c r="A34" s="265"/>
      <c r="B34" s="267"/>
      <c r="C34" s="267"/>
      <c r="D34" s="267"/>
      <c r="E34" s="267"/>
      <c r="F34" s="267"/>
      <c r="G34" s="267"/>
      <c r="H34" s="267"/>
      <c r="I34" s="267"/>
      <c r="J34" s="267"/>
      <c r="K34" s="267"/>
      <c r="L34" s="267"/>
      <c r="M34" s="267"/>
      <c r="N34" s="267"/>
    </row>
    <row r="35" spans="1:16" ht="30" x14ac:dyDescent="0.25">
      <c r="A35" s="265"/>
      <c r="B35" s="267"/>
      <c r="C35" s="296" t="s">
        <v>54</v>
      </c>
      <c r="D35" s="297" t="s">
        <v>35</v>
      </c>
      <c r="E35" s="297" t="s">
        <v>36</v>
      </c>
      <c r="F35" s="267"/>
      <c r="G35" s="267"/>
      <c r="H35" s="267"/>
      <c r="I35" s="284" t="s">
        <v>178</v>
      </c>
      <c r="J35" s="284"/>
      <c r="K35" s="297" t="s">
        <v>35</v>
      </c>
      <c r="L35" s="297" t="s">
        <v>36</v>
      </c>
      <c r="M35" s="267"/>
      <c r="N35" s="267"/>
    </row>
    <row r="36" spans="1:16" x14ac:dyDescent="0.25">
      <c r="A36" s="265"/>
      <c r="B36" s="267"/>
      <c r="C36" s="298" t="s">
        <v>56</v>
      </c>
      <c r="D36" s="291">
        <v>358359.22156307206</v>
      </c>
      <c r="E36" s="299">
        <v>0.7630506411195852</v>
      </c>
      <c r="F36" s="267"/>
      <c r="G36" s="267"/>
      <c r="H36" s="267"/>
      <c r="I36" s="274" t="s">
        <v>57</v>
      </c>
      <c r="J36" s="275"/>
      <c r="K36" s="311">
        <v>269256.24132844032</v>
      </c>
      <c r="L36" s="356">
        <v>0.57332457268706116</v>
      </c>
      <c r="M36" s="267"/>
      <c r="N36" s="267"/>
    </row>
    <row r="37" spans="1:16" x14ac:dyDescent="0.25">
      <c r="A37" s="265"/>
      <c r="B37" s="267"/>
      <c r="C37" s="298" t="s">
        <v>58</v>
      </c>
      <c r="D37" s="291">
        <v>111280.93369224611</v>
      </c>
      <c r="E37" s="299">
        <v>0.2369493588804148</v>
      </c>
      <c r="F37" s="267"/>
      <c r="G37" s="267"/>
      <c r="H37" s="267"/>
      <c r="I37" s="274" t="s">
        <v>59</v>
      </c>
      <c r="J37" s="272"/>
      <c r="K37" s="311">
        <v>200383.91392687781</v>
      </c>
      <c r="L37" s="312">
        <v>0.42667542731293884</v>
      </c>
      <c r="M37" s="267"/>
      <c r="N37" s="267"/>
    </row>
    <row r="38" spans="1:16" x14ac:dyDescent="0.25">
      <c r="A38" s="265"/>
      <c r="B38" s="267"/>
      <c r="C38" s="303" t="s">
        <v>52</v>
      </c>
      <c r="D38" s="23">
        <v>469640.15525531815</v>
      </c>
      <c r="E38" s="304">
        <v>1</v>
      </c>
      <c r="F38" s="267"/>
      <c r="G38" s="267"/>
      <c r="H38" s="267"/>
      <c r="I38" s="306" t="s">
        <v>52</v>
      </c>
      <c r="J38" s="307"/>
      <c r="K38" s="23">
        <v>469640.15525531815</v>
      </c>
      <c r="L38" s="304">
        <v>1</v>
      </c>
      <c r="M38" s="267"/>
      <c r="N38" s="267"/>
    </row>
    <row r="39" spans="1:16" x14ac:dyDescent="0.25">
      <c r="A39" s="265"/>
      <c r="B39" s="267"/>
      <c r="C39" s="267"/>
      <c r="D39" s="267"/>
      <c r="E39" s="267"/>
      <c r="F39" s="267"/>
      <c r="G39" s="267"/>
      <c r="H39" s="267"/>
      <c r="I39" s="267"/>
      <c r="J39" s="267"/>
      <c r="K39" s="267"/>
      <c r="L39" s="267"/>
      <c r="M39" s="267"/>
      <c r="N39" s="267"/>
    </row>
    <row r="40" spans="1:16" x14ac:dyDescent="0.25">
      <c r="A40" s="265"/>
      <c r="B40" s="267"/>
      <c r="C40" s="296" t="s">
        <v>60</v>
      </c>
      <c r="D40" s="357">
        <v>6.6</v>
      </c>
      <c r="E40" s="295"/>
      <c r="F40" s="267"/>
      <c r="G40" s="267"/>
      <c r="H40" s="267"/>
      <c r="I40" s="267"/>
      <c r="J40" s="267"/>
      <c r="K40" s="267"/>
      <c r="L40" s="267"/>
      <c r="M40" s="267"/>
      <c r="N40" s="267"/>
    </row>
    <row r="41" spans="1:16" x14ac:dyDescent="0.25">
      <c r="A41" s="265"/>
      <c r="B41" s="267"/>
      <c r="C41" s="314"/>
      <c r="D41" s="267"/>
      <c r="E41" s="267"/>
      <c r="F41" s="267"/>
      <c r="G41" s="267"/>
      <c r="H41" s="267"/>
      <c r="I41" s="305"/>
      <c r="J41" s="267"/>
      <c r="K41" s="267"/>
      <c r="L41" s="267"/>
      <c r="M41" s="267"/>
      <c r="N41" s="267"/>
    </row>
    <row r="42" spans="1:16" x14ac:dyDescent="0.25">
      <c r="A42" s="265"/>
      <c r="B42" s="267"/>
      <c r="C42" s="296" t="s">
        <v>179</v>
      </c>
      <c r="D42" s="358" t="s">
        <v>180</v>
      </c>
      <c r="E42" s="359" t="s">
        <v>62</v>
      </c>
      <c r="F42" s="359" t="s">
        <v>63</v>
      </c>
      <c r="G42" s="359" t="s">
        <v>64</v>
      </c>
      <c r="H42" s="359" t="s">
        <v>65</v>
      </c>
      <c r="I42" s="359" t="s">
        <v>66</v>
      </c>
      <c r="J42" s="359" t="s">
        <v>67</v>
      </c>
      <c r="K42" s="359" t="s">
        <v>68</v>
      </c>
      <c r="L42" s="359" t="s">
        <v>69</v>
      </c>
      <c r="M42" s="297" t="s">
        <v>52</v>
      </c>
      <c r="N42" s="267"/>
    </row>
    <row r="43" spans="1:16" x14ac:dyDescent="0.25">
      <c r="A43" s="265"/>
      <c r="B43" s="267"/>
      <c r="C43" s="273" t="s">
        <v>35</v>
      </c>
      <c r="D43" s="291">
        <v>89840.110653890762</v>
      </c>
      <c r="E43" s="291">
        <v>82868.476601522605</v>
      </c>
      <c r="F43" s="291">
        <v>73917.327892854766</v>
      </c>
      <c r="G43" s="291">
        <v>63761.901679951174</v>
      </c>
      <c r="H43" s="291">
        <v>53299.630878130818</v>
      </c>
      <c r="I43" s="291">
        <v>43375.106794449181</v>
      </c>
      <c r="J43" s="291">
        <v>32421.837816936353</v>
      </c>
      <c r="K43" s="291">
        <v>11997.416538582336</v>
      </c>
      <c r="L43" s="291">
        <v>0</v>
      </c>
      <c r="M43" s="23">
        <v>451481.80885631801</v>
      </c>
      <c r="N43" s="267"/>
    </row>
    <row r="44" spans="1:16" x14ac:dyDescent="0.25">
      <c r="A44" s="265"/>
      <c r="B44" s="267"/>
      <c r="C44" s="273" t="s">
        <v>36</v>
      </c>
      <c r="D44" s="346">
        <v>0.1989894363218562</v>
      </c>
      <c r="E44" s="346">
        <v>0.18354776421987604</v>
      </c>
      <c r="F44" s="346">
        <v>0.16372160836357993</v>
      </c>
      <c r="G44" s="346">
        <v>0.14122806374296931</v>
      </c>
      <c r="H44" s="346">
        <v>0.11805488024677684</v>
      </c>
      <c r="I44" s="346">
        <v>9.6072767370906628E-2</v>
      </c>
      <c r="J44" s="346">
        <v>7.1812057941086277E-2</v>
      </c>
      <c r="K44" s="346">
        <v>2.6573421792948599E-2</v>
      </c>
      <c r="L44" s="346">
        <v>0</v>
      </c>
      <c r="M44" s="304">
        <v>0.99999999999999978</v>
      </c>
      <c r="N44" s="267"/>
      <c r="O44" s="265"/>
      <c r="P44" s="265"/>
    </row>
    <row r="45" spans="1:16" x14ac:dyDescent="0.25">
      <c r="A45" s="265"/>
      <c r="B45" s="267"/>
      <c r="C45" s="267"/>
      <c r="D45" s="316"/>
      <c r="E45" s="316"/>
      <c r="F45" s="316"/>
      <c r="G45" s="316"/>
      <c r="H45" s="316"/>
      <c r="I45" s="316"/>
      <c r="J45" s="316"/>
      <c r="K45" s="316"/>
      <c r="L45" s="316"/>
      <c r="M45" s="310"/>
      <c r="N45" s="267"/>
      <c r="O45" s="265"/>
      <c r="P45" s="265"/>
    </row>
    <row r="46" spans="1:16" x14ac:dyDescent="0.25">
      <c r="A46" s="265"/>
      <c r="B46" s="267"/>
      <c r="C46" s="221"/>
      <c r="D46" s="316"/>
      <c r="E46" s="316"/>
      <c r="F46" s="316"/>
      <c r="G46" s="316"/>
      <c r="H46" s="316"/>
      <c r="I46" s="316"/>
      <c r="J46" s="316"/>
      <c r="K46" s="316"/>
      <c r="L46" s="316"/>
      <c r="M46" s="310"/>
      <c r="N46" s="267"/>
      <c r="O46" s="265"/>
      <c r="P46" s="265"/>
    </row>
    <row r="47" spans="1:16" x14ac:dyDescent="0.25">
      <c r="A47" s="265"/>
      <c r="B47" s="267"/>
      <c r="C47" s="267"/>
      <c r="D47" s="267"/>
      <c r="E47" s="267"/>
      <c r="F47" s="267"/>
      <c r="G47" s="267"/>
      <c r="H47" s="267"/>
      <c r="I47" s="267"/>
      <c r="J47" s="267"/>
      <c r="K47" s="267"/>
      <c r="L47" s="267"/>
      <c r="M47" s="267"/>
      <c r="N47" s="267"/>
    </row>
    <row r="48" spans="1:16" x14ac:dyDescent="0.25">
      <c r="A48" s="265"/>
      <c r="B48" s="267"/>
      <c r="C48" s="296" t="s">
        <v>181</v>
      </c>
      <c r="D48" s="297">
        <v>2015</v>
      </c>
      <c r="E48" s="297">
        <v>2016</v>
      </c>
      <c r="F48" s="297">
        <v>2017</v>
      </c>
      <c r="G48" s="297">
        <v>2018</v>
      </c>
      <c r="H48" s="297">
        <v>2019</v>
      </c>
      <c r="I48" s="297">
        <v>2020</v>
      </c>
      <c r="J48" s="297">
        <v>2021</v>
      </c>
      <c r="K48" s="297">
        <v>2022</v>
      </c>
      <c r="L48" s="297" t="s">
        <v>182</v>
      </c>
      <c r="M48" s="297" t="s">
        <v>52</v>
      </c>
      <c r="N48" s="267"/>
    </row>
    <row r="49" spans="1:14" x14ac:dyDescent="0.25">
      <c r="A49" s="265"/>
      <c r="B49" s="267"/>
      <c r="C49" s="273" t="s">
        <v>35</v>
      </c>
      <c r="D49" s="291">
        <v>364587.83941848372</v>
      </c>
      <c r="E49" s="291">
        <v>36005.364018942426</v>
      </c>
      <c r="F49" s="291">
        <v>28931.717885215428</v>
      </c>
      <c r="G49" s="291">
        <v>22554.58653895996</v>
      </c>
      <c r="H49" s="291">
        <v>7922.2159307529209</v>
      </c>
      <c r="I49" s="291">
        <v>8803.6694251422177</v>
      </c>
      <c r="J49" s="291">
        <v>335.4376516807796</v>
      </c>
      <c r="K49" s="291">
        <v>177.54917922944219</v>
      </c>
      <c r="L49" s="291">
        <v>321.77520691126125</v>
      </c>
      <c r="M49" s="23">
        <v>469640.1552553181</v>
      </c>
      <c r="N49" s="267"/>
    </row>
    <row r="50" spans="1:14" x14ac:dyDescent="0.25">
      <c r="A50" s="265"/>
      <c r="B50" s="267"/>
      <c r="C50" s="273" t="s">
        <v>36</v>
      </c>
      <c r="D50" s="299">
        <v>0.77631317368992203</v>
      </c>
      <c r="E50" s="299">
        <v>7.6665854944554829E-2</v>
      </c>
      <c r="F50" s="299">
        <v>6.1604012266555035E-2</v>
      </c>
      <c r="G50" s="299">
        <v>4.8025251432553172E-2</v>
      </c>
      <c r="H50" s="299">
        <v>1.68686937053882E-2</v>
      </c>
      <c r="I50" s="299">
        <v>1.8745563654700984E-2</v>
      </c>
      <c r="J50" s="299">
        <v>7.1424397579125274E-4</v>
      </c>
      <c r="K50" s="299">
        <v>3.7805365925943501E-4</v>
      </c>
      <c r="L50" s="299">
        <v>6.8515267127515825E-4</v>
      </c>
      <c r="M50" s="304">
        <v>0.99999999999999989</v>
      </c>
      <c r="N50" s="267"/>
    </row>
    <row r="51" spans="1:14" x14ac:dyDescent="0.25">
      <c r="A51" s="265"/>
      <c r="B51" s="267"/>
      <c r="C51" s="267"/>
      <c r="D51" s="316"/>
      <c r="E51" s="316"/>
      <c r="F51" s="316"/>
      <c r="G51" s="316"/>
      <c r="H51" s="316"/>
      <c r="I51" s="316"/>
      <c r="J51" s="316"/>
      <c r="K51" s="316"/>
      <c r="L51" s="316"/>
      <c r="M51" s="310"/>
      <c r="N51" s="267"/>
    </row>
    <row r="52" spans="1:14" x14ac:dyDescent="0.25">
      <c r="A52" s="265"/>
      <c r="B52" s="267"/>
      <c r="C52" s="267"/>
      <c r="D52" s="316"/>
      <c r="E52" s="316"/>
      <c r="F52" s="316"/>
      <c r="G52" s="316"/>
      <c r="H52" s="316"/>
      <c r="I52" s="316"/>
      <c r="J52" s="316"/>
      <c r="K52" s="316"/>
      <c r="L52" s="316"/>
      <c r="M52" s="310"/>
      <c r="N52" s="267"/>
    </row>
    <row r="53" spans="1:14" x14ac:dyDescent="0.25">
      <c r="A53" s="265"/>
      <c r="B53" s="267"/>
      <c r="C53" s="267"/>
      <c r="D53" s="316"/>
      <c r="E53" s="316"/>
      <c r="F53" s="316"/>
      <c r="G53" s="316"/>
      <c r="H53" s="316"/>
      <c r="I53" s="316"/>
      <c r="J53" s="316"/>
      <c r="K53" s="316"/>
      <c r="L53" s="316"/>
      <c r="M53" s="310"/>
      <c r="N53" s="267"/>
    </row>
    <row r="54" spans="1:14" x14ac:dyDescent="0.25">
      <c r="A54" s="265"/>
      <c r="B54" s="267"/>
      <c r="C54" s="267"/>
      <c r="D54" s="316"/>
      <c r="E54" s="316"/>
      <c r="F54" s="316"/>
      <c r="G54" s="316"/>
      <c r="H54" s="316"/>
      <c r="I54" s="316"/>
      <c r="J54" s="316"/>
      <c r="K54" s="316"/>
      <c r="L54" s="316"/>
      <c r="M54" s="310"/>
      <c r="N54" s="267"/>
    </row>
    <row r="55" spans="1:14" x14ac:dyDescent="0.25">
      <c r="A55" s="265"/>
      <c r="B55" s="267"/>
      <c r="C55" s="267"/>
      <c r="D55" s="267"/>
      <c r="E55" s="267"/>
      <c r="F55" s="267"/>
      <c r="G55" s="267"/>
      <c r="H55" s="267"/>
      <c r="I55" s="267"/>
      <c r="J55" s="267"/>
      <c r="K55" s="267"/>
      <c r="L55" s="267"/>
      <c r="M55" s="267"/>
      <c r="N55" s="267"/>
    </row>
    <row r="56" spans="1:14" x14ac:dyDescent="0.25">
      <c r="A56" s="265"/>
      <c r="B56" s="267"/>
      <c r="C56" s="296" t="s">
        <v>70</v>
      </c>
      <c r="D56" s="297" t="s">
        <v>71</v>
      </c>
      <c r="E56" s="297" t="s">
        <v>72</v>
      </c>
      <c r="F56" s="297" t="s">
        <v>73</v>
      </c>
      <c r="G56" s="297" t="s">
        <v>74</v>
      </c>
      <c r="H56" s="297" t="s">
        <v>75</v>
      </c>
      <c r="I56" s="297" t="s">
        <v>52</v>
      </c>
      <c r="J56" s="267"/>
      <c r="K56" s="267"/>
      <c r="L56" s="267"/>
      <c r="M56" s="267"/>
      <c r="N56" s="267"/>
    </row>
    <row r="57" spans="1:14" x14ac:dyDescent="0.25">
      <c r="A57" s="265"/>
      <c r="B57" s="267"/>
      <c r="C57" s="273" t="s">
        <v>35</v>
      </c>
      <c r="D57" s="291">
        <v>111398.01946573575</v>
      </c>
      <c r="E57" s="291">
        <v>71992.185449742072</v>
      </c>
      <c r="F57" s="291">
        <v>51351.427290486332</v>
      </c>
      <c r="G57" s="291">
        <v>75406.7473255886</v>
      </c>
      <c r="H57" s="291">
        <v>159491.77572376543</v>
      </c>
      <c r="I57" s="23">
        <v>469640.15525531821</v>
      </c>
      <c r="J57" s="305"/>
      <c r="K57" s="267"/>
      <c r="L57" s="267"/>
      <c r="M57" s="267"/>
      <c r="N57" s="267"/>
    </row>
    <row r="58" spans="1:14" x14ac:dyDescent="0.25">
      <c r="A58" s="265"/>
      <c r="B58" s="267"/>
      <c r="C58" s="273" t="s">
        <v>36</v>
      </c>
      <c r="D58" s="299">
        <v>0.23719866842556214</v>
      </c>
      <c r="E58" s="299">
        <v>0.15329222734500583</v>
      </c>
      <c r="F58" s="299">
        <v>0.1093420711918667</v>
      </c>
      <c r="G58" s="299">
        <v>0.16056281917502133</v>
      </c>
      <c r="H58" s="299">
        <v>0.33960421386254397</v>
      </c>
      <c r="I58" s="304">
        <v>1</v>
      </c>
      <c r="J58" s="267"/>
      <c r="K58" s="267"/>
      <c r="L58" s="267"/>
      <c r="M58" s="267"/>
      <c r="N58" s="267"/>
    </row>
    <row r="59" spans="1:14" x14ac:dyDescent="0.25">
      <c r="A59" s="265"/>
      <c r="B59" s="267"/>
      <c r="C59" s="267"/>
      <c r="D59" s="267"/>
      <c r="E59" s="267"/>
      <c r="F59" s="267"/>
      <c r="G59" s="267"/>
      <c r="H59" s="267"/>
      <c r="I59" s="267"/>
      <c r="J59" s="267"/>
      <c r="K59" s="267"/>
      <c r="L59" s="267"/>
      <c r="M59" s="267"/>
      <c r="N59" s="267"/>
    </row>
    <row r="60" spans="1:14" x14ac:dyDescent="0.25">
      <c r="A60" s="265"/>
      <c r="B60" s="267"/>
      <c r="C60" s="284" t="s">
        <v>76</v>
      </c>
      <c r="D60" s="290"/>
      <c r="E60" s="290"/>
      <c r="F60" s="290"/>
      <c r="G60" s="290"/>
      <c r="H60" s="290"/>
      <c r="I60" s="267"/>
      <c r="J60" s="267"/>
      <c r="K60" s="267"/>
      <c r="L60" s="267"/>
      <c r="M60" s="267"/>
      <c r="N60" s="267"/>
    </row>
    <row r="61" spans="1:14" x14ac:dyDescent="0.25">
      <c r="A61" s="265"/>
      <c r="B61" s="267"/>
      <c r="C61" s="284" t="s">
        <v>77</v>
      </c>
      <c r="D61" s="317" t="s">
        <v>78</v>
      </c>
      <c r="E61" s="317" t="s">
        <v>79</v>
      </c>
      <c r="F61" s="317" t="s">
        <v>163</v>
      </c>
      <c r="G61" s="317" t="s">
        <v>164</v>
      </c>
      <c r="H61" s="317" t="s">
        <v>52</v>
      </c>
      <c r="I61" s="267"/>
      <c r="J61" s="267"/>
      <c r="K61" s="267"/>
      <c r="L61" s="267"/>
      <c r="M61" s="267"/>
      <c r="N61" s="267"/>
    </row>
    <row r="62" spans="1:14" x14ac:dyDescent="0.25">
      <c r="A62" s="265"/>
      <c r="B62" s="267"/>
      <c r="C62" s="273" t="s">
        <v>35</v>
      </c>
      <c r="D62" s="291">
        <v>30.130386614128728</v>
      </c>
      <c r="E62" s="291">
        <v>174.73796162350069</v>
      </c>
      <c r="F62" s="291">
        <v>0</v>
      </c>
      <c r="G62" s="318">
        <v>0</v>
      </c>
      <c r="H62" s="23">
        <v>204.86834823762942</v>
      </c>
      <c r="I62" s="267"/>
      <c r="J62" s="267"/>
      <c r="K62" s="267"/>
      <c r="L62" s="267"/>
      <c r="M62" s="267"/>
      <c r="N62" s="267"/>
    </row>
    <row r="63" spans="1:14" x14ac:dyDescent="0.25">
      <c r="A63" s="265"/>
      <c r="B63" s="267"/>
      <c r="C63" s="273" t="s">
        <v>81</v>
      </c>
      <c r="D63" s="319">
        <v>6.4156325384375301E-5</v>
      </c>
      <c r="E63" s="319">
        <v>3.720677622391659E-4</v>
      </c>
      <c r="F63" s="319">
        <v>0</v>
      </c>
      <c r="G63" s="319">
        <v>0</v>
      </c>
      <c r="H63" s="320">
        <v>4.3622408762354121E-4</v>
      </c>
      <c r="I63" s="267"/>
      <c r="J63" s="267"/>
      <c r="K63" s="267"/>
      <c r="L63" s="267"/>
      <c r="M63" s="267"/>
      <c r="N63" s="267"/>
    </row>
    <row r="64" spans="1:14" x14ac:dyDescent="0.25">
      <c r="A64" s="265"/>
      <c r="B64" s="267"/>
      <c r="C64" s="267"/>
      <c r="D64" s="267"/>
      <c r="E64" s="267"/>
      <c r="F64" s="267"/>
      <c r="G64" s="267"/>
      <c r="H64" s="267"/>
      <c r="I64" s="267"/>
      <c r="J64" s="267"/>
      <c r="K64" s="267"/>
      <c r="L64" s="267"/>
      <c r="M64" s="267"/>
      <c r="N64" s="267"/>
    </row>
    <row r="65" spans="1:14" x14ac:dyDescent="0.25">
      <c r="A65" s="265"/>
      <c r="B65" s="267"/>
      <c r="C65" s="273" t="s">
        <v>165</v>
      </c>
      <c r="D65" s="321">
        <v>5.4000000000000001E-4</v>
      </c>
      <c r="E65" s="221"/>
      <c r="F65" s="322"/>
      <c r="G65" s="31"/>
      <c r="H65" s="267"/>
      <c r="I65" s="267"/>
      <c r="J65" s="267"/>
      <c r="K65" s="267"/>
      <c r="L65" s="267"/>
      <c r="M65" s="267"/>
      <c r="N65" s="267"/>
    </row>
    <row r="66" spans="1:14" x14ac:dyDescent="0.25">
      <c r="A66" s="265"/>
      <c r="B66" s="267"/>
      <c r="C66" s="267"/>
      <c r="D66" s="267"/>
      <c r="E66" s="267"/>
      <c r="F66" s="267"/>
      <c r="G66" s="267"/>
      <c r="H66" s="267"/>
      <c r="I66" s="267"/>
      <c r="J66" s="267"/>
      <c r="K66" s="267"/>
      <c r="L66" s="267"/>
      <c r="M66" s="267"/>
      <c r="N66" s="267"/>
    </row>
    <row r="67" spans="1:14" x14ac:dyDescent="0.25">
      <c r="A67" s="265"/>
      <c r="B67" s="267"/>
      <c r="C67" s="284" t="s">
        <v>83</v>
      </c>
      <c r="D67" s="290"/>
      <c r="E67" s="267"/>
      <c r="F67" s="267"/>
      <c r="G67" s="267"/>
      <c r="H67" s="267"/>
      <c r="I67" s="267"/>
      <c r="J67" s="267"/>
      <c r="K67" s="267"/>
      <c r="L67" s="267"/>
      <c r="M67" s="267"/>
      <c r="N67" s="267"/>
    </row>
    <row r="68" spans="1:14" x14ac:dyDescent="0.25">
      <c r="A68" s="265"/>
      <c r="B68" s="267"/>
      <c r="C68" s="273" t="s">
        <v>84</v>
      </c>
      <c r="D68" s="323">
        <v>0.61450034462058856</v>
      </c>
      <c r="E68" s="267"/>
      <c r="F68" s="267"/>
      <c r="G68" s="267"/>
      <c r="H68" s="267"/>
      <c r="I68" s="267"/>
      <c r="J68" s="267"/>
      <c r="K68" s="267"/>
      <c r="L68" s="267"/>
      <c r="M68" s="267"/>
      <c r="N68" s="267"/>
    </row>
    <row r="69" spans="1:14" x14ac:dyDescent="0.25">
      <c r="A69" s="265"/>
      <c r="B69" s="267"/>
      <c r="C69" s="273" t="s">
        <v>85</v>
      </c>
      <c r="D69" s="323">
        <v>0.52271655820979135</v>
      </c>
      <c r="E69" s="295"/>
      <c r="F69" s="267"/>
      <c r="G69" s="267"/>
      <c r="H69" s="267"/>
      <c r="I69" s="267"/>
      <c r="J69" s="267"/>
      <c r="K69" s="267"/>
      <c r="L69" s="267"/>
      <c r="M69" s="267"/>
      <c r="N69" s="267"/>
    </row>
    <row r="70" spans="1:14" x14ac:dyDescent="0.25">
      <c r="A70" s="265"/>
      <c r="B70" s="267"/>
      <c r="C70" s="267"/>
      <c r="D70" s="267"/>
      <c r="E70" s="267"/>
      <c r="F70" s="267"/>
      <c r="G70" s="267"/>
      <c r="H70" s="267"/>
      <c r="I70" s="267"/>
      <c r="J70" s="267"/>
      <c r="K70" s="267"/>
      <c r="L70" s="267"/>
      <c r="M70" s="267"/>
      <c r="N70" s="267"/>
    </row>
    <row r="71" spans="1:14" ht="18.75" x14ac:dyDescent="0.3">
      <c r="A71" s="266" t="s">
        <v>145</v>
      </c>
      <c r="B71" s="267"/>
      <c r="C71" s="268" t="s">
        <v>87</v>
      </c>
      <c r="D71" s="324"/>
      <c r="E71" s="324"/>
      <c r="F71" s="324"/>
      <c r="G71" s="324"/>
      <c r="H71" s="324"/>
      <c r="I71" s="324"/>
      <c r="J71" s="324"/>
      <c r="K71" s="324"/>
      <c r="L71" s="324"/>
      <c r="M71" s="324"/>
      <c r="N71" s="267"/>
    </row>
    <row r="72" spans="1:14" x14ac:dyDescent="0.25">
      <c r="A72" s="265"/>
      <c r="B72" s="267"/>
      <c r="C72" s="267"/>
      <c r="D72" s="267"/>
      <c r="E72" s="267"/>
      <c r="F72" s="267"/>
      <c r="G72" s="267"/>
      <c r="H72" s="267"/>
      <c r="I72" s="267"/>
      <c r="J72" s="267"/>
      <c r="K72" s="267"/>
      <c r="L72" s="267"/>
      <c r="M72" s="267"/>
      <c r="N72" s="267"/>
    </row>
    <row r="73" spans="1:14" x14ac:dyDescent="0.25">
      <c r="A73" s="265"/>
      <c r="B73" s="267"/>
      <c r="C73" s="284" t="s">
        <v>88</v>
      </c>
      <c r="D73" s="290"/>
      <c r="E73" s="290"/>
      <c r="F73" s="290"/>
      <c r="G73" s="290"/>
      <c r="H73" s="290"/>
      <c r="I73" s="290"/>
      <c r="J73" s="290"/>
      <c r="K73" s="267"/>
      <c r="L73" s="267"/>
      <c r="M73" s="267"/>
      <c r="N73" s="267"/>
    </row>
    <row r="74" spans="1:14" ht="28.5" customHeight="1" x14ac:dyDescent="0.25">
      <c r="A74" s="265"/>
      <c r="B74" s="267"/>
      <c r="C74" s="296" t="s">
        <v>89</v>
      </c>
      <c r="D74" s="297" t="s">
        <v>90</v>
      </c>
      <c r="E74" s="297" t="s">
        <v>91</v>
      </c>
      <c r="F74" s="297" t="s">
        <v>183</v>
      </c>
      <c r="G74" s="325" t="s">
        <v>93</v>
      </c>
      <c r="H74" s="297" t="s">
        <v>54</v>
      </c>
      <c r="I74" s="297" t="s">
        <v>184</v>
      </c>
      <c r="J74" s="297" t="s">
        <v>185</v>
      </c>
      <c r="K74" s="360"/>
      <c r="L74" s="267"/>
      <c r="M74" s="267"/>
      <c r="N74" s="267"/>
    </row>
    <row r="75" spans="1:14" x14ac:dyDescent="0.25">
      <c r="A75" s="265"/>
      <c r="B75" s="267"/>
      <c r="C75" s="239" t="s">
        <v>110</v>
      </c>
      <c r="D75" s="361">
        <v>55375</v>
      </c>
      <c r="E75" s="362">
        <v>40344</v>
      </c>
      <c r="F75" s="362">
        <v>42536</v>
      </c>
      <c r="G75" s="363">
        <v>4.5</v>
      </c>
      <c r="H75" s="350" t="s">
        <v>58</v>
      </c>
      <c r="I75" s="350" t="s">
        <v>186</v>
      </c>
      <c r="J75" s="362">
        <v>42536</v>
      </c>
      <c r="K75" s="360"/>
      <c r="L75" s="267"/>
      <c r="M75" s="267"/>
      <c r="N75" s="267"/>
    </row>
    <row r="76" spans="1:14" x14ac:dyDescent="0.25">
      <c r="A76" s="265"/>
      <c r="B76" s="267"/>
      <c r="C76" s="239" t="s">
        <v>112</v>
      </c>
      <c r="D76" s="361">
        <v>34100</v>
      </c>
      <c r="E76" s="362">
        <v>40715</v>
      </c>
      <c r="F76" s="362">
        <v>42907</v>
      </c>
      <c r="G76" s="363">
        <v>3</v>
      </c>
      <c r="H76" s="350" t="s">
        <v>58</v>
      </c>
      <c r="I76" s="350" t="s">
        <v>186</v>
      </c>
      <c r="J76" s="362">
        <v>42907</v>
      </c>
      <c r="K76" s="360"/>
      <c r="L76" s="267"/>
      <c r="M76" s="267"/>
      <c r="N76" s="267"/>
    </row>
    <row r="77" spans="1:14" x14ac:dyDescent="0.25">
      <c r="A77" s="265"/>
      <c r="B77" s="267"/>
      <c r="C77" s="239" t="s">
        <v>116</v>
      </c>
      <c r="D77" s="361">
        <v>35916.5</v>
      </c>
      <c r="E77" s="362">
        <v>38520</v>
      </c>
      <c r="F77" s="362">
        <v>43999</v>
      </c>
      <c r="G77" s="363">
        <v>3.25</v>
      </c>
      <c r="H77" s="350" t="s">
        <v>58</v>
      </c>
      <c r="I77" s="350" t="s">
        <v>186</v>
      </c>
      <c r="J77" s="362">
        <v>43999</v>
      </c>
      <c r="K77" s="360"/>
      <c r="L77" s="267"/>
      <c r="M77" s="267"/>
      <c r="N77" s="267"/>
    </row>
    <row r="78" spans="1:14" x14ac:dyDescent="0.25">
      <c r="A78" s="265"/>
      <c r="B78" s="267"/>
      <c r="C78" s="239" t="s">
        <v>130</v>
      </c>
      <c r="D78" s="361">
        <v>64550</v>
      </c>
      <c r="E78" s="362">
        <v>41080</v>
      </c>
      <c r="F78" s="362">
        <v>43271</v>
      </c>
      <c r="G78" s="363">
        <v>2</v>
      </c>
      <c r="H78" s="350" t="s">
        <v>58</v>
      </c>
      <c r="I78" s="350" t="s">
        <v>186</v>
      </c>
      <c r="J78" s="362">
        <v>43271</v>
      </c>
      <c r="K78" s="360"/>
      <c r="L78" s="267"/>
      <c r="M78" s="267"/>
      <c r="N78" s="267"/>
    </row>
    <row r="79" spans="1:14" x14ac:dyDescent="0.25">
      <c r="A79" s="265"/>
      <c r="B79" s="267"/>
      <c r="C79" s="239" t="s">
        <v>156</v>
      </c>
      <c r="D79" s="361">
        <v>33300</v>
      </c>
      <c r="E79" s="362">
        <v>41444</v>
      </c>
      <c r="F79" s="362">
        <v>43635</v>
      </c>
      <c r="G79" s="363">
        <v>2.25</v>
      </c>
      <c r="H79" s="350" t="s">
        <v>58</v>
      </c>
      <c r="I79" s="350" t="s">
        <v>186</v>
      </c>
      <c r="J79" s="362">
        <v>43635</v>
      </c>
      <c r="K79" s="360"/>
      <c r="L79" s="267"/>
      <c r="M79" s="267"/>
      <c r="N79" s="267"/>
    </row>
    <row r="80" spans="1:14" x14ac:dyDescent="0.25">
      <c r="A80" s="265"/>
      <c r="B80" s="267"/>
      <c r="C80" s="239" t="s">
        <v>187</v>
      </c>
      <c r="D80" s="361">
        <v>14800</v>
      </c>
      <c r="E80" s="362">
        <v>42102</v>
      </c>
      <c r="F80" s="362">
        <v>44659</v>
      </c>
      <c r="G80" s="363">
        <v>1</v>
      </c>
      <c r="H80" s="350" t="s">
        <v>58</v>
      </c>
      <c r="I80" s="350" t="s">
        <v>186</v>
      </c>
      <c r="J80" s="362">
        <v>44659</v>
      </c>
      <c r="K80" s="360"/>
      <c r="L80" s="267"/>
      <c r="M80" s="267"/>
      <c r="N80" s="267"/>
    </row>
    <row r="81" spans="1:14" x14ac:dyDescent="0.25">
      <c r="A81" s="265"/>
      <c r="B81" s="267"/>
      <c r="C81" s="326"/>
      <c r="D81" s="326"/>
      <c r="E81" s="326"/>
      <c r="F81" s="326"/>
      <c r="G81" s="326"/>
      <c r="H81" s="326"/>
      <c r="I81" s="326"/>
      <c r="J81" s="360"/>
      <c r="K81" s="360"/>
      <c r="L81" s="267"/>
      <c r="M81" s="267"/>
      <c r="N81" s="267"/>
    </row>
    <row r="82" spans="1:14" x14ac:dyDescent="0.25">
      <c r="A82" s="265"/>
      <c r="B82" s="267"/>
      <c r="C82" s="296" t="s">
        <v>95</v>
      </c>
      <c r="D82" s="328"/>
      <c r="E82" s="328"/>
      <c r="F82" s="328"/>
      <c r="G82" s="328"/>
      <c r="H82" s="328"/>
      <c r="I82" s="328"/>
      <c r="J82" s="328"/>
      <c r="K82" s="328"/>
      <c r="L82" s="267"/>
      <c r="M82" s="267"/>
      <c r="N82" s="267"/>
    </row>
    <row r="83" spans="1:14" ht="30.75" customHeight="1" x14ac:dyDescent="0.25">
      <c r="A83" s="265"/>
      <c r="B83" s="267"/>
      <c r="C83" s="296" t="s">
        <v>89</v>
      </c>
      <c r="D83" s="297" t="s">
        <v>90</v>
      </c>
      <c r="E83" s="297" t="s">
        <v>96</v>
      </c>
      <c r="F83" s="297" t="s">
        <v>97</v>
      </c>
      <c r="G83" s="297" t="s">
        <v>183</v>
      </c>
      <c r="H83" s="325" t="s">
        <v>93</v>
      </c>
      <c r="I83" s="297" t="s">
        <v>54</v>
      </c>
      <c r="J83" s="297" t="s">
        <v>184</v>
      </c>
      <c r="K83" s="297" t="s">
        <v>185</v>
      </c>
      <c r="L83" s="267"/>
      <c r="M83" s="267"/>
      <c r="N83" s="267"/>
    </row>
    <row r="84" spans="1:14" x14ac:dyDescent="0.25">
      <c r="A84" s="265"/>
      <c r="B84" s="267"/>
      <c r="C84" s="239" t="s">
        <v>122</v>
      </c>
      <c r="D84" s="361">
        <v>1666.666667</v>
      </c>
      <c r="E84" s="362" t="s">
        <v>120</v>
      </c>
      <c r="F84" s="362">
        <v>40275</v>
      </c>
      <c r="G84" s="362">
        <v>42528</v>
      </c>
      <c r="H84" s="363">
        <v>1.885</v>
      </c>
      <c r="I84" s="361" t="s">
        <v>58</v>
      </c>
      <c r="J84" s="350" t="s">
        <v>186</v>
      </c>
      <c r="K84" s="362">
        <v>42528</v>
      </c>
      <c r="L84" s="267"/>
      <c r="M84" s="267"/>
      <c r="N84" s="267"/>
    </row>
    <row r="85" spans="1:14" x14ac:dyDescent="0.25">
      <c r="A85" s="265"/>
      <c r="B85" s="267"/>
      <c r="C85" s="239" t="s">
        <v>124</v>
      </c>
      <c r="D85" s="361">
        <v>13890</v>
      </c>
      <c r="E85" s="362" t="s">
        <v>118</v>
      </c>
      <c r="F85" s="362">
        <v>40196</v>
      </c>
      <c r="G85" s="362">
        <v>42753</v>
      </c>
      <c r="H85" s="363">
        <v>3.5</v>
      </c>
      <c r="I85" s="361" t="s">
        <v>58</v>
      </c>
      <c r="J85" s="350" t="s">
        <v>186</v>
      </c>
      <c r="K85" s="362">
        <v>42753</v>
      </c>
      <c r="L85" s="267"/>
      <c r="M85" s="267"/>
      <c r="N85" s="267"/>
    </row>
    <row r="86" spans="1:14" x14ac:dyDescent="0.25">
      <c r="A86" s="265"/>
      <c r="B86" s="267"/>
      <c r="C86" s="273"/>
      <c r="D86" s="329"/>
      <c r="E86" s="330"/>
      <c r="F86" s="330"/>
      <c r="G86" s="330"/>
      <c r="H86" s="331"/>
      <c r="I86" s="330"/>
      <c r="J86" s="330"/>
      <c r="K86" s="330"/>
      <c r="L86" s="267"/>
      <c r="M86" s="267"/>
      <c r="N86" s="267"/>
    </row>
    <row r="87" spans="1:14" x14ac:dyDescent="0.25">
      <c r="A87" s="265"/>
      <c r="B87" s="267"/>
      <c r="C87" s="267"/>
      <c r="D87" s="267"/>
      <c r="E87" s="267"/>
      <c r="F87" s="267"/>
      <c r="G87" s="267"/>
      <c r="H87" s="332"/>
      <c r="I87" s="267"/>
      <c r="J87" s="267"/>
      <c r="K87" s="267"/>
      <c r="L87" s="267"/>
      <c r="M87" s="267"/>
      <c r="N87" s="267"/>
    </row>
    <row r="88" spans="1:14" x14ac:dyDescent="0.25">
      <c r="A88" s="265"/>
      <c r="B88" s="267"/>
      <c r="C88" s="284"/>
      <c r="D88" s="297" t="s">
        <v>98</v>
      </c>
      <c r="E88" s="267"/>
      <c r="F88" s="267"/>
      <c r="G88" s="267"/>
      <c r="H88" s="332"/>
      <c r="I88" s="267"/>
      <c r="J88" s="267"/>
      <c r="K88" s="267"/>
      <c r="L88" s="267"/>
      <c r="M88" s="267"/>
      <c r="N88" s="267"/>
    </row>
    <row r="89" spans="1:14" x14ac:dyDescent="0.25">
      <c r="A89" s="265"/>
      <c r="B89" s="267"/>
      <c r="C89" s="273" t="s">
        <v>99</v>
      </c>
      <c r="D89" s="347">
        <v>37290.687472999998</v>
      </c>
      <c r="E89" s="267"/>
      <c r="F89" s="267"/>
      <c r="G89" s="267"/>
      <c r="H89" s="267"/>
      <c r="I89" s="267"/>
      <c r="J89" s="267"/>
      <c r="K89" s="267"/>
      <c r="L89" s="267"/>
      <c r="M89" s="267"/>
      <c r="N89" s="267"/>
    </row>
    <row r="90" spans="1:14" x14ac:dyDescent="0.25">
      <c r="A90" s="265"/>
      <c r="B90" s="267"/>
      <c r="C90" s="273" t="s">
        <v>100</v>
      </c>
      <c r="D90" s="347">
        <v>290888.85414000001</v>
      </c>
      <c r="E90" s="267"/>
      <c r="F90" s="267"/>
      <c r="G90" s="267"/>
      <c r="H90" s="267"/>
      <c r="I90" s="267"/>
      <c r="J90" s="267"/>
      <c r="K90" s="267"/>
      <c r="L90" s="267"/>
      <c r="M90" s="267"/>
      <c r="N90" s="267"/>
    </row>
    <row r="91" spans="1:14" x14ac:dyDescent="0.25">
      <c r="A91" s="265"/>
      <c r="B91" s="267"/>
      <c r="C91" s="273" t="s">
        <v>101</v>
      </c>
      <c r="D91" s="333">
        <v>900</v>
      </c>
      <c r="E91" s="267"/>
      <c r="F91" s="267"/>
      <c r="G91" s="267"/>
      <c r="H91" s="267"/>
      <c r="I91" s="267"/>
      <c r="J91" s="267"/>
      <c r="K91" s="267"/>
      <c r="L91" s="267"/>
      <c r="M91" s="267"/>
      <c r="N91" s="267"/>
    </row>
    <row r="92" spans="1:14" x14ac:dyDescent="0.25">
      <c r="A92" s="265"/>
      <c r="B92" s="267"/>
      <c r="C92" s="267"/>
      <c r="D92" s="267"/>
      <c r="E92" s="267"/>
      <c r="F92" s="267"/>
      <c r="G92" s="267"/>
      <c r="H92" s="267"/>
      <c r="I92" s="267"/>
      <c r="J92" s="267"/>
      <c r="K92" s="267"/>
      <c r="L92" s="267"/>
      <c r="M92" s="267"/>
      <c r="N92" s="267"/>
    </row>
    <row r="93" spans="1:14" ht="22.5" customHeight="1" x14ac:dyDescent="0.25">
      <c r="A93" s="265"/>
      <c r="B93" s="267"/>
      <c r="C93" s="296" t="s">
        <v>188</v>
      </c>
      <c r="D93" s="317">
        <v>2015</v>
      </c>
      <c r="E93" s="317">
        <v>2016</v>
      </c>
      <c r="F93" s="317">
        <v>2017</v>
      </c>
      <c r="G93" s="317">
        <v>2018</v>
      </c>
      <c r="H93" s="317">
        <v>2019</v>
      </c>
      <c r="I93" s="317" t="s">
        <v>189</v>
      </c>
      <c r="J93" s="317" t="s">
        <v>190</v>
      </c>
      <c r="K93" s="317" t="s">
        <v>191</v>
      </c>
      <c r="L93" s="317" t="s">
        <v>52</v>
      </c>
      <c r="M93" s="267"/>
      <c r="N93" s="267"/>
    </row>
    <row r="94" spans="1:14" x14ac:dyDescent="0.25">
      <c r="A94" s="265"/>
      <c r="B94" s="267"/>
      <c r="C94" s="273" t="s">
        <v>166</v>
      </c>
      <c r="D94" s="351">
        <v>1221.4147499999999</v>
      </c>
      <c r="E94" s="351">
        <v>66499.554367000004</v>
      </c>
      <c r="F94" s="351">
        <v>49122.798023000003</v>
      </c>
      <c r="G94" s="351">
        <v>73188.77</v>
      </c>
      <c r="H94" s="351">
        <v>35078.9</v>
      </c>
      <c r="I94" s="351">
        <v>59264.917000000001</v>
      </c>
      <c r="J94" s="351">
        <v>6512.5</v>
      </c>
      <c r="K94" s="351">
        <v>0</v>
      </c>
      <c r="L94" s="352">
        <v>290888.85414000001</v>
      </c>
      <c r="M94" s="267"/>
      <c r="N94" s="267"/>
    </row>
    <row r="95" spans="1:14" x14ac:dyDescent="0.25">
      <c r="A95" s="265"/>
      <c r="B95" s="267"/>
      <c r="C95" s="273" t="s">
        <v>103</v>
      </c>
      <c r="D95" s="353">
        <v>4.19890529532683E-3</v>
      </c>
      <c r="E95" s="353">
        <v>0.22860812100760267</v>
      </c>
      <c r="F95" s="353">
        <v>0.16887136555379331</v>
      </c>
      <c r="G95" s="353">
        <v>0.25160389942192646</v>
      </c>
      <c r="H95" s="353">
        <v>0.12059210760656064</v>
      </c>
      <c r="I95" s="353">
        <v>0.20373732494912566</v>
      </c>
      <c r="J95" s="353">
        <v>2.2388276165664432E-2</v>
      </c>
      <c r="K95" s="353">
        <v>0</v>
      </c>
      <c r="L95" s="353">
        <v>1</v>
      </c>
      <c r="M95" s="267"/>
      <c r="N95" s="267"/>
    </row>
    <row r="96" spans="1:14" x14ac:dyDescent="0.25">
      <c r="A96" s="265"/>
      <c r="B96" s="267"/>
      <c r="C96" s="267"/>
      <c r="D96" s="267"/>
      <c r="E96" s="267"/>
      <c r="F96" s="267"/>
      <c r="G96" s="267"/>
      <c r="H96" s="267"/>
      <c r="I96" s="267"/>
      <c r="J96" s="267"/>
      <c r="K96" s="267"/>
      <c r="L96" s="267"/>
      <c r="M96" s="267"/>
      <c r="N96" s="267"/>
    </row>
    <row r="97" spans="1:14" x14ac:dyDescent="0.25">
      <c r="A97" s="265"/>
      <c r="B97" s="267"/>
      <c r="C97" s="296" t="s">
        <v>54</v>
      </c>
      <c r="D97" s="297" t="s">
        <v>90</v>
      </c>
      <c r="E97" s="297" t="s">
        <v>104</v>
      </c>
      <c r="F97" s="327"/>
      <c r="G97" s="327"/>
      <c r="H97" s="327"/>
      <c r="I97" s="327"/>
      <c r="J97" s="327"/>
      <c r="K97" s="327"/>
      <c r="L97" s="327"/>
      <c r="M97" s="327"/>
      <c r="N97" s="267"/>
    </row>
    <row r="98" spans="1:14" x14ac:dyDescent="0.25">
      <c r="A98" s="265"/>
      <c r="B98" s="267"/>
      <c r="C98" s="273" t="s">
        <v>58</v>
      </c>
      <c r="D98" s="291">
        <v>272838.85414000001</v>
      </c>
      <c r="E98" s="299">
        <v>0.93794880847750584</v>
      </c>
      <c r="F98" s="267"/>
      <c r="G98" s="267"/>
      <c r="H98" s="267"/>
      <c r="I98" s="267"/>
      <c r="J98" s="267"/>
      <c r="K98" s="267"/>
      <c r="L98" s="267"/>
      <c r="M98" s="267"/>
      <c r="N98" s="267"/>
    </row>
    <row r="99" spans="1:14" x14ac:dyDescent="0.25">
      <c r="A99" s="265"/>
      <c r="B99" s="267"/>
      <c r="C99" s="273" t="s">
        <v>56</v>
      </c>
      <c r="D99" s="291">
        <v>18050</v>
      </c>
      <c r="E99" s="299">
        <v>6.205119152249413E-2</v>
      </c>
      <c r="F99" s="267"/>
      <c r="G99" s="267"/>
      <c r="H99" s="267"/>
      <c r="I99" s="267"/>
      <c r="J99" s="267"/>
      <c r="K99" s="267"/>
      <c r="L99" s="267"/>
      <c r="M99" s="267"/>
      <c r="N99" s="267"/>
    </row>
    <row r="100" spans="1:14" x14ac:dyDescent="0.25">
      <c r="A100" s="265"/>
      <c r="B100" s="267"/>
      <c r="C100" s="293" t="s">
        <v>52</v>
      </c>
      <c r="D100" s="23">
        <v>290888.85414000001</v>
      </c>
      <c r="E100" s="304">
        <v>1</v>
      </c>
      <c r="F100" s="267"/>
      <c r="G100" s="267"/>
      <c r="H100" s="267"/>
      <c r="I100" s="267"/>
      <c r="J100" s="267"/>
      <c r="K100" s="267"/>
      <c r="L100" s="267"/>
      <c r="M100" s="267"/>
      <c r="N100" s="267"/>
    </row>
    <row r="101" spans="1:14" x14ac:dyDescent="0.25">
      <c r="A101" s="265"/>
      <c r="B101" s="267"/>
      <c r="C101" s="267"/>
      <c r="D101" s="267"/>
      <c r="E101" s="267"/>
      <c r="F101" s="267"/>
      <c r="G101" s="267"/>
      <c r="H101" s="267"/>
      <c r="I101" s="267"/>
      <c r="J101" s="267"/>
      <c r="K101" s="267"/>
      <c r="L101" s="267"/>
      <c r="M101" s="267"/>
      <c r="N101" s="267"/>
    </row>
    <row r="102" spans="1:14" ht="18.75" x14ac:dyDescent="0.3">
      <c r="A102" s="265"/>
      <c r="B102" s="267"/>
      <c r="C102" s="268" t="s">
        <v>167</v>
      </c>
      <c r="D102" s="324"/>
      <c r="E102" s="324"/>
      <c r="F102" s="324"/>
      <c r="G102" s="324"/>
      <c r="H102" s="324"/>
      <c r="I102" s="324"/>
      <c r="J102" s="324"/>
      <c r="K102" s="324"/>
      <c r="L102" s="324"/>
      <c r="M102" s="324"/>
      <c r="N102" s="267"/>
    </row>
    <row r="103" spans="1:14" x14ac:dyDescent="0.25">
      <c r="A103" s="265"/>
      <c r="B103" s="267"/>
      <c r="C103" s="267"/>
      <c r="D103" s="316"/>
      <c r="E103" s="267"/>
      <c r="F103" s="267"/>
      <c r="G103" s="267"/>
      <c r="H103" s="267"/>
      <c r="I103" s="267"/>
      <c r="J103" s="267"/>
      <c r="K103" s="267"/>
      <c r="L103" s="267"/>
      <c r="M103" s="267"/>
      <c r="N103" s="267"/>
    </row>
    <row r="104" spans="1:14" ht="20.25" customHeight="1" x14ac:dyDescent="0.25">
      <c r="B104" s="267"/>
      <c r="C104" s="335" t="s">
        <v>168</v>
      </c>
      <c r="D104" s="336" t="s">
        <v>169</v>
      </c>
      <c r="E104" s="337" t="s">
        <v>170</v>
      </c>
      <c r="F104" s="267"/>
      <c r="G104" s="267"/>
      <c r="H104" s="267"/>
      <c r="I104" s="267"/>
      <c r="J104" s="267"/>
      <c r="K104" s="267"/>
      <c r="L104" s="267"/>
      <c r="M104" s="267"/>
      <c r="N104" s="267"/>
    </row>
    <row r="105" spans="1:14" x14ac:dyDescent="0.25">
      <c r="B105" s="267"/>
      <c r="C105" s="338" t="s">
        <v>171</v>
      </c>
      <c r="D105" s="354">
        <v>469640.15525531815</v>
      </c>
      <c r="E105" s="354">
        <v>261591.5</v>
      </c>
      <c r="F105" s="267"/>
      <c r="G105" s="267"/>
      <c r="H105" s="267"/>
      <c r="I105" s="267"/>
      <c r="J105" s="267"/>
      <c r="K105" s="267"/>
      <c r="L105" s="267"/>
      <c r="M105" s="267"/>
      <c r="N105" s="267"/>
    </row>
    <row r="106" spans="1:14" x14ac:dyDescent="0.25">
      <c r="B106" s="267"/>
      <c r="C106" s="338" t="s">
        <v>118</v>
      </c>
      <c r="D106" s="354">
        <v>0</v>
      </c>
      <c r="E106" s="354">
        <v>25297.889449999999</v>
      </c>
      <c r="F106" s="267"/>
      <c r="G106" s="267"/>
      <c r="H106" s="267"/>
      <c r="I106" s="267"/>
      <c r="J106" s="267"/>
      <c r="K106" s="267"/>
      <c r="L106" s="267"/>
      <c r="M106" s="267"/>
      <c r="N106" s="267"/>
    </row>
    <row r="107" spans="1:14" x14ac:dyDescent="0.25">
      <c r="B107" s="267"/>
      <c r="C107" s="338" t="s">
        <v>172</v>
      </c>
      <c r="D107" s="354">
        <v>0</v>
      </c>
      <c r="E107" s="354">
        <v>0</v>
      </c>
      <c r="F107" s="267"/>
      <c r="G107" s="267"/>
      <c r="H107" s="267"/>
      <c r="I107" s="267"/>
      <c r="J107" s="267"/>
      <c r="K107" s="267"/>
      <c r="L107" s="267"/>
      <c r="M107" s="267"/>
      <c r="N107" s="267"/>
    </row>
    <row r="108" spans="1:14" x14ac:dyDescent="0.25">
      <c r="B108" s="267"/>
      <c r="C108" s="338" t="s">
        <v>30</v>
      </c>
      <c r="D108" s="354">
        <v>0</v>
      </c>
      <c r="E108" s="354">
        <v>3999.4646899999998</v>
      </c>
      <c r="F108" s="267"/>
      <c r="G108" s="267"/>
      <c r="H108" s="267"/>
      <c r="I108" s="267"/>
      <c r="J108" s="267"/>
      <c r="K108" s="267"/>
      <c r="L108" s="267"/>
      <c r="M108" s="267"/>
      <c r="N108" s="267"/>
    </row>
    <row r="109" spans="1:14" x14ac:dyDescent="0.25">
      <c r="B109" s="267"/>
      <c r="C109" s="338" t="s">
        <v>52</v>
      </c>
      <c r="D109" s="340">
        <v>469640.15525531815</v>
      </c>
      <c r="E109" s="340">
        <v>290888.85414000001</v>
      </c>
      <c r="F109" s="267"/>
      <c r="G109" s="267"/>
      <c r="H109" s="267"/>
      <c r="I109" s="267"/>
      <c r="J109" s="267"/>
      <c r="K109" s="267"/>
      <c r="L109" s="267"/>
      <c r="M109" s="267"/>
      <c r="N109" s="267"/>
    </row>
    <row r="110" spans="1:14" x14ac:dyDescent="0.25">
      <c r="B110" s="267"/>
      <c r="C110" s="341"/>
      <c r="D110" s="342"/>
      <c r="E110" s="342"/>
      <c r="F110" s="267"/>
      <c r="G110" s="267"/>
      <c r="H110" s="267"/>
      <c r="I110" s="267"/>
      <c r="J110" s="267"/>
      <c r="K110" s="267"/>
      <c r="L110" s="267"/>
      <c r="M110" s="267"/>
      <c r="N110" s="267"/>
    </row>
    <row r="111" spans="1:14" x14ac:dyDescent="0.25">
      <c r="B111" s="267"/>
      <c r="C111" s="341"/>
      <c r="D111" s="342"/>
      <c r="E111" s="342"/>
      <c r="F111" s="267"/>
      <c r="G111" s="267"/>
      <c r="H111" s="267"/>
      <c r="I111" s="267"/>
      <c r="J111" s="267"/>
      <c r="K111" s="267"/>
      <c r="L111" s="267"/>
      <c r="M111" s="267"/>
      <c r="N111" s="267"/>
    </row>
    <row r="112" spans="1:14" x14ac:dyDescent="0.25">
      <c r="B112" s="267"/>
      <c r="C112" s="341"/>
      <c r="D112" s="342"/>
      <c r="E112" s="342"/>
      <c r="F112" s="267"/>
      <c r="G112" s="267"/>
      <c r="H112" s="267"/>
      <c r="I112" s="267"/>
      <c r="J112" s="267"/>
      <c r="K112" s="267"/>
      <c r="L112" s="267"/>
      <c r="M112" s="267"/>
      <c r="N112" s="267"/>
    </row>
    <row r="113" spans="2:14" x14ac:dyDescent="0.25">
      <c r="B113" s="267"/>
      <c r="C113" s="341"/>
      <c r="D113" s="342"/>
      <c r="E113" s="342"/>
      <c r="F113" s="267"/>
      <c r="G113" s="267"/>
      <c r="H113" s="267"/>
      <c r="I113" s="267"/>
      <c r="J113" s="267"/>
      <c r="K113" s="267"/>
      <c r="L113" s="267"/>
      <c r="M113" s="267"/>
      <c r="N113" s="267"/>
    </row>
    <row r="114" spans="2:14" x14ac:dyDescent="0.25">
      <c r="B114" s="267"/>
      <c r="C114" s="341"/>
      <c r="D114" s="342"/>
      <c r="E114" s="342"/>
      <c r="F114" s="267"/>
      <c r="G114" s="267"/>
      <c r="H114" s="267"/>
      <c r="I114" s="267"/>
      <c r="J114" s="267"/>
      <c r="K114" s="267"/>
      <c r="L114" s="267"/>
      <c r="M114" s="267"/>
      <c r="N114" s="267"/>
    </row>
    <row r="115" spans="2:14" x14ac:dyDescent="0.25">
      <c r="B115" s="267"/>
      <c r="C115" s="341"/>
      <c r="D115" s="342"/>
      <c r="E115" s="342"/>
      <c r="F115" s="267"/>
      <c r="G115" s="267"/>
      <c r="H115" s="267"/>
      <c r="I115" s="267"/>
      <c r="J115" s="267"/>
      <c r="K115" s="267"/>
      <c r="L115" s="267"/>
      <c r="M115" s="267"/>
      <c r="N115" s="267"/>
    </row>
    <row r="116" spans="2:14" x14ac:dyDescent="0.25">
      <c r="B116" s="267"/>
      <c r="C116" s="341"/>
      <c r="D116" s="342"/>
      <c r="E116" s="342"/>
      <c r="F116" s="267"/>
      <c r="G116" s="267"/>
      <c r="H116" s="267"/>
      <c r="I116" s="267"/>
      <c r="J116" s="267"/>
      <c r="K116" s="267"/>
      <c r="L116" s="267"/>
      <c r="M116" s="267"/>
      <c r="N116" s="267"/>
    </row>
    <row r="117" spans="2:14" x14ac:dyDescent="0.25">
      <c r="B117" s="267"/>
      <c r="C117" s="341"/>
      <c r="D117" s="342"/>
      <c r="E117" s="342"/>
      <c r="F117" s="267"/>
      <c r="G117" s="267"/>
      <c r="H117" s="267"/>
      <c r="I117" s="267"/>
      <c r="J117" s="267"/>
      <c r="K117" s="267"/>
      <c r="L117" s="267"/>
      <c r="M117" s="267"/>
      <c r="N117" s="267"/>
    </row>
    <row r="118" spans="2:14" ht="20.25" customHeight="1" x14ac:dyDescent="0.25">
      <c r="B118" s="267"/>
      <c r="C118" s="335" t="s">
        <v>173</v>
      </c>
      <c r="D118" s="343" t="s">
        <v>169</v>
      </c>
      <c r="E118" s="343" t="s">
        <v>170</v>
      </c>
      <c r="F118" s="267"/>
      <c r="G118" s="267"/>
      <c r="H118" s="267"/>
      <c r="I118" s="267"/>
      <c r="J118" s="267"/>
      <c r="K118" s="267"/>
      <c r="L118" s="267"/>
      <c r="M118" s="267"/>
      <c r="N118" s="267"/>
    </row>
    <row r="119" spans="2:14" x14ac:dyDescent="0.25">
      <c r="B119" s="267"/>
      <c r="C119" s="344" t="s">
        <v>56</v>
      </c>
      <c r="D119" s="354">
        <v>325691.03224271123</v>
      </c>
      <c r="E119" s="354">
        <v>18050</v>
      </c>
      <c r="F119" s="267"/>
      <c r="G119" s="267"/>
      <c r="H119" s="267"/>
      <c r="I119" s="267"/>
      <c r="J119" s="267"/>
      <c r="K119" s="267"/>
      <c r="L119" s="267"/>
      <c r="M119" s="267"/>
      <c r="N119" s="267"/>
    </row>
    <row r="120" spans="2:14" x14ac:dyDescent="0.25">
      <c r="B120" s="267"/>
      <c r="C120" s="344" t="s">
        <v>58</v>
      </c>
      <c r="D120" s="354">
        <v>111280.93369224601</v>
      </c>
      <c r="E120" s="354">
        <v>272838.85414000001</v>
      </c>
      <c r="F120" s="367"/>
      <c r="G120" s="267"/>
      <c r="H120" s="267"/>
      <c r="I120" s="267"/>
      <c r="J120" s="267"/>
      <c r="K120" s="267"/>
      <c r="L120" s="267"/>
      <c r="M120" s="267"/>
      <c r="N120" s="267"/>
    </row>
    <row r="121" spans="2:14" x14ac:dyDescent="0.25">
      <c r="B121" s="267"/>
      <c r="C121" s="344" t="s">
        <v>174</v>
      </c>
      <c r="D121" s="354">
        <v>32668.189320360099</v>
      </c>
      <c r="E121" s="354">
        <v>0</v>
      </c>
      <c r="F121" s="267"/>
      <c r="G121" s="267"/>
      <c r="H121" s="267"/>
      <c r="I121" s="267"/>
      <c r="J121" s="267"/>
      <c r="K121" s="267"/>
      <c r="L121" s="267"/>
      <c r="M121" s="267"/>
      <c r="N121" s="267"/>
    </row>
    <row r="122" spans="2:14" x14ac:dyDescent="0.25">
      <c r="B122" s="267"/>
      <c r="C122" s="338" t="s">
        <v>52</v>
      </c>
      <c r="D122" s="355">
        <v>469640.15525531734</v>
      </c>
      <c r="E122" s="355">
        <v>290888.85414000001</v>
      </c>
      <c r="F122" s="267"/>
      <c r="G122" s="267"/>
      <c r="H122" s="267"/>
      <c r="I122" s="267"/>
      <c r="J122" s="267"/>
      <c r="K122" s="267"/>
      <c r="L122" s="267"/>
      <c r="M122" s="267"/>
      <c r="N122" s="267"/>
    </row>
    <row r="123" spans="2:14" x14ac:dyDescent="0.25">
      <c r="B123" s="267"/>
      <c r="C123" s="341"/>
      <c r="D123" s="342"/>
      <c r="E123" s="342"/>
      <c r="F123" s="267"/>
      <c r="G123" s="267"/>
      <c r="H123" s="267"/>
      <c r="I123" s="267"/>
      <c r="J123" s="267"/>
      <c r="K123" s="267"/>
      <c r="L123" s="267"/>
      <c r="M123" s="267"/>
      <c r="N123" s="267"/>
    </row>
    <row r="124" spans="2:14" x14ac:dyDescent="0.25">
      <c r="B124" s="267"/>
      <c r="C124" s="341"/>
      <c r="D124" s="342"/>
      <c r="E124" s="342"/>
      <c r="F124" s="267"/>
      <c r="G124" s="267"/>
      <c r="H124" s="267"/>
      <c r="I124" s="267"/>
      <c r="J124" s="267"/>
      <c r="K124" s="267"/>
      <c r="L124" s="267"/>
      <c r="M124" s="267"/>
      <c r="N124" s="267"/>
    </row>
    <row r="125" spans="2:14" x14ac:dyDescent="0.25">
      <c r="B125" s="267"/>
      <c r="C125" s="341"/>
      <c r="D125" s="342"/>
      <c r="E125" s="342"/>
      <c r="F125" s="267"/>
      <c r="G125" s="267"/>
      <c r="H125" s="267"/>
      <c r="I125" s="267"/>
      <c r="J125" s="267"/>
      <c r="K125" s="267"/>
      <c r="L125" s="267"/>
      <c r="M125" s="267"/>
      <c r="N125" s="267"/>
    </row>
    <row r="126" spans="2:14" x14ac:dyDescent="0.25">
      <c r="B126" s="267"/>
      <c r="C126" s="341"/>
      <c r="D126" s="342"/>
      <c r="E126" s="342"/>
      <c r="F126" s="267"/>
      <c r="G126" s="267"/>
      <c r="H126" s="267"/>
      <c r="I126" s="267"/>
      <c r="J126" s="267"/>
      <c r="K126" s="267"/>
      <c r="L126" s="267"/>
      <c r="M126" s="267"/>
      <c r="N126" s="267"/>
    </row>
    <row r="127" spans="2:14" x14ac:dyDescent="0.25">
      <c r="B127" s="267"/>
      <c r="C127" s="341"/>
      <c r="D127" s="342"/>
      <c r="E127" s="342"/>
      <c r="F127" s="267"/>
      <c r="G127" s="267"/>
      <c r="H127" s="267"/>
      <c r="I127" s="267"/>
      <c r="J127" s="267"/>
      <c r="K127" s="267"/>
      <c r="L127" s="267"/>
      <c r="M127" s="267"/>
      <c r="N127" s="267"/>
    </row>
    <row r="128" spans="2:14" x14ac:dyDescent="0.25">
      <c r="B128" s="267"/>
      <c r="C128" s="341"/>
      <c r="D128" s="342"/>
      <c r="E128" s="342"/>
      <c r="F128" s="267"/>
      <c r="G128" s="267"/>
      <c r="H128" s="267"/>
      <c r="I128" s="267"/>
      <c r="J128" s="267"/>
      <c r="K128" s="267"/>
      <c r="L128" s="267"/>
      <c r="M128" s="267"/>
      <c r="N128" s="267"/>
    </row>
    <row r="129" spans="2:14" x14ac:dyDescent="0.25">
      <c r="B129" s="267"/>
      <c r="C129" s="341"/>
      <c r="D129" s="342"/>
      <c r="E129" s="342"/>
      <c r="F129" s="267"/>
      <c r="G129" s="267"/>
      <c r="H129" s="267"/>
      <c r="I129" s="267"/>
      <c r="J129" s="267"/>
      <c r="K129" s="267"/>
      <c r="L129" s="267"/>
      <c r="M129" s="267"/>
      <c r="N129" s="267"/>
    </row>
    <row r="130" spans="2:14" x14ac:dyDescent="0.25">
      <c r="B130" s="267"/>
      <c r="C130" s="341"/>
      <c r="D130" s="342"/>
      <c r="E130" s="342"/>
      <c r="F130" s="267"/>
      <c r="G130" s="267"/>
      <c r="H130" s="267"/>
      <c r="I130" s="267"/>
      <c r="J130" s="267"/>
      <c r="K130" s="267"/>
      <c r="L130" s="267"/>
      <c r="M130" s="267"/>
      <c r="N130" s="267"/>
    </row>
    <row r="131" spans="2:14" x14ac:dyDescent="0.25">
      <c r="B131" s="267"/>
      <c r="C131" s="341"/>
      <c r="D131" s="342"/>
      <c r="E131" s="342"/>
      <c r="F131" s="267"/>
      <c r="G131" s="267"/>
      <c r="H131" s="267"/>
      <c r="I131" s="267"/>
      <c r="J131" s="267"/>
      <c r="K131" s="267"/>
      <c r="L131" s="267"/>
      <c r="M131" s="267"/>
      <c r="N131" s="267"/>
    </row>
    <row r="133" spans="2:14" x14ac:dyDescent="0.25">
      <c r="G133" s="345"/>
    </row>
    <row r="134" spans="2:14" x14ac:dyDescent="0.25">
      <c r="H134" s="345"/>
    </row>
    <row r="135" spans="2:14" x14ac:dyDescent="0.25">
      <c r="E135" s="345"/>
    </row>
    <row r="136" spans="2:14" x14ac:dyDescent="0.25">
      <c r="E136" s="345"/>
      <c r="G136" s="345"/>
    </row>
  </sheetData>
  <mergeCells count="2">
    <mergeCell ref="I6:J7"/>
    <mergeCell ref="I9:J9"/>
  </mergeCells>
  <pageMargins left="0.19685039370078741" right="0.19685039370078741" top="0.74803149606299213" bottom="0.74803149606299213" header="0.31496062992125984" footer="0.31496062992125984"/>
  <pageSetup paperSize="9" scale="53" fitToHeight="3" orientation="portrait" verticalDpi="598" r:id="rId1"/>
  <rowBreaks count="1" manualBreakCount="1">
    <brk id="70"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P136"/>
  <sheetViews>
    <sheetView showGridLines="0" view="pageBreakPreview" zoomScale="70" zoomScaleNormal="80" zoomScaleSheetLayoutView="70" workbookViewId="0">
      <selection activeCell="S4" sqref="S4"/>
    </sheetView>
  </sheetViews>
  <sheetFormatPr defaultRowHeight="15" x14ac:dyDescent="0.25"/>
  <cols>
    <col min="1" max="1" width="15.7109375" style="263" customWidth="1"/>
    <col min="2" max="2" width="3" style="263" customWidth="1"/>
    <col min="3" max="3" width="33" style="263" customWidth="1"/>
    <col min="4" max="4" width="17.85546875" style="263" customWidth="1"/>
    <col min="5" max="5" width="16.5703125" style="263" customWidth="1"/>
    <col min="6" max="6" width="17.28515625" style="263" customWidth="1"/>
    <col min="7" max="7" width="15.5703125" style="263" customWidth="1"/>
    <col min="8" max="8" width="16.140625" style="263" customWidth="1"/>
    <col min="9" max="9" width="16.28515625" style="263" customWidth="1"/>
    <col min="10" max="10" width="16.140625" style="263" customWidth="1"/>
    <col min="11" max="11" width="16" style="263" customWidth="1"/>
    <col min="12" max="12" width="13.140625" style="263" customWidth="1"/>
    <col min="13" max="13" width="12.28515625" style="263" customWidth="1"/>
    <col min="14" max="14" width="2" style="263" customWidth="1"/>
    <col min="15" max="16384" width="9.140625" style="263"/>
  </cols>
  <sheetData>
    <row r="1" spans="1:14" ht="28.5" customHeight="1" x14ac:dyDescent="0.25">
      <c r="B1" s="264" t="s">
        <v>157</v>
      </c>
      <c r="C1" s="265"/>
      <c r="D1" s="265"/>
      <c r="E1" s="265"/>
      <c r="F1" s="265"/>
      <c r="G1" s="265"/>
      <c r="H1" s="265"/>
      <c r="I1" s="265"/>
      <c r="J1" s="265"/>
      <c r="K1" s="265"/>
      <c r="M1" s="265"/>
    </row>
    <row r="2" spans="1:14" ht="61.5" customHeight="1" x14ac:dyDescent="0.25">
      <c r="A2" s="266" t="s">
        <v>138</v>
      </c>
      <c r="B2" s="267"/>
      <c r="C2" s="267"/>
      <c r="D2" s="267"/>
      <c r="E2" s="267"/>
      <c r="F2" s="267"/>
      <c r="G2" s="267"/>
      <c r="H2" s="267"/>
      <c r="I2" s="267"/>
      <c r="J2" s="267"/>
      <c r="K2" s="267"/>
      <c r="L2" s="267"/>
      <c r="M2" s="267"/>
      <c r="N2" s="267"/>
    </row>
    <row r="3" spans="1:14" ht="18.75" x14ac:dyDescent="0.3">
      <c r="A3" s="265"/>
      <c r="B3" s="267"/>
      <c r="C3" s="268" t="s">
        <v>0</v>
      </c>
      <c r="D3" s="265"/>
      <c r="E3" s="265"/>
      <c r="F3" s="265"/>
      <c r="G3" s="265"/>
      <c r="H3" s="265"/>
      <c r="I3" s="265"/>
      <c r="J3" s="265"/>
      <c r="K3" s="265"/>
      <c r="L3" s="265"/>
      <c r="M3" s="265"/>
      <c r="N3" s="267"/>
    </row>
    <row r="4" spans="1:14" ht="15" customHeight="1" x14ac:dyDescent="0.25">
      <c r="A4" s="265"/>
      <c r="B4" s="267"/>
      <c r="C4" s="267"/>
      <c r="D4" s="267"/>
      <c r="E4" s="267"/>
      <c r="F4" s="267"/>
      <c r="G4" s="267"/>
      <c r="H4" s="267"/>
      <c r="I4" s="267"/>
      <c r="J4" s="267"/>
      <c r="K4" s="267"/>
      <c r="L4" s="267"/>
      <c r="M4" s="267"/>
      <c r="N4" s="267"/>
    </row>
    <row r="5" spans="1:14" x14ac:dyDescent="0.25">
      <c r="A5" s="265"/>
      <c r="B5" s="267"/>
      <c r="C5" s="269" t="s">
        <v>1</v>
      </c>
      <c r="D5" s="270" t="s">
        <v>2</v>
      </c>
      <c r="E5" s="271"/>
      <c r="F5" s="272"/>
      <c r="G5" s="267"/>
      <c r="H5" s="267"/>
      <c r="I5" s="273" t="s">
        <v>158</v>
      </c>
      <c r="J5" s="274"/>
      <c r="K5" s="275"/>
      <c r="L5" s="273" t="s">
        <v>4</v>
      </c>
      <c r="M5" s="267"/>
      <c r="N5" s="267"/>
    </row>
    <row r="6" spans="1:14" x14ac:dyDescent="0.25">
      <c r="A6" s="265"/>
      <c r="B6" s="267"/>
      <c r="C6" s="276" t="s">
        <v>5</v>
      </c>
      <c r="D6" s="277" t="s">
        <v>6</v>
      </c>
      <c r="E6" s="267"/>
      <c r="F6" s="278"/>
      <c r="G6" s="267"/>
      <c r="H6" s="267"/>
      <c r="I6" s="368"/>
      <c r="J6" s="368"/>
      <c r="K6" s="267"/>
      <c r="L6" s="267"/>
      <c r="M6" s="267"/>
      <c r="N6" s="267"/>
    </row>
    <row r="7" spans="1:14" x14ac:dyDescent="0.25">
      <c r="A7" s="265"/>
      <c r="B7" s="267"/>
      <c r="C7" s="280" t="s">
        <v>7</v>
      </c>
      <c r="D7" s="281" t="s">
        <v>8</v>
      </c>
      <c r="E7" s="282"/>
      <c r="F7" s="283"/>
      <c r="G7" s="267"/>
      <c r="H7" s="267"/>
      <c r="I7" s="368"/>
      <c r="J7" s="368"/>
      <c r="K7" s="267"/>
      <c r="L7" s="267"/>
      <c r="M7" s="267"/>
      <c r="N7" s="267"/>
    </row>
    <row r="8" spans="1:14" x14ac:dyDescent="0.25">
      <c r="A8" s="265"/>
      <c r="B8" s="267"/>
      <c r="C8" s="267"/>
      <c r="D8" s="267"/>
      <c r="E8" s="267"/>
      <c r="F8" s="267"/>
      <c r="G8" s="267"/>
      <c r="H8" s="267"/>
      <c r="I8" s="267"/>
      <c r="J8" s="267"/>
      <c r="K8" s="267"/>
      <c r="L8" s="267"/>
      <c r="M8" s="267"/>
      <c r="N8" s="267"/>
    </row>
    <row r="9" spans="1:14" x14ac:dyDescent="0.25">
      <c r="A9" s="265"/>
      <c r="B9" s="267"/>
      <c r="C9" s="284" t="s">
        <v>9</v>
      </c>
      <c r="D9" s="285" t="s">
        <v>10</v>
      </c>
      <c r="E9" s="285" t="s">
        <v>11</v>
      </c>
      <c r="F9" s="285" t="s">
        <v>12</v>
      </c>
      <c r="G9" s="267"/>
      <c r="H9" s="267"/>
      <c r="I9" s="369" t="s">
        <v>13</v>
      </c>
      <c r="J9" s="370"/>
      <c r="K9" s="288" t="s">
        <v>177</v>
      </c>
      <c r="L9" s="267"/>
      <c r="M9" s="267"/>
      <c r="N9" s="267"/>
    </row>
    <row r="10" spans="1:14" x14ac:dyDescent="0.25">
      <c r="A10" s="265"/>
      <c r="B10" s="267"/>
      <c r="C10" s="273" t="s">
        <v>15</v>
      </c>
      <c r="D10" s="289" t="s">
        <v>16</v>
      </c>
      <c r="E10" s="289" t="s">
        <v>17</v>
      </c>
      <c r="F10" s="289"/>
      <c r="G10" s="267"/>
      <c r="H10" s="267"/>
      <c r="I10" s="267"/>
      <c r="J10" s="267"/>
      <c r="K10" s="267"/>
      <c r="L10" s="267"/>
      <c r="M10" s="267"/>
      <c r="N10" s="267"/>
    </row>
    <row r="11" spans="1:14" x14ac:dyDescent="0.25">
      <c r="A11" s="265"/>
      <c r="B11" s="267"/>
      <c r="C11" s="273" t="s">
        <v>18</v>
      </c>
      <c r="D11" s="289"/>
      <c r="E11" s="289"/>
      <c r="F11" s="289"/>
      <c r="G11" s="267"/>
      <c r="H11" s="267"/>
      <c r="I11" s="267"/>
      <c r="J11" s="267"/>
      <c r="K11" s="267"/>
      <c r="L11" s="267"/>
      <c r="M11" s="267"/>
      <c r="N11" s="267"/>
    </row>
    <row r="12" spans="1:14" x14ac:dyDescent="0.25">
      <c r="A12" s="265"/>
      <c r="B12" s="267"/>
      <c r="C12" s="273" t="s">
        <v>19</v>
      </c>
      <c r="D12" s="289" t="s">
        <v>20</v>
      </c>
      <c r="E12" s="289" t="s">
        <v>154</v>
      </c>
      <c r="F12" s="289" t="s">
        <v>22</v>
      </c>
      <c r="G12" s="267"/>
      <c r="H12" s="267"/>
      <c r="I12" s="267"/>
      <c r="J12" s="267"/>
      <c r="K12" s="267"/>
      <c r="L12" s="267"/>
      <c r="M12" s="267"/>
      <c r="N12" s="267"/>
    </row>
    <row r="13" spans="1:14" x14ac:dyDescent="0.25">
      <c r="A13" s="265"/>
      <c r="B13" s="267"/>
      <c r="C13" s="267"/>
      <c r="D13" s="267"/>
      <c r="E13" s="267"/>
      <c r="F13" s="267"/>
      <c r="G13" s="267"/>
      <c r="H13" s="267"/>
      <c r="I13" s="267"/>
      <c r="J13" s="267"/>
      <c r="K13" s="267"/>
      <c r="L13" s="267"/>
      <c r="M13" s="267"/>
      <c r="N13" s="267"/>
    </row>
    <row r="14" spans="1:14" ht="18.75" x14ac:dyDescent="0.3">
      <c r="A14" s="266" t="s">
        <v>139</v>
      </c>
      <c r="B14" s="267"/>
      <c r="C14" s="268" t="s">
        <v>23</v>
      </c>
      <c r="D14" s="265"/>
      <c r="E14" s="265"/>
      <c r="F14" s="265"/>
      <c r="G14" s="265"/>
      <c r="H14" s="265"/>
      <c r="I14" s="265"/>
      <c r="J14" s="265"/>
      <c r="K14" s="265"/>
      <c r="L14" s="265"/>
      <c r="M14" s="265"/>
      <c r="N14" s="267"/>
    </row>
    <row r="15" spans="1:14" x14ac:dyDescent="0.25">
      <c r="A15" s="265"/>
      <c r="B15" s="267"/>
      <c r="C15" s="267"/>
      <c r="D15" s="267"/>
      <c r="E15" s="267"/>
      <c r="F15" s="267"/>
      <c r="G15" s="267"/>
      <c r="H15" s="267"/>
      <c r="I15" s="267"/>
      <c r="J15" s="267"/>
      <c r="K15" s="267"/>
      <c r="L15" s="267"/>
      <c r="M15" s="267"/>
      <c r="N15" s="267"/>
    </row>
    <row r="16" spans="1:14" x14ac:dyDescent="0.25">
      <c r="A16" s="265"/>
      <c r="B16" s="267"/>
      <c r="C16" s="284" t="s">
        <v>24</v>
      </c>
      <c r="D16" s="290"/>
      <c r="E16" s="267"/>
      <c r="F16" s="267"/>
      <c r="G16" s="267"/>
      <c r="H16" s="267"/>
      <c r="I16" s="284" t="s">
        <v>25</v>
      </c>
      <c r="J16" s="284"/>
      <c r="K16" s="290"/>
      <c r="L16" s="267"/>
      <c r="M16" s="267"/>
      <c r="N16" s="267"/>
    </row>
    <row r="17" spans="1:14" x14ac:dyDescent="0.25">
      <c r="A17" s="265"/>
      <c r="B17" s="267"/>
      <c r="C17" s="273" t="s">
        <v>26</v>
      </c>
      <c r="D17" s="291">
        <v>463954.26818756922</v>
      </c>
      <c r="E17" s="267"/>
      <c r="F17" s="267"/>
      <c r="G17" s="267"/>
      <c r="H17" s="267"/>
      <c r="I17" s="274" t="s">
        <v>27</v>
      </c>
      <c r="J17" s="275"/>
      <c r="K17" s="291">
        <v>830012</v>
      </c>
      <c r="L17" s="292"/>
      <c r="M17" s="267"/>
      <c r="N17" s="267"/>
    </row>
    <row r="18" spans="1:14" x14ac:dyDescent="0.25">
      <c r="A18" s="265"/>
      <c r="B18" s="267"/>
      <c r="C18" s="273" t="s">
        <v>28</v>
      </c>
      <c r="D18" s="291">
        <v>0</v>
      </c>
      <c r="E18" s="267"/>
      <c r="F18" s="267"/>
      <c r="G18" s="267"/>
      <c r="H18" s="267"/>
      <c r="I18" s="274" t="s">
        <v>29</v>
      </c>
      <c r="J18" s="275"/>
      <c r="K18" s="291">
        <v>350359</v>
      </c>
      <c r="L18" s="267"/>
      <c r="M18" s="267"/>
      <c r="N18" s="267"/>
    </row>
    <row r="19" spans="1:14" x14ac:dyDescent="0.25">
      <c r="A19" s="265"/>
      <c r="B19" s="267"/>
      <c r="C19" s="273" t="s">
        <v>30</v>
      </c>
      <c r="D19" s="291">
        <v>0</v>
      </c>
      <c r="E19" s="267"/>
      <c r="F19" s="267"/>
      <c r="G19" s="267"/>
      <c r="H19" s="267"/>
      <c r="I19" s="274" t="s">
        <v>31</v>
      </c>
      <c r="J19" s="275"/>
      <c r="K19" s="291">
        <v>351494</v>
      </c>
      <c r="L19" s="267"/>
      <c r="M19" s="267"/>
      <c r="N19" s="267"/>
    </row>
    <row r="20" spans="1:14" x14ac:dyDescent="0.25">
      <c r="A20" s="265"/>
      <c r="B20" s="267"/>
      <c r="C20" s="293" t="s">
        <v>32</v>
      </c>
      <c r="D20" s="294">
        <v>463954.26818756922</v>
      </c>
      <c r="E20" s="267"/>
      <c r="F20" s="267"/>
      <c r="G20" s="267"/>
      <c r="H20" s="267"/>
      <c r="I20" s="274" t="s">
        <v>159</v>
      </c>
      <c r="J20" s="275"/>
      <c r="K20" s="291">
        <v>558972.96</v>
      </c>
      <c r="L20" s="267"/>
      <c r="M20" s="267"/>
      <c r="N20" s="267"/>
    </row>
    <row r="21" spans="1:14" x14ac:dyDescent="0.25">
      <c r="A21" s="265"/>
      <c r="B21" s="267"/>
      <c r="C21" s="267"/>
      <c r="D21" s="267"/>
      <c r="E21" s="267"/>
      <c r="F21" s="295"/>
      <c r="G21" s="267"/>
      <c r="H21" s="267"/>
      <c r="I21" s="267"/>
      <c r="J21" s="267"/>
      <c r="K21" s="267"/>
      <c r="L21" s="267"/>
      <c r="M21" s="267"/>
      <c r="N21" s="267"/>
    </row>
    <row r="22" spans="1:14" ht="47.25" customHeight="1" x14ac:dyDescent="0.25">
      <c r="A22" s="265"/>
      <c r="B22" s="267"/>
      <c r="C22" s="296" t="s">
        <v>34</v>
      </c>
      <c r="D22" s="297" t="s">
        <v>35</v>
      </c>
      <c r="E22" s="297" t="s">
        <v>36</v>
      </c>
      <c r="F22" s="297" t="s">
        <v>160</v>
      </c>
      <c r="G22" s="267"/>
      <c r="H22" s="267"/>
      <c r="I22" s="284" t="s">
        <v>161</v>
      </c>
      <c r="J22" s="290"/>
      <c r="K22" s="297" t="s">
        <v>35</v>
      </c>
      <c r="L22" s="297" t="s">
        <v>36</v>
      </c>
      <c r="M22" s="267"/>
      <c r="N22" s="267"/>
    </row>
    <row r="23" spans="1:14" x14ac:dyDescent="0.25">
      <c r="A23" s="265"/>
      <c r="B23" s="267"/>
      <c r="C23" s="298" t="s">
        <v>38</v>
      </c>
      <c r="D23" s="291">
        <v>250294.54076546573</v>
      </c>
      <c r="E23" s="299">
        <v>0.53948106080204372</v>
      </c>
      <c r="F23" s="300">
        <v>432417.5844994277</v>
      </c>
      <c r="G23" s="267"/>
      <c r="H23" s="301"/>
      <c r="I23" s="274" t="s">
        <v>39</v>
      </c>
      <c r="J23" s="275"/>
      <c r="K23" s="302">
        <v>170274.66048189483</v>
      </c>
      <c r="L23" s="164">
        <v>0.38308764000419482</v>
      </c>
      <c r="M23" s="267"/>
      <c r="N23" s="267"/>
    </row>
    <row r="24" spans="1:14" x14ac:dyDescent="0.25">
      <c r="A24" s="265"/>
      <c r="B24" s="267"/>
      <c r="C24" s="298" t="s">
        <v>40</v>
      </c>
      <c r="D24" s="291">
        <v>119527.56119733777</v>
      </c>
      <c r="E24" s="299">
        <v>0.25762789437043115</v>
      </c>
      <c r="F24" s="300">
        <v>511934.80095826561</v>
      </c>
      <c r="G24" s="267"/>
      <c r="H24" s="267"/>
      <c r="I24" s="274" t="s">
        <v>41</v>
      </c>
      <c r="J24" s="275"/>
      <c r="K24" s="302">
        <v>57165.435388350037</v>
      </c>
      <c r="L24" s="164">
        <v>0.12861204169051238</v>
      </c>
      <c r="M24" s="267"/>
      <c r="N24" s="267"/>
    </row>
    <row r="25" spans="1:14" x14ac:dyDescent="0.25">
      <c r="A25" s="265"/>
      <c r="B25" s="267"/>
      <c r="C25" s="298" t="s">
        <v>42</v>
      </c>
      <c r="D25" s="291">
        <v>17508.860758878218</v>
      </c>
      <c r="E25" s="299">
        <v>3.7738333192356081E-2</v>
      </c>
      <c r="F25" s="300">
        <v>9505353.289293278</v>
      </c>
      <c r="G25" s="267"/>
      <c r="H25" s="267"/>
      <c r="I25" s="274" t="s">
        <v>43</v>
      </c>
      <c r="J25" s="275"/>
      <c r="K25" s="302">
        <v>18324.950980251266</v>
      </c>
      <c r="L25" s="164">
        <v>4.12278738618507E-2</v>
      </c>
      <c r="M25" s="267"/>
      <c r="N25" s="267"/>
    </row>
    <row r="26" spans="1:14" x14ac:dyDescent="0.25">
      <c r="A26" s="265"/>
      <c r="B26" s="267"/>
      <c r="C26" s="298" t="s">
        <v>44</v>
      </c>
      <c r="D26" s="291">
        <v>39334.368189644745</v>
      </c>
      <c r="E26" s="299">
        <v>8.4780701217177928E-2</v>
      </c>
      <c r="F26" s="300">
        <v>6147916.2534611979</v>
      </c>
      <c r="G26" s="267"/>
      <c r="H26" s="267"/>
      <c r="I26" s="274" t="s">
        <v>45</v>
      </c>
      <c r="J26" s="275"/>
      <c r="K26" s="302">
        <v>27345.60256325531</v>
      </c>
      <c r="L26" s="164">
        <v>6.1522732277384383E-2</v>
      </c>
      <c r="M26" s="267"/>
      <c r="N26" s="267"/>
    </row>
    <row r="27" spans="1:14" x14ac:dyDescent="0.25">
      <c r="A27" s="265"/>
      <c r="B27" s="267"/>
      <c r="C27" s="298" t="s">
        <v>46</v>
      </c>
      <c r="D27" s="291">
        <v>5743.8925143171082</v>
      </c>
      <c r="E27" s="299">
        <v>1.2380298896172554E-2</v>
      </c>
      <c r="F27" s="300">
        <v>647490.98346489773</v>
      </c>
      <c r="G27" s="267"/>
      <c r="H27" s="267"/>
      <c r="I27" s="274" t="s">
        <v>47</v>
      </c>
      <c r="J27" s="275"/>
      <c r="K27" s="302">
        <v>69766.701904520058</v>
      </c>
      <c r="L27" s="164">
        <v>0.15696264557415218</v>
      </c>
      <c r="M27" s="267"/>
      <c r="N27" s="267"/>
    </row>
    <row r="28" spans="1:14" x14ac:dyDescent="0.25">
      <c r="A28" s="265"/>
      <c r="B28" s="267"/>
      <c r="C28" s="298" t="s">
        <v>48</v>
      </c>
      <c r="D28" s="291">
        <v>19474.617317</v>
      </c>
      <c r="E28" s="299">
        <v>4.1975295093366241E-2</v>
      </c>
      <c r="F28" s="300">
        <v>39907002.698770493</v>
      </c>
      <c r="G28" s="267"/>
      <c r="H28" s="267"/>
      <c r="I28" s="274" t="s">
        <v>49</v>
      </c>
      <c r="J28" s="275"/>
      <c r="K28" s="302">
        <v>40283.899696387474</v>
      </c>
      <c r="L28" s="164">
        <v>9.0631594984126707E-2</v>
      </c>
      <c r="M28" s="267"/>
      <c r="N28" s="267"/>
    </row>
    <row r="29" spans="1:14" x14ac:dyDescent="0.25">
      <c r="A29" s="265"/>
      <c r="B29" s="267"/>
      <c r="C29" s="298" t="s">
        <v>50</v>
      </c>
      <c r="D29" s="291">
        <v>12070.427444925659</v>
      </c>
      <c r="E29" s="299">
        <v>2.601641642845234E-2</v>
      </c>
      <c r="F29" s="300">
        <v>18123764.932320811</v>
      </c>
      <c r="G29" s="267"/>
      <c r="H29" s="267"/>
      <c r="I29" s="274" t="s">
        <v>51</v>
      </c>
      <c r="J29" s="275"/>
      <c r="K29" s="302">
        <v>61318.399855910233</v>
      </c>
      <c r="L29" s="164">
        <v>0.13795547160777877</v>
      </c>
      <c r="M29" s="267"/>
      <c r="N29" s="267"/>
    </row>
    <row r="30" spans="1:14" x14ac:dyDescent="0.25">
      <c r="A30" s="265"/>
      <c r="B30" s="267"/>
      <c r="C30" s="303" t="s">
        <v>52</v>
      </c>
      <c r="D30" s="23">
        <v>463954.26818756922</v>
      </c>
      <c r="E30" s="304">
        <v>1</v>
      </c>
      <c r="F30" s="267"/>
      <c r="G30" s="267"/>
      <c r="H30" s="267"/>
      <c r="I30" s="274" t="s">
        <v>53</v>
      </c>
      <c r="J30" s="272"/>
      <c r="K30" s="302">
        <v>0</v>
      </c>
      <c r="L30" s="164">
        <v>0</v>
      </c>
      <c r="M30" s="267"/>
      <c r="N30" s="267"/>
    </row>
    <row r="31" spans="1:14" x14ac:dyDescent="0.25">
      <c r="A31" s="265"/>
      <c r="B31" s="267"/>
      <c r="C31" s="267"/>
      <c r="D31" s="267"/>
      <c r="E31" s="267"/>
      <c r="F31" s="267"/>
      <c r="G31" s="267"/>
      <c r="H31" s="305"/>
      <c r="I31" s="306" t="s">
        <v>52</v>
      </c>
      <c r="J31" s="307"/>
      <c r="K31" s="220">
        <v>444479.65087056917</v>
      </c>
      <c r="L31" s="308">
        <v>0.99999999999999989</v>
      </c>
      <c r="M31" s="267"/>
      <c r="N31" s="267"/>
    </row>
    <row r="32" spans="1:14" x14ac:dyDescent="0.25">
      <c r="A32" s="265"/>
      <c r="B32" s="267"/>
      <c r="C32" s="267"/>
      <c r="D32" s="267"/>
      <c r="E32" s="267"/>
      <c r="F32" s="267"/>
      <c r="G32" s="267"/>
      <c r="H32" s="267"/>
      <c r="I32" s="221"/>
      <c r="J32" s="309"/>
      <c r="K32" s="223"/>
      <c r="L32" s="310"/>
      <c r="M32" s="267"/>
      <c r="N32" s="267"/>
    </row>
    <row r="33" spans="1:16" x14ac:dyDescent="0.25">
      <c r="A33" s="265"/>
      <c r="B33" s="267"/>
      <c r="C33" s="267"/>
      <c r="D33" s="267"/>
      <c r="E33" s="267"/>
      <c r="F33" s="267"/>
      <c r="G33" s="267"/>
      <c r="H33" s="267"/>
      <c r="I33" s="221"/>
      <c r="J33" s="309"/>
      <c r="K33" s="223"/>
      <c r="L33" s="310"/>
      <c r="M33" s="267"/>
      <c r="N33" s="267"/>
    </row>
    <row r="34" spans="1:16" ht="14.25" customHeight="1" x14ac:dyDescent="0.25">
      <c r="A34" s="265"/>
      <c r="B34" s="267"/>
      <c r="C34" s="267"/>
      <c r="D34" s="267"/>
      <c r="E34" s="267"/>
      <c r="F34" s="267"/>
      <c r="G34" s="267"/>
      <c r="H34" s="267"/>
      <c r="I34" s="267"/>
      <c r="J34" s="267"/>
      <c r="K34" s="267"/>
      <c r="L34" s="267"/>
      <c r="M34" s="267"/>
      <c r="N34" s="267"/>
    </row>
    <row r="35" spans="1:16" ht="30" x14ac:dyDescent="0.25">
      <c r="A35" s="265"/>
      <c r="B35" s="267"/>
      <c r="C35" s="296" t="s">
        <v>54</v>
      </c>
      <c r="D35" s="297" t="s">
        <v>35</v>
      </c>
      <c r="E35" s="297" t="s">
        <v>36</v>
      </c>
      <c r="F35" s="267"/>
      <c r="G35" s="267"/>
      <c r="H35" s="267"/>
      <c r="I35" s="284" t="s">
        <v>178</v>
      </c>
      <c r="J35" s="284"/>
      <c r="K35" s="297" t="s">
        <v>35</v>
      </c>
      <c r="L35" s="297" t="s">
        <v>36</v>
      </c>
      <c r="M35" s="267"/>
      <c r="N35" s="267"/>
    </row>
    <row r="36" spans="1:16" x14ac:dyDescent="0.25">
      <c r="A36" s="265"/>
      <c r="B36" s="267"/>
      <c r="C36" s="298" t="s">
        <v>56</v>
      </c>
      <c r="D36" s="291">
        <v>349759.87965258735</v>
      </c>
      <c r="E36" s="299">
        <v>0.75386714517988884</v>
      </c>
      <c r="F36" s="267"/>
      <c r="G36" s="267"/>
      <c r="H36" s="267"/>
      <c r="I36" s="274" t="s">
        <v>57</v>
      </c>
      <c r="J36" s="275"/>
      <c r="K36" s="311">
        <v>261974.85220073009</v>
      </c>
      <c r="L36" s="356">
        <v>0.56465662709415554</v>
      </c>
      <c r="M36" s="267"/>
      <c r="N36" s="267"/>
    </row>
    <row r="37" spans="1:16" x14ac:dyDescent="0.25">
      <c r="A37" s="265"/>
      <c r="B37" s="267"/>
      <c r="C37" s="298" t="s">
        <v>58</v>
      </c>
      <c r="D37" s="291">
        <v>114194.38853498189</v>
      </c>
      <c r="E37" s="299">
        <v>0.24613285482011116</v>
      </c>
      <c r="F37" s="267"/>
      <c r="G37" s="267"/>
      <c r="H37" s="267"/>
      <c r="I37" s="274" t="s">
        <v>59</v>
      </c>
      <c r="J37" s="272"/>
      <c r="K37" s="311">
        <v>201979.41598683913</v>
      </c>
      <c r="L37" s="312">
        <v>0.43534337290584446</v>
      </c>
      <c r="M37" s="267"/>
      <c r="N37" s="267"/>
    </row>
    <row r="38" spans="1:16" x14ac:dyDescent="0.25">
      <c r="A38" s="265"/>
      <c r="B38" s="267"/>
      <c r="C38" s="303" t="s">
        <v>52</v>
      </c>
      <c r="D38" s="23">
        <v>463954.26818756922</v>
      </c>
      <c r="E38" s="304">
        <v>1</v>
      </c>
      <c r="F38" s="267"/>
      <c r="G38" s="267"/>
      <c r="H38" s="267"/>
      <c r="I38" s="306" t="s">
        <v>52</v>
      </c>
      <c r="J38" s="307"/>
      <c r="K38" s="23">
        <v>463954.26818756922</v>
      </c>
      <c r="L38" s="304">
        <v>1</v>
      </c>
      <c r="M38" s="267"/>
      <c r="N38" s="267"/>
    </row>
    <row r="39" spans="1:16" x14ac:dyDescent="0.25">
      <c r="A39" s="265"/>
      <c r="B39" s="267"/>
      <c r="C39" s="267"/>
      <c r="D39" s="267"/>
      <c r="E39" s="267"/>
      <c r="F39" s="267"/>
      <c r="G39" s="267"/>
      <c r="H39" s="267"/>
      <c r="I39" s="267"/>
      <c r="J39" s="267"/>
      <c r="K39" s="267"/>
      <c r="L39" s="267"/>
      <c r="M39" s="267"/>
      <c r="N39" s="267"/>
    </row>
    <row r="40" spans="1:16" x14ac:dyDescent="0.25">
      <c r="A40" s="265"/>
      <c r="B40" s="267"/>
      <c r="C40" s="296" t="s">
        <v>60</v>
      </c>
      <c r="D40" s="357">
        <v>6.9</v>
      </c>
      <c r="E40" s="295"/>
      <c r="F40" s="267"/>
      <c r="G40" s="267"/>
      <c r="H40" s="267"/>
      <c r="I40" s="267"/>
      <c r="J40" s="267"/>
      <c r="K40" s="267"/>
      <c r="L40" s="267"/>
      <c r="M40" s="267"/>
      <c r="N40" s="267"/>
    </row>
    <row r="41" spans="1:16" x14ac:dyDescent="0.25">
      <c r="A41" s="265"/>
      <c r="B41" s="267"/>
      <c r="C41" s="314"/>
      <c r="D41" s="267"/>
      <c r="E41" s="267"/>
      <c r="F41" s="267"/>
      <c r="G41" s="267"/>
      <c r="H41" s="267"/>
      <c r="I41" s="305"/>
      <c r="J41" s="267"/>
      <c r="K41" s="267"/>
      <c r="L41" s="267"/>
      <c r="M41" s="267"/>
      <c r="N41" s="267"/>
    </row>
    <row r="42" spans="1:16" x14ac:dyDescent="0.25">
      <c r="A42" s="265"/>
      <c r="B42" s="267"/>
      <c r="C42" s="296" t="s">
        <v>179</v>
      </c>
      <c r="D42" s="358" t="s">
        <v>180</v>
      </c>
      <c r="E42" s="359" t="s">
        <v>62</v>
      </c>
      <c r="F42" s="359" t="s">
        <v>63</v>
      </c>
      <c r="G42" s="359" t="s">
        <v>64</v>
      </c>
      <c r="H42" s="359" t="s">
        <v>65</v>
      </c>
      <c r="I42" s="359" t="s">
        <v>66</v>
      </c>
      <c r="J42" s="359" t="s">
        <v>67</v>
      </c>
      <c r="K42" s="359" t="s">
        <v>68</v>
      </c>
      <c r="L42" s="359" t="s">
        <v>69</v>
      </c>
      <c r="M42" s="297" t="s">
        <v>52</v>
      </c>
      <c r="N42" s="267"/>
    </row>
    <row r="43" spans="1:16" x14ac:dyDescent="0.25">
      <c r="A43" s="265"/>
      <c r="B43" s="267"/>
      <c r="C43" s="273" t="s">
        <v>35</v>
      </c>
      <c r="D43" s="291">
        <v>88182.260260802606</v>
      </c>
      <c r="E43" s="291">
        <v>81448.115652618246</v>
      </c>
      <c r="F43" s="291">
        <v>72736.002645116634</v>
      </c>
      <c r="G43" s="291">
        <v>62839.576567723998</v>
      </c>
      <c r="H43" s="291">
        <v>52620.720721717684</v>
      </c>
      <c r="I43" s="291">
        <v>42790.776533322292</v>
      </c>
      <c r="J43" s="291">
        <v>31969.231141725711</v>
      </c>
      <c r="K43" s="291">
        <v>11892.967347542051</v>
      </c>
      <c r="L43" s="291">
        <v>0</v>
      </c>
      <c r="M43" s="23">
        <v>444479.65087056928</v>
      </c>
      <c r="N43" s="267"/>
    </row>
    <row r="44" spans="1:16" x14ac:dyDescent="0.25">
      <c r="A44" s="265"/>
      <c r="B44" s="267"/>
      <c r="C44" s="273" t="s">
        <v>36</v>
      </c>
      <c r="D44" s="346">
        <v>0.19839436988417036</v>
      </c>
      <c r="E44" s="346">
        <v>0.18324374466433252</v>
      </c>
      <c r="F44" s="346">
        <v>0.16364304305642349</v>
      </c>
      <c r="G44" s="346">
        <v>0.14137784810765758</v>
      </c>
      <c r="H44" s="346">
        <v>0.11838724364243312</v>
      </c>
      <c r="I44" s="346">
        <v>9.6271621095614129E-2</v>
      </c>
      <c r="J44" s="346">
        <v>7.1925072563187004E-2</v>
      </c>
      <c r="K44" s="346">
        <v>2.6757056986181891E-2</v>
      </c>
      <c r="L44" s="346">
        <v>0</v>
      </c>
      <c r="M44" s="304">
        <v>1</v>
      </c>
      <c r="N44" s="267"/>
      <c r="O44" s="265"/>
      <c r="P44" s="265"/>
    </row>
    <row r="45" spans="1:16" x14ac:dyDescent="0.25">
      <c r="A45" s="265"/>
      <c r="B45" s="267"/>
      <c r="C45" s="267"/>
      <c r="D45" s="316"/>
      <c r="E45" s="316"/>
      <c r="F45" s="316"/>
      <c r="G45" s="316"/>
      <c r="H45" s="316"/>
      <c r="I45" s="316"/>
      <c r="J45" s="316"/>
      <c r="K45" s="316"/>
      <c r="L45" s="316"/>
      <c r="M45" s="310"/>
      <c r="N45" s="267"/>
      <c r="O45" s="265"/>
      <c r="P45" s="265"/>
    </row>
    <row r="46" spans="1:16" x14ac:dyDescent="0.25">
      <c r="A46" s="265"/>
      <c r="B46" s="267"/>
      <c r="C46" s="221"/>
      <c r="D46" s="316"/>
      <c r="E46" s="316"/>
      <c r="F46" s="316"/>
      <c r="G46" s="316"/>
      <c r="H46" s="316"/>
      <c r="I46" s="316"/>
      <c r="J46" s="316"/>
      <c r="K46" s="316"/>
      <c r="L46" s="316"/>
      <c r="M46" s="310"/>
      <c r="N46" s="267"/>
      <c r="O46" s="265"/>
      <c r="P46" s="265"/>
    </row>
    <row r="47" spans="1:16" x14ac:dyDescent="0.25">
      <c r="A47" s="265"/>
      <c r="B47" s="267"/>
      <c r="C47" s="267"/>
      <c r="D47" s="267"/>
      <c r="E47" s="267"/>
      <c r="F47" s="267"/>
      <c r="G47" s="267"/>
      <c r="H47" s="267"/>
      <c r="I47" s="267"/>
      <c r="J47" s="267"/>
      <c r="K47" s="267"/>
      <c r="L47" s="267"/>
      <c r="M47" s="267"/>
      <c r="N47" s="267"/>
    </row>
    <row r="48" spans="1:16" x14ac:dyDescent="0.25">
      <c r="A48" s="265"/>
      <c r="B48" s="267"/>
      <c r="C48" s="296" t="s">
        <v>181</v>
      </c>
      <c r="D48" s="297">
        <v>2015</v>
      </c>
      <c r="E48" s="297">
        <v>2016</v>
      </c>
      <c r="F48" s="297">
        <v>2017</v>
      </c>
      <c r="G48" s="297">
        <v>2018</v>
      </c>
      <c r="H48" s="297">
        <v>2019</v>
      </c>
      <c r="I48" s="297">
        <v>2020</v>
      </c>
      <c r="J48" s="297">
        <v>2021</v>
      </c>
      <c r="K48" s="297">
        <v>2022</v>
      </c>
      <c r="L48" s="297" t="s">
        <v>182</v>
      </c>
      <c r="M48" s="297" t="s">
        <v>52</v>
      </c>
      <c r="N48" s="267"/>
    </row>
    <row r="49" spans="1:14" x14ac:dyDescent="0.25">
      <c r="A49" s="265"/>
      <c r="B49" s="267"/>
      <c r="C49" s="273" t="s">
        <v>35</v>
      </c>
      <c r="D49" s="291">
        <v>366789.48238083546</v>
      </c>
      <c r="E49" s="291">
        <v>35133.784933012401</v>
      </c>
      <c r="F49" s="291">
        <v>27982.052595566311</v>
      </c>
      <c r="G49" s="291">
        <v>19295.517941502239</v>
      </c>
      <c r="H49" s="291">
        <v>7454.6392575533755</v>
      </c>
      <c r="I49" s="291">
        <v>6569.7401717939611</v>
      </c>
      <c r="J49" s="291">
        <v>320.1323388538064</v>
      </c>
      <c r="K49" s="291">
        <v>180.27708158132066</v>
      </c>
      <c r="L49" s="291">
        <v>228.64148687035726</v>
      </c>
      <c r="M49" s="23">
        <v>463954.26818756916</v>
      </c>
      <c r="N49" s="267"/>
    </row>
    <row r="50" spans="1:14" x14ac:dyDescent="0.25">
      <c r="A50" s="265"/>
      <c r="B50" s="267"/>
      <c r="C50" s="273" t="s">
        <v>36</v>
      </c>
      <c r="D50" s="299">
        <v>0.790572492874553</v>
      </c>
      <c r="E50" s="299">
        <v>7.5726827711407929E-2</v>
      </c>
      <c r="F50" s="299">
        <v>6.0312092191495095E-2</v>
      </c>
      <c r="G50" s="299">
        <v>4.1589267013061246E-2</v>
      </c>
      <c r="H50" s="299">
        <v>1.6067616505986287E-2</v>
      </c>
      <c r="I50" s="299">
        <v>1.4160318424181242E-2</v>
      </c>
      <c r="J50" s="299">
        <v>6.9000839264697124E-4</v>
      </c>
      <c r="K50" s="299">
        <v>3.8856649015337342E-4</v>
      </c>
      <c r="L50" s="299">
        <v>4.9281039651503152E-4</v>
      </c>
      <c r="M50" s="304">
        <v>0.99999999999999989</v>
      </c>
      <c r="N50" s="267"/>
    </row>
    <row r="51" spans="1:14" x14ac:dyDescent="0.25">
      <c r="A51" s="265"/>
      <c r="B51" s="267"/>
      <c r="C51" s="267"/>
      <c r="D51" s="316"/>
      <c r="E51" s="316"/>
      <c r="F51" s="316"/>
      <c r="G51" s="316"/>
      <c r="H51" s="316"/>
      <c r="I51" s="316"/>
      <c r="J51" s="316"/>
      <c r="K51" s="316"/>
      <c r="L51" s="316"/>
      <c r="M51" s="310"/>
      <c r="N51" s="267"/>
    </row>
    <row r="52" spans="1:14" x14ac:dyDescent="0.25">
      <c r="A52" s="265"/>
      <c r="B52" s="267"/>
      <c r="C52" s="267"/>
      <c r="D52" s="316"/>
      <c r="E52" s="316"/>
      <c r="F52" s="316"/>
      <c r="G52" s="316"/>
      <c r="H52" s="316"/>
      <c r="I52" s="316"/>
      <c r="J52" s="316"/>
      <c r="K52" s="316"/>
      <c r="L52" s="316"/>
      <c r="M52" s="310"/>
      <c r="N52" s="267"/>
    </row>
    <row r="53" spans="1:14" x14ac:dyDescent="0.25">
      <c r="A53" s="265"/>
      <c r="B53" s="267"/>
      <c r="C53" s="267"/>
      <c r="D53" s="316"/>
      <c r="E53" s="316"/>
      <c r="F53" s="316"/>
      <c r="G53" s="316"/>
      <c r="H53" s="316"/>
      <c r="I53" s="316"/>
      <c r="J53" s="316"/>
      <c r="K53" s="316"/>
      <c r="L53" s="316"/>
      <c r="M53" s="310"/>
      <c r="N53" s="267"/>
    </row>
    <row r="54" spans="1:14" x14ac:dyDescent="0.25">
      <c r="A54" s="265"/>
      <c r="B54" s="267"/>
      <c r="C54" s="267"/>
      <c r="D54" s="316"/>
      <c r="E54" s="316"/>
      <c r="F54" s="316"/>
      <c r="G54" s="316"/>
      <c r="H54" s="316"/>
      <c r="I54" s="316"/>
      <c r="J54" s="316"/>
      <c r="K54" s="316"/>
      <c r="L54" s="316"/>
      <c r="M54" s="310"/>
      <c r="N54" s="267"/>
    </row>
    <row r="55" spans="1:14" x14ac:dyDescent="0.25">
      <c r="A55" s="265"/>
      <c r="B55" s="267"/>
      <c r="C55" s="267"/>
      <c r="D55" s="267"/>
      <c r="E55" s="267"/>
      <c r="F55" s="267"/>
      <c r="G55" s="267"/>
      <c r="H55" s="267"/>
      <c r="I55" s="267"/>
      <c r="J55" s="267"/>
      <c r="K55" s="267"/>
      <c r="L55" s="267"/>
      <c r="M55" s="267"/>
      <c r="N55" s="267"/>
    </row>
    <row r="56" spans="1:14" x14ac:dyDescent="0.25">
      <c r="A56" s="265"/>
      <c r="B56" s="267"/>
      <c r="C56" s="296" t="s">
        <v>70</v>
      </c>
      <c r="D56" s="297" t="s">
        <v>71</v>
      </c>
      <c r="E56" s="297" t="s">
        <v>72</v>
      </c>
      <c r="F56" s="297" t="s">
        <v>73</v>
      </c>
      <c r="G56" s="297" t="s">
        <v>74</v>
      </c>
      <c r="H56" s="297" t="s">
        <v>75</v>
      </c>
      <c r="I56" s="297" t="s">
        <v>52</v>
      </c>
      <c r="J56" s="267"/>
      <c r="K56" s="267"/>
      <c r="L56" s="267"/>
      <c r="M56" s="267"/>
      <c r="N56" s="267"/>
    </row>
    <row r="57" spans="1:14" x14ac:dyDescent="0.25">
      <c r="A57" s="265"/>
      <c r="B57" s="267"/>
      <c r="C57" s="273" t="s">
        <v>35</v>
      </c>
      <c r="D57" s="291">
        <v>109449.04716447862</v>
      </c>
      <c r="E57" s="291">
        <v>71150.942144423767</v>
      </c>
      <c r="F57" s="291">
        <v>47992.331011132068</v>
      </c>
      <c r="G57" s="291">
        <v>78589.060424091906</v>
      </c>
      <c r="H57" s="291">
        <v>156772.88744344286</v>
      </c>
      <c r="I57" s="23">
        <v>463954.26818756922</v>
      </c>
      <c r="J57" s="305"/>
      <c r="K57" s="267"/>
      <c r="L57" s="267"/>
      <c r="M57" s="267"/>
      <c r="N57" s="267"/>
    </row>
    <row r="58" spans="1:14" x14ac:dyDescent="0.25">
      <c r="A58" s="265"/>
      <c r="B58" s="267"/>
      <c r="C58" s="273" t="s">
        <v>36</v>
      </c>
      <c r="D58" s="299">
        <v>0.23590481792966314</v>
      </c>
      <c r="E58" s="299">
        <v>0.15335766264716977</v>
      </c>
      <c r="F58" s="299">
        <v>0.10344194310058495</v>
      </c>
      <c r="G58" s="299">
        <v>0.16938967008774153</v>
      </c>
      <c r="H58" s="299">
        <v>0.33790590623484063</v>
      </c>
      <c r="I58" s="304">
        <v>1</v>
      </c>
      <c r="J58" s="267"/>
      <c r="K58" s="267"/>
      <c r="L58" s="267"/>
      <c r="M58" s="267"/>
      <c r="N58" s="267"/>
    </row>
    <row r="59" spans="1:14" x14ac:dyDescent="0.25">
      <c r="A59" s="265"/>
      <c r="B59" s="267"/>
      <c r="C59" s="267"/>
      <c r="D59" s="267"/>
      <c r="E59" s="267"/>
      <c r="F59" s="267"/>
      <c r="G59" s="267"/>
      <c r="H59" s="267"/>
      <c r="I59" s="267"/>
      <c r="J59" s="267"/>
      <c r="K59" s="267"/>
      <c r="L59" s="267"/>
      <c r="M59" s="267"/>
      <c r="N59" s="267"/>
    </row>
    <row r="60" spans="1:14" x14ac:dyDescent="0.25">
      <c r="A60" s="265"/>
      <c r="B60" s="267"/>
      <c r="C60" s="284" t="s">
        <v>76</v>
      </c>
      <c r="D60" s="290"/>
      <c r="E60" s="290"/>
      <c r="F60" s="290"/>
      <c r="G60" s="290"/>
      <c r="H60" s="290"/>
      <c r="I60" s="267"/>
      <c r="J60" s="267"/>
      <c r="K60" s="267"/>
      <c r="L60" s="267"/>
      <c r="M60" s="267"/>
      <c r="N60" s="267"/>
    </row>
    <row r="61" spans="1:14" x14ac:dyDescent="0.25">
      <c r="A61" s="265"/>
      <c r="B61" s="267"/>
      <c r="C61" s="284" t="s">
        <v>77</v>
      </c>
      <c r="D61" s="317" t="s">
        <v>78</v>
      </c>
      <c r="E61" s="317" t="s">
        <v>79</v>
      </c>
      <c r="F61" s="317" t="s">
        <v>163</v>
      </c>
      <c r="G61" s="317" t="s">
        <v>164</v>
      </c>
      <c r="H61" s="317" t="s">
        <v>52</v>
      </c>
      <c r="I61" s="267"/>
      <c r="J61" s="267"/>
      <c r="K61" s="267"/>
      <c r="L61" s="267"/>
      <c r="M61" s="267"/>
      <c r="N61" s="267"/>
    </row>
    <row r="62" spans="1:14" x14ac:dyDescent="0.25">
      <c r="A62" s="265"/>
      <c r="B62" s="267"/>
      <c r="C62" s="273" t="s">
        <v>35</v>
      </c>
      <c r="D62" s="291">
        <v>140.405024</v>
      </c>
      <c r="E62" s="291">
        <v>131.53748762724152</v>
      </c>
      <c r="F62" s="291">
        <v>0</v>
      </c>
      <c r="G62" s="318">
        <v>0</v>
      </c>
      <c r="H62" s="23">
        <v>271.94251162724152</v>
      </c>
      <c r="I62" s="267"/>
      <c r="J62" s="267"/>
      <c r="K62" s="267"/>
      <c r="L62" s="267"/>
      <c r="M62" s="267"/>
      <c r="N62" s="267"/>
    </row>
    <row r="63" spans="1:14" x14ac:dyDescent="0.25">
      <c r="A63" s="265"/>
      <c r="B63" s="267"/>
      <c r="C63" s="273" t="s">
        <v>81</v>
      </c>
      <c r="D63" s="319">
        <v>3.0262686136823408E-4</v>
      </c>
      <c r="E63" s="319">
        <v>2.835139078277927E-4</v>
      </c>
      <c r="F63" s="319">
        <v>0</v>
      </c>
      <c r="G63" s="319">
        <v>0</v>
      </c>
      <c r="H63" s="320">
        <v>5.8614076919602672E-4</v>
      </c>
      <c r="I63" s="267"/>
      <c r="J63" s="267"/>
      <c r="K63" s="267"/>
      <c r="L63" s="267"/>
      <c r="M63" s="267"/>
      <c r="N63" s="267"/>
    </row>
    <row r="64" spans="1:14" x14ac:dyDescent="0.25">
      <c r="A64" s="265"/>
      <c r="B64" s="267"/>
      <c r="C64" s="267"/>
      <c r="D64" s="267"/>
      <c r="E64" s="267"/>
      <c r="F64" s="267"/>
      <c r="G64" s="267"/>
      <c r="H64" s="267"/>
      <c r="I64" s="267"/>
      <c r="J64" s="267"/>
      <c r="K64" s="267"/>
      <c r="L64" s="267"/>
      <c r="M64" s="267"/>
      <c r="N64" s="267"/>
    </row>
    <row r="65" spans="1:14" x14ac:dyDescent="0.25">
      <c r="A65" s="265"/>
      <c r="B65" s="267"/>
      <c r="C65" s="273" t="s">
        <v>165</v>
      </c>
      <c r="D65" s="321">
        <v>6.2E-4</v>
      </c>
      <c r="E65" s="221"/>
      <c r="F65" s="322"/>
      <c r="G65" s="31"/>
      <c r="H65" s="267"/>
      <c r="I65" s="267"/>
      <c r="J65" s="267"/>
      <c r="K65" s="267"/>
      <c r="L65" s="267"/>
      <c r="M65" s="267"/>
      <c r="N65" s="267"/>
    </row>
    <row r="66" spans="1:14" x14ac:dyDescent="0.25">
      <c r="A66" s="265"/>
      <c r="B66" s="267"/>
      <c r="C66" s="267"/>
      <c r="D66" s="267"/>
      <c r="E66" s="267"/>
      <c r="F66" s="267"/>
      <c r="G66" s="267"/>
      <c r="H66" s="267"/>
      <c r="I66" s="267"/>
      <c r="J66" s="267"/>
      <c r="K66" s="267"/>
      <c r="L66" s="267"/>
      <c r="M66" s="267"/>
      <c r="N66" s="267"/>
    </row>
    <row r="67" spans="1:14" x14ac:dyDescent="0.25">
      <c r="A67" s="265"/>
      <c r="B67" s="267"/>
      <c r="C67" s="284" t="s">
        <v>83</v>
      </c>
      <c r="D67" s="290"/>
      <c r="E67" s="267"/>
      <c r="F67" s="267"/>
      <c r="G67" s="267"/>
      <c r="H67" s="267"/>
      <c r="I67" s="267"/>
      <c r="J67" s="267"/>
      <c r="K67" s="267"/>
      <c r="L67" s="267"/>
      <c r="M67" s="267"/>
      <c r="N67" s="267"/>
    </row>
    <row r="68" spans="1:14" x14ac:dyDescent="0.25">
      <c r="A68" s="265"/>
      <c r="B68" s="267"/>
      <c r="C68" s="273" t="s">
        <v>84</v>
      </c>
      <c r="D68" s="323">
        <v>0.60244293558996853</v>
      </c>
      <c r="E68" s="267"/>
      <c r="F68" s="267"/>
      <c r="G68" s="267"/>
      <c r="H68" s="267"/>
      <c r="I68" s="267"/>
      <c r="J68" s="267"/>
      <c r="K68" s="267"/>
      <c r="L68" s="267"/>
      <c r="M68" s="267"/>
      <c r="N68" s="267"/>
    </row>
    <row r="69" spans="1:14" x14ac:dyDescent="0.25">
      <c r="A69" s="265"/>
      <c r="B69" s="267"/>
      <c r="C69" s="273" t="s">
        <v>85</v>
      </c>
      <c r="D69" s="323">
        <v>0.52182534098529842</v>
      </c>
      <c r="E69" s="295"/>
      <c r="F69" s="267"/>
      <c r="G69" s="267"/>
      <c r="H69" s="267"/>
      <c r="I69" s="267"/>
      <c r="J69" s="267"/>
      <c r="K69" s="267"/>
      <c r="L69" s="267"/>
      <c r="M69" s="267"/>
      <c r="N69" s="267"/>
    </row>
    <row r="70" spans="1:14" x14ac:dyDescent="0.25">
      <c r="A70" s="265"/>
      <c r="B70" s="267"/>
      <c r="C70" s="267"/>
      <c r="D70" s="267"/>
      <c r="E70" s="267"/>
      <c r="F70" s="267"/>
      <c r="G70" s="267"/>
      <c r="H70" s="267"/>
      <c r="I70" s="267"/>
      <c r="J70" s="267"/>
      <c r="K70" s="267"/>
      <c r="L70" s="267"/>
      <c r="M70" s="267"/>
      <c r="N70" s="267"/>
    </row>
    <row r="71" spans="1:14" ht="18.75" x14ac:dyDescent="0.3">
      <c r="A71" s="266" t="s">
        <v>145</v>
      </c>
      <c r="B71" s="267"/>
      <c r="C71" s="268" t="s">
        <v>87</v>
      </c>
      <c r="D71" s="324"/>
      <c r="E71" s="324"/>
      <c r="F71" s="324"/>
      <c r="G71" s="324"/>
      <c r="H71" s="324"/>
      <c r="I71" s="324"/>
      <c r="J71" s="324"/>
      <c r="K71" s="324"/>
      <c r="L71" s="324"/>
      <c r="M71" s="324"/>
      <c r="N71" s="267"/>
    </row>
    <row r="72" spans="1:14" x14ac:dyDescent="0.25">
      <c r="A72" s="265"/>
      <c r="B72" s="267"/>
      <c r="C72" s="267"/>
      <c r="D72" s="267"/>
      <c r="E72" s="267"/>
      <c r="F72" s="267"/>
      <c r="G72" s="267"/>
      <c r="H72" s="267"/>
      <c r="I72" s="267"/>
      <c r="J72" s="267"/>
      <c r="K72" s="267"/>
      <c r="L72" s="267"/>
      <c r="M72" s="267"/>
      <c r="N72" s="267"/>
    </row>
    <row r="73" spans="1:14" x14ac:dyDescent="0.25">
      <c r="A73" s="265"/>
      <c r="B73" s="267"/>
      <c r="C73" s="284" t="s">
        <v>88</v>
      </c>
      <c r="D73" s="290"/>
      <c r="E73" s="290"/>
      <c r="F73" s="290"/>
      <c r="G73" s="290"/>
      <c r="H73" s="290"/>
      <c r="I73" s="290"/>
      <c r="J73" s="290"/>
      <c r="K73" s="267"/>
      <c r="L73" s="267"/>
      <c r="M73" s="267"/>
      <c r="N73" s="267"/>
    </row>
    <row r="74" spans="1:14" ht="28.5" customHeight="1" x14ac:dyDescent="0.25">
      <c r="A74" s="265"/>
      <c r="B74" s="267"/>
      <c r="C74" s="296" t="s">
        <v>89</v>
      </c>
      <c r="D74" s="297" t="s">
        <v>90</v>
      </c>
      <c r="E74" s="297" t="s">
        <v>91</v>
      </c>
      <c r="F74" s="297" t="s">
        <v>183</v>
      </c>
      <c r="G74" s="325" t="s">
        <v>93</v>
      </c>
      <c r="H74" s="297" t="s">
        <v>54</v>
      </c>
      <c r="I74" s="297" t="s">
        <v>184</v>
      </c>
      <c r="J74" s="297" t="s">
        <v>185</v>
      </c>
      <c r="K74" s="360"/>
      <c r="L74" s="267"/>
      <c r="M74" s="267"/>
      <c r="N74" s="267"/>
    </row>
    <row r="75" spans="1:14" x14ac:dyDescent="0.25">
      <c r="A75" s="265"/>
      <c r="B75" s="267"/>
      <c r="C75" s="239" t="s">
        <v>110</v>
      </c>
      <c r="D75" s="361">
        <v>58875</v>
      </c>
      <c r="E75" s="362">
        <v>40344</v>
      </c>
      <c r="F75" s="362">
        <v>42536</v>
      </c>
      <c r="G75" s="363">
        <v>4.5</v>
      </c>
      <c r="H75" s="350" t="s">
        <v>58</v>
      </c>
      <c r="I75" s="350" t="s">
        <v>186</v>
      </c>
      <c r="J75" s="362">
        <v>42536</v>
      </c>
      <c r="K75" s="360"/>
      <c r="L75" s="267"/>
      <c r="M75" s="267"/>
      <c r="N75" s="267"/>
    </row>
    <row r="76" spans="1:14" x14ac:dyDescent="0.25">
      <c r="A76" s="265"/>
      <c r="B76" s="267"/>
      <c r="C76" s="239" t="s">
        <v>112</v>
      </c>
      <c r="D76" s="361">
        <v>36448</v>
      </c>
      <c r="E76" s="362">
        <v>40715</v>
      </c>
      <c r="F76" s="362">
        <v>42907</v>
      </c>
      <c r="G76" s="363">
        <v>3</v>
      </c>
      <c r="H76" s="350" t="s">
        <v>58</v>
      </c>
      <c r="I76" s="350" t="s">
        <v>186</v>
      </c>
      <c r="J76" s="362">
        <v>42907</v>
      </c>
      <c r="K76" s="360"/>
      <c r="L76" s="267"/>
      <c r="M76" s="267"/>
      <c r="N76" s="267"/>
    </row>
    <row r="77" spans="1:14" x14ac:dyDescent="0.25">
      <c r="A77" s="265"/>
      <c r="B77" s="267"/>
      <c r="C77" s="239" t="s">
        <v>116</v>
      </c>
      <c r="D77" s="361">
        <v>33415.5</v>
      </c>
      <c r="E77" s="362">
        <v>38520</v>
      </c>
      <c r="F77" s="362">
        <v>43999</v>
      </c>
      <c r="G77" s="363">
        <v>3.25</v>
      </c>
      <c r="H77" s="350" t="s">
        <v>58</v>
      </c>
      <c r="I77" s="350" t="s">
        <v>186</v>
      </c>
      <c r="J77" s="362">
        <v>43999</v>
      </c>
      <c r="K77" s="360"/>
      <c r="L77" s="267"/>
      <c r="M77" s="267"/>
      <c r="N77" s="267"/>
    </row>
    <row r="78" spans="1:14" x14ac:dyDescent="0.25">
      <c r="A78" s="265"/>
      <c r="B78" s="267"/>
      <c r="C78" s="239" t="s">
        <v>130</v>
      </c>
      <c r="D78" s="361">
        <v>61450</v>
      </c>
      <c r="E78" s="362">
        <v>41080</v>
      </c>
      <c r="F78" s="362">
        <v>43271</v>
      </c>
      <c r="G78" s="363">
        <v>2</v>
      </c>
      <c r="H78" s="350" t="s">
        <v>58</v>
      </c>
      <c r="I78" s="350" t="s">
        <v>186</v>
      </c>
      <c r="J78" s="362">
        <v>43271</v>
      </c>
      <c r="K78" s="360"/>
      <c r="L78" s="267"/>
      <c r="M78" s="267"/>
      <c r="N78" s="267"/>
    </row>
    <row r="79" spans="1:14" x14ac:dyDescent="0.25">
      <c r="A79" s="265"/>
      <c r="B79" s="267"/>
      <c r="C79" s="239" t="s">
        <v>156</v>
      </c>
      <c r="D79" s="361">
        <v>30600</v>
      </c>
      <c r="E79" s="362">
        <v>41444</v>
      </c>
      <c r="F79" s="362">
        <v>43635</v>
      </c>
      <c r="G79" s="363">
        <v>2.25</v>
      </c>
      <c r="H79" s="350" t="s">
        <v>58</v>
      </c>
      <c r="I79" s="350" t="s">
        <v>186</v>
      </c>
      <c r="J79" s="362">
        <v>43635</v>
      </c>
      <c r="K79" s="360"/>
      <c r="L79" s="267"/>
      <c r="M79" s="267"/>
      <c r="N79" s="267"/>
    </row>
    <row r="80" spans="1:14" x14ac:dyDescent="0.25">
      <c r="A80" s="265"/>
      <c r="B80" s="267"/>
      <c r="C80" s="239" t="s">
        <v>187</v>
      </c>
      <c r="D80" s="361">
        <v>14200</v>
      </c>
      <c r="E80" s="362">
        <v>42102</v>
      </c>
      <c r="F80" s="362">
        <v>44659</v>
      </c>
      <c r="G80" s="363">
        <v>1</v>
      </c>
      <c r="H80" s="350" t="s">
        <v>58</v>
      </c>
      <c r="I80" s="350" t="s">
        <v>186</v>
      </c>
      <c r="J80" s="362">
        <v>44659</v>
      </c>
      <c r="K80" s="360"/>
      <c r="L80" s="267"/>
      <c r="M80" s="267"/>
      <c r="N80" s="267"/>
    </row>
    <row r="81" spans="1:14" x14ac:dyDescent="0.25">
      <c r="A81" s="265"/>
      <c r="B81" s="267"/>
      <c r="C81" s="326"/>
      <c r="D81" s="326"/>
      <c r="E81" s="326"/>
      <c r="F81" s="326"/>
      <c r="G81" s="326"/>
      <c r="H81" s="326"/>
      <c r="I81" s="326"/>
      <c r="J81" s="360"/>
      <c r="K81" s="360"/>
      <c r="L81" s="267"/>
      <c r="M81" s="267"/>
      <c r="N81" s="267"/>
    </row>
    <row r="82" spans="1:14" x14ac:dyDescent="0.25">
      <c r="A82" s="265"/>
      <c r="B82" s="267"/>
      <c r="C82" s="296" t="s">
        <v>95</v>
      </c>
      <c r="D82" s="328"/>
      <c r="E82" s="328"/>
      <c r="F82" s="328"/>
      <c r="G82" s="328"/>
      <c r="H82" s="328"/>
      <c r="I82" s="328"/>
      <c r="J82" s="328"/>
      <c r="K82" s="328"/>
      <c r="L82" s="267"/>
      <c r="M82" s="267"/>
      <c r="N82" s="267"/>
    </row>
    <row r="83" spans="1:14" ht="30.75" customHeight="1" x14ac:dyDescent="0.25">
      <c r="A83" s="265"/>
      <c r="B83" s="267"/>
      <c r="C83" s="296" t="s">
        <v>89</v>
      </c>
      <c r="D83" s="297" t="s">
        <v>90</v>
      </c>
      <c r="E83" s="297" t="s">
        <v>96</v>
      </c>
      <c r="F83" s="297" t="s">
        <v>97</v>
      </c>
      <c r="G83" s="297" t="s">
        <v>183</v>
      </c>
      <c r="H83" s="325" t="s">
        <v>93</v>
      </c>
      <c r="I83" s="297" t="s">
        <v>54</v>
      </c>
      <c r="J83" s="297" t="s">
        <v>184</v>
      </c>
      <c r="K83" s="297" t="s">
        <v>185</v>
      </c>
      <c r="L83" s="267"/>
      <c r="M83" s="267"/>
      <c r="N83" s="267"/>
    </row>
    <row r="84" spans="1:14" x14ac:dyDescent="0.25">
      <c r="A84" s="265"/>
      <c r="B84" s="267"/>
      <c r="C84" s="239" t="s">
        <v>122</v>
      </c>
      <c r="D84" s="361">
        <v>1666.666667</v>
      </c>
      <c r="E84" s="362" t="s">
        <v>120</v>
      </c>
      <c r="F84" s="362">
        <v>40275</v>
      </c>
      <c r="G84" s="362">
        <v>42528</v>
      </c>
      <c r="H84" s="363">
        <v>1.885</v>
      </c>
      <c r="I84" s="361" t="s">
        <v>58</v>
      </c>
      <c r="J84" s="350" t="s">
        <v>186</v>
      </c>
      <c r="K84" s="362">
        <v>42528</v>
      </c>
      <c r="L84" s="267"/>
      <c r="M84" s="267"/>
      <c r="N84" s="267"/>
    </row>
    <row r="85" spans="1:14" x14ac:dyDescent="0.25">
      <c r="A85" s="265"/>
      <c r="B85" s="267"/>
      <c r="C85" s="239" t="s">
        <v>124</v>
      </c>
      <c r="D85" s="361">
        <v>13890</v>
      </c>
      <c r="E85" s="362" t="s">
        <v>118</v>
      </c>
      <c r="F85" s="362">
        <v>40196</v>
      </c>
      <c r="G85" s="362">
        <v>42753</v>
      </c>
      <c r="H85" s="363">
        <v>3.5</v>
      </c>
      <c r="I85" s="361" t="s">
        <v>58</v>
      </c>
      <c r="J85" s="350" t="s">
        <v>186</v>
      </c>
      <c r="K85" s="362">
        <v>42753</v>
      </c>
      <c r="L85" s="267"/>
      <c r="M85" s="267"/>
      <c r="N85" s="267"/>
    </row>
    <row r="86" spans="1:14" x14ac:dyDescent="0.25">
      <c r="A86" s="265"/>
      <c r="B86" s="267"/>
      <c r="C86" s="273"/>
      <c r="D86" s="329"/>
      <c r="E86" s="330"/>
      <c r="F86" s="330"/>
      <c r="G86" s="330"/>
      <c r="H86" s="331"/>
      <c r="I86" s="330"/>
      <c r="J86" s="330"/>
      <c r="K86" s="330"/>
      <c r="L86" s="267"/>
      <c r="M86" s="267"/>
      <c r="N86" s="267"/>
    </row>
    <row r="87" spans="1:14" x14ac:dyDescent="0.25">
      <c r="A87" s="265"/>
      <c r="B87" s="267"/>
      <c r="C87" s="267"/>
      <c r="D87" s="267"/>
      <c r="E87" s="267"/>
      <c r="F87" s="267"/>
      <c r="G87" s="267"/>
      <c r="H87" s="332"/>
      <c r="I87" s="267"/>
      <c r="J87" s="267"/>
      <c r="K87" s="267"/>
      <c r="L87" s="267"/>
      <c r="M87" s="267"/>
      <c r="N87" s="267"/>
    </row>
    <row r="88" spans="1:14" x14ac:dyDescent="0.25">
      <c r="A88" s="265"/>
      <c r="B88" s="267"/>
      <c r="C88" s="284"/>
      <c r="D88" s="297" t="s">
        <v>98</v>
      </c>
      <c r="E88" s="267"/>
      <c r="F88" s="267"/>
      <c r="G88" s="267"/>
      <c r="H88" s="332"/>
      <c r="I88" s="267"/>
      <c r="J88" s="267"/>
      <c r="K88" s="267"/>
      <c r="L88" s="267"/>
      <c r="M88" s="267"/>
      <c r="N88" s="267"/>
    </row>
    <row r="89" spans="1:14" x14ac:dyDescent="0.25">
      <c r="A89" s="265"/>
      <c r="B89" s="267"/>
      <c r="C89" s="273" t="s">
        <v>99</v>
      </c>
      <c r="D89" s="347">
        <v>38984.187472999998</v>
      </c>
      <c r="E89" s="267"/>
      <c r="F89" s="267"/>
      <c r="G89" s="267"/>
      <c r="H89" s="267"/>
      <c r="I89" s="267"/>
      <c r="J89" s="267"/>
      <c r="K89" s="267"/>
      <c r="L89" s="267"/>
      <c r="M89" s="267"/>
      <c r="N89" s="267"/>
    </row>
    <row r="90" spans="1:14" x14ac:dyDescent="0.25">
      <c r="A90" s="265"/>
      <c r="B90" s="267"/>
      <c r="C90" s="273" t="s">
        <v>100</v>
      </c>
      <c r="D90" s="347">
        <v>289529.35414000001</v>
      </c>
      <c r="E90" s="267"/>
      <c r="F90" s="267"/>
      <c r="G90" s="267"/>
      <c r="H90" s="267"/>
      <c r="I90" s="267"/>
      <c r="J90" s="267"/>
      <c r="K90" s="267"/>
      <c r="L90" s="267"/>
      <c r="M90" s="267"/>
      <c r="N90" s="267"/>
    </row>
    <row r="91" spans="1:14" x14ac:dyDescent="0.25">
      <c r="A91" s="265"/>
      <c r="B91" s="267"/>
      <c r="C91" s="273" t="s">
        <v>101</v>
      </c>
      <c r="D91" s="333">
        <v>3447</v>
      </c>
      <c r="E91" s="267"/>
      <c r="F91" s="267"/>
      <c r="G91" s="267"/>
      <c r="H91" s="267"/>
      <c r="I91" s="267"/>
      <c r="J91" s="267"/>
      <c r="K91" s="267"/>
      <c r="L91" s="267"/>
      <c r="M91" s="267"/>
      <c r="N91" s="267"/>
    </row>
    <row r="92" spans="1:14" x14ac:dyDescent="0.25">
      <c r="A92" s="265"/>
      <c r="B92" s="267"/>
      <c r="C92" s="267"/>
      <c r="D92" s="267"/>
      <c r="E92" s="267"/>
      <c r="F92" s="267"/>
      <c r="G92" s="267"/>
      <c r="H92" s="267"/>
      <c r="I92" s="267"/>
      <c r="J92" s="267"/>
      <c r="K92" s="267"/>
      <c r="L92" s="267"/>
      <c r="M92" s="267"/>
      <c r="N92" s="267"/>
    </row>
    <row r="93" spans="1:14" ht="22.5" customHeight="1" x14ac:dyDescent="0.25">
      <c r="A93" s="265"/>
      <c r="B93" s="267"/>
      <c r="C93" s="296" t="s">
        <v>188</v>
      </c>
      <c r="D93" s="317">
        <v>2015</v>
      </c>
      <c r="E93" s="317">
        <v>2016</v>
      </c>
      <c r="F93" s="317">
        <v>2017</v>
      </c>
      <c r="G93" s="317">
        <v>2018</v>
      </c>
      <c r="H93" s="317">
        <v>2019</v>
      </c>
      <c r="I93" s="317" t="s">
        <v>189</v>
      </c>
      <c r="J93" s="317" t="s">
        <v>190</v>
      </c>
      <c r="K93" s="317" t="s">
        <v>191</v>
      </c>
      <c r="L93" s="317" t="s">
        <v>52</v>
      </c>
      <c r="M93" s="267"/>
      <c r="N93" s="267"/>
    </row>
    <row r="94" spans="1:14" x14ac:dyDescent="0.25">
      <c r="A94" s="265"/>
      <c r="B94" s="267"/>
      <c r="C94" s="273" t="s">
        <v>166</v>
      </c>
      <c r="D94" s="351">
        <v>1914.9147499999999</v>
      </c>
      <c r="E94" s="351">
        <v>69999.554367000004</v>
      </c>
      <c r="F94" s="351">
        <v>51470.798023000003</v>
      </c>
      <c r="G94" s="351">
        <v>71088.77</v>
      </c>
      <c r="H94" s="351">
        <v>32378.9</v>
      </c>
      <c r="I94" s="351">
        <v>56163.917000000001</v>
      </c>
      <c r="J94" s="351">
        <v>6512.5</v>
      </c>
      <c r="K94" s="351">
        <v>0</v>
      </c>
      <c r="L94" s="352">
        <v>289529.35414000001</v>
      </c>
      <c r="M94" s="267"/>
      <c r="N94" s="267"/>
    </row>
    <row r="95" spans="1:14" x14ac:dyDescent="0.25">
      <c r="A95" s="265"/>
      <c r="B95" s="267"/>
      <c r="C95" s="273" t="s">
        <v>103</v>
      </c>
      <c r="D95" s="353">
        <v>6.6138881001822549E-3</v>
      </c>
      <c r="E95" s="353">
        <v>0.24177014650180231</v>
      </c>
      <c r="F95" s="353">
        <v>0.17777402286509311</v>
      </c>
      <c r="G95" s="353">
        <v>0.24553216792527882</v>
      </c>
      <c r="H95" s="353">
        <v>0.11183287475695261</v>
      </c>
      <c r="I95" s="353">
        <v>0.19398349838076284</v>
      </c>
      <c r="J95" s="353">
        <v>2.2493401469928068E-2</v>
      </c>
      <c r="K95" s="353">
        <v>0</v>
      </c>
      <c r="L95" s="353">
        <v>1</v>
      </c>
      <c r="M95" s="267"/>
      <c r="N95" s="267"/>
    </row>
    <row r="96" spans="1:14" x14ac:dyDescent="0.25">
      <c r="A96" s="265"/>
      <c r="B96" s="267"/>
      <c r="C96" s="267"/>
      <c r="D96" s="267"/>
      <c r="E96" s="267"/>
      <c r="F96" s="267"/>
      <c r="G96" s="267"/>
      <c r="H96" s="267"/>
      <c r="I96" s="267"/>
      <c r="J96" s="267"/>
      <c r="K96" s="267"/>
      <c r="L96" s="267"/>
      <c r="M96" s="267"/>
      <c r="N96" s="267"/>
    </row>
    <row r="97" spans="1:14" x14ac:dyDescent="0.25">
      <c r="A97" s="265"/>
      <c r="B97" s="267"/>
      <c r="C97" s="296" t="s">
        <v>54</v>
      </c>
      <c r="D97" s="297" t="s">
        <v>90</v>
      </c>
      <c r="E97" s="297" t="s">
        <v>104</v>
      </c>
      <c r="F97" s="327"/>
      <c r="G97" s="327"/>
      <c r="H97" s="327"/>
      <c r="I97" s="327"/>
      <c r="J97" s="327"/>
      <c r="K97" s="327"/>
      <c r="L97" s="327"/>
      <c r="M97" s="327"/>
      <c r="N97" s="267"/>
    </row>
    <row r="98" spans="1:14" x14ac:dyDescent="0.25">
      <c r="A98" s="265"/>
      <c r="B98" s="267"/>
      <c r="C98" s="273" t="s">
        <v>58</v>
      </c>
      <c r="D98" s="291">
        <v>270479.35414000001</v>
      </c>
      <c r="E98" s="299">
        <v>0.93420356268681315</v>
      </c>
      <c r="F98" s="267"/>
      <c r="G98" s="267"/>
      <c r="H98" s="267"/>
      <c r="I98" s="267"/>
      <c r="J98" s="267"/>
      <c r="K98" s="267"/>
      <c r="L98" s="267"/>
      <c r="M98" s="267"/>
      <c r="N98" s="267"/>
    </row>
    <row r="99" spans="1:14" x14ac:dyDescent="0.25">
      <c r="A99" s="265"/>
      <c r="B99" s="267"/>
      <c r="C99" s="273" t="s">
        <v>56</v>
      </c>
      <c r="D99" s="291">
        <v>19050</v>
      </c>
      <c r="E99" s="299">
        <v>6.5796437313186892E-2</v>
      </c>
      <c r="F99" s="267"/>
      <c r="G99" s="267"/>
      <c r="H99" s="267"/>
      <c r="I99" s="267"/>
      <c r="J99" s="267"/>
      <c r="K99" s="267"/>
      <c r="L99" s="267"/>
      <c r="M99" s="267"/>
      <c r="N99" s="267"/>
    </row>
    <row r="100" spans="1:14" x14ac:dyDescent="0.25">
      <c r="A100" s="265"/>
      <c r="B100" s="267"/>
      <c r="C100" s="293" t="s">
        <v>52</v>
      </c>
      <c r="D100" s="23">
        <v>289529.35414000001</v>
      </c>
      <c r="E100" s="304">
        <v>1</v>
      </c>
      <c r="F100" s="267"/>
      <c r="G100" s="267"/>
      <c r="H100" s="267"/>
      <c r="I100" s="267"/>
      <c r="J100" s="267"/>
      <c r="K100" s="267"/>
      <c r="L100" s="267"/>
      <c r="M100" s="267"/>
      <c r="N100" s="267"/>
    </row>
    <row r="101" spans="1:14" x14ac:dyDescent="0.25">
      <c r="A101" s="265"/>
      <c r="B101" s="267"/>
      <c r="C101" s="267"/>
      <c r="D101" s="267"/>
      <c r="E101" s="267"/>
      <c r="F101" s="267"/>
      <c r="G101" s="267"/>
      <c r="H101" s="267"/>
      <c r="I101" s="267"/>
      <c r="J101" s="267"/>
      <c r="K101" s="267"/>
      <c r="L101" s="267"/>
      <c r="M101" s="267"/>
      <c r="N101" s="267"/>
    </row>
    <row r="102" spans="1:14" ht="18.75" x14ac:dyDescent="0.3">
      <c r="A102" s="265"/>
      <c r="B102" s="267"/>
      <c r="C102" s="268" t="s">
        <v>167</v>
      </c>
      <c r="D102" s="324"/>
      <c r="E102" s="324"/>
      <c r="F102" s="324"/>
      <c r="G102" s="324"/>
      <c r="H102" s="324"/>
      <c r="I102" s="324"/>
      <c r="J102" s="324"/>
      <c r="K102" s="324"/>
      <c r="L102" s="324"/>
      <c r="M102" s="324"/>
      <c r="N102" s="267"/>
    </row>
    <row r="103" spans="1:14" x14ac:dyDescent="0.25">
      <c r="A103" s="265"/>
      <c r="B103" s="267"/>
      <c r="C103" s="267"/>
      <c r="D103" s="316"/>
      <c r="E103" s="267"/>
      <c r="F103" s="267"/>
      <c r="G103" s="267"/>
      <c r="H103" s="267"/>
      <c r="I103" s="267"/>
      <c r="J103" s="267"/>
      <c r="K103" s="267"/>
      <c r="L103" s="267"/>
      <c r="M103" s="267"/>
      <c r="N103" s="267"/>
    </row>
    <row r="104" spans="1:14" ht="20.25" customHeight="1" x14ac:dyDescent="0.25">
      <c r="B104" s="267"/>
      <c r="C104" s="335" t="s">
        <v>168</v>
      </c>
      <c r="D104" s="336" t="s">
        <v>169</v>
      </c>
      <c r="E104" s="337" t="s">
        <v>170</v>
      </c>
      <c r="F104" s="267"/>
      <c r="G104" s="267"/>
      <c r="H104" s="267"/>
      <c r="I104" s="267"/>
      <c r="J104" s="267"/>
      <c r="K104" s="267"/>
      <c r="L104" s="267"/>
      <c r="M104" s="267"/>
      <c r="N104" s="267"/>
    </row>
    <row r="105" spans="1:14" x14ac:dyDescent="0.25">
      <c r="B105" s="267"/>
      <c r="C105" s="338" t="s">
        <v>171</v>
      </c>
      <c r="D105" s="354">
        <v>463954.26818756922</v>
      </c>
      <c r="E105" s="354">
        <v>259538.5</v>
      </c>
      <c r="F105" s="267"/>
      <c r="G105" s="267"/>
      <c r="H105" s="267"/>
      <c r="I105" s="267"/>
      <c r="J105" s="267"/>
      <c r="K105" s="267"/>
      <c r="L105" s="267"/>
      <c r="M105" s="267"/>
      <c r="N105" s="267"/>
    </row>
    <row r="106" spans="1:14" x14ac:dyDescent="0.25">
      <c r="B106" s="267"/>
      <c r="C106" s="338" t="s">
        <v>118</v>
      </c>
      <c r="D106" s="354">
        <v>0</v>
      </c>
      <c r="E106" s="354">
        <v>25297.889449999999</v>
      </c>
      <c r="F106" s="267"/>
      <c r="G106" s="267"/>
      <c r="H106" s="267"/>
      <c r="I106" s="267"/>
      <c r="J106" s="267"/>
      <c r="K106" s="267"/>
      <c r="L106" s="267"/>
      <c r="M106" s="267"/>
      <c r="N106" s="267"/>
    </row>
    <row r="107" spans="1:14" x14ac:dyDescent="0.25">
      <c r="B107" s="267"/>
      <c r="C107" s="338" t="s">
        <v>172</v>
      </c>
      <c r="D107" s="354">
        <v>0</v>
      </c>
      <c r="E107" s="354">
        <v>0</v>
      </c>
      <c r="F107" s="267"/>
      <c r="G107" s="267"/>
      <c r="H107" s="267"/>
      <c r="I107" s="267"/>
      <c r="J107" s="267"/>
      <c r="K107" s="267"/>
      <c r="L107" s="267"/>
      <c r="M107" s="267"/>
      <c r="N107" s="267"/>
    </row>
    <row r="108" spans="1:14" x14ac:dyDescent="0.25">
      <c r="B108" s="267"/>
      <c r="C108" s="338" t="s">
        <v>30</v>
      </c>
      <c r="D108" s="354">
        <v>0</v>
      </c>
      <c r="E108" s="354">
        <v>4692.9646899999998</v>
      </c>
      <c r="F108" s="267"/>
      <c r="G108" s="267"/>
      <c r="H108" s="267"/>
      <c r="I108" s="267"/>
      <c r="J108" s="267"/>
      <c r="K108" s="267"/>
      <c r="L108" s="267"/>
      <c r="M108" s="267"/>
      <c r="N108" s="267"/>
    </row>
    <row r="109" spans="1:14" x14ac:dyDescent="0.25">
      <c r="B109" s="267"/>
      <c r="C109" s="338" t="s">
        <v>52</v>
      </c>
      <c r="D109" s="340">
        <v>463954.26818756922</v>
      </c>
      <c r="E109" s="340">
        <v>289529.35414000001</v>
      </c>
      <c r="F109" s="267"/>
      <c r="G109" s="267"/>
      <c r="H109" s="267"/>
      <c r="I109" s="267"/>
      <c r="J109" s="267"/>
      <c r="K109" s="267"/>
      <c r="L109" s="267"/>
      <c r="M109" s="267"/>
      <c r="N109" s="267"/>
    </row>
    <row r="110" spans="1:14" x14ac:dyDescent="0.25">
      <c r="B110" s="267"/>
      <c r="C110" s="341"/>
      <c r="D110" s="342"/>
      <c r="E110" s="342"/>
      <c r="F110" s="267"/>
      <c r="G110" s="267"/>
      <c r="H110" s="267"/>
      <c r="I110" s="267"/>
      <c r="J110" s="267"/>
      <c r="K110" s="267"/>
      <c r="L110" s="267"/>
      <c r="M110" s="267"/>
      <c r="N110" s="267"/>
    </row>
    <row r="111" spans="1:14" x14ac:dyDescent="0.25">
      <c r="B111" s="267"/>
      <c r="C111" s="341"/>
      <c r="D111" s="342"/>
      <c r="E111" s="342"/>
      <c r="F111" s="267"/>
      <c r="G111" s="267"/>
      <c r="H111" s="267"/>
      <c r="I111" s="267"/>
      <c r="J111" s="267"/>
      <c r="K111" s="267"/>
      <c r="L111" s="267"/>
      <c r="M111" s="267"/>
      <c r="N111" s="267"/>
    </row>
    <row r="112" spans="1:14" x14ac:dyDescent="0.25">
      <c r="B112" s="267"/>
      <c r="C112" s="341"/>
      <c r="D112" s="342"/>
      <c r="E112" s="342"/>
      <c r="F112" s="267"/>
      <c r="G112" s="267"/>
      <c r="H112" s="267"/>
      <c r="I112" s="267"/>
      <c r="J112" s="267"/>
      <c r="K112" s="267"/>
      <c r="L112" s="267"/>
      <c r="M112" s="267"/>
      <c r="N112" s="267"/>
    </row>
    <row r="113" spans="2:14" x14ac:dyDescent="0.25">
      <c r="B113" s="267"/>
      <c r="C113" s="341"/>
      <c r="D113" s="342"/>
      <c r="E113" s="342"/>
      <c r="F113" s="267"/>
      <c r="G113" s="267"/>
      <c r="H113" s="267"/>
      <c r="I113" s="267"/>
      <c r="J113" s="267"/>
      <c r="K113" s="267"/>
      <c r="L113" s="267"/>
      <c r="M113" s="267"/>
      <c r="N113" s="267"/>
    </row>
    <row r="114" spans="2:14" x14ac:dyDescent="0.25">
      <c r="B114" s="267"/>
      <c r="C114" s="341"/>
      <c r="D114" s="342"/>
      <c r="E114" s="342"/>
      <c r="F114" s="267"/>
      <c r="G114" s="267"/>
      <c r="H114" s="267"/>
      <c r="I114" s="267"/>
      <c r="J114" s="267"/>
      <c r="K114" s="267"/>
      <c r="L114" s="267"/>
      <c r="M114" s="267"/>
      <c r="N114" s="267"/>
    </row>
    <row r="115" spans="2:14" x14ac:dyDescent="0.25">
      <c r="B115" s="267"/>
      <c r="C115" s="341"/>
      <c r="D115" s="342"/>
      <c r="E115" s="342"/>
      <c r="F115" s="267"/>
      <c r="G115" s="267"/>
      <c r="H115" s="267"/>
      <c r="I115" s="267"/>
      <c r="J115" s="267"/>
      <c r="K115" s="267"/>
      <c r="L115" s="267"/>
      <c r="M115" s="267"/>
      <c r="N115" s="267"/>
    </row>
    <row r="116" spans="2:14" x14ac:dyDescent="0.25">
      <c r="B116" s="267"/>
      <c r="C116" s="341"/>
      <c r="D116" s="342"/>
      <c r="E116" s="342"/>
      <c r="F116" s="267"/>
      <c r="G116" s="267"/>
      <c r="H116" s="267"/>
      <c r="I116" s="267"/>
      <c r="J116" s="267"/>
      <c r="K116" s="267"/>
      <c r="L116" s="267"/>
      <c r="M116" s="267"/>
      <c r="N116" s="267"/>
    </row>
    <row r="117" spans="2:14" x14ac:dyDescent="0.25">
      <c r="B117" s="267"/>
      <c r="C117" s="341"/>
      <c r="D117" s="342"/>
      <c r="E117" s="342"/>
      <c r="F117" s="267"/>
      <c r="G117" s="267"/>
      <c r="H117" s="267"/>
      <c r="I117" s="267"/>
      <c r="J117" s="267"/>
      <c r="K117" s="267"/>
      <c r="L117" s="267"/>
      <c r="M117" s="267"/>
      <c r="N117" s="267"/>
    </row>
    <row r="118" spans="2:14" ht="20.25" customHeight="1" x14ac:dyDescent="0.25">
      <c r="B118" s="267"/>
      <c r="C118" s="335" t="s">
        <v>173</v>
      </c>
      <c r="D118" s="343" t="s">
        <v>169</v>
      </c>
      <c r="E118" s="343" t="s">
        <v>170</v>
      </c>
      <c r="F118" s="267"/>
      <c r="G118" s="267"/>
      <c r="H118" s="267"/>
      <c r="I118" s="267"/>
      <c r="J118" s="267"/>
      <c r="K118" s="267"/>
      <c r="L118" s="267"/>
      <c r="M118" s="267"/>
      <c r="N118" s="267"/>
    </row>
    <row r="119" spans="2:14" x14ac:dyDescent="0.25">
      <c r="B119" s="267"/>
      <c r="C119" s="344" t="s">
        <v>56</v>
      </c>
      <c r="D119" s="354">
        <v>319346.04073523823</v>
      </c>
      <c r="E119" s="354">
        <v>19050</v>
      </c>
      <c r="F119" s="267"/>
      <c r="G119" s="267"/>
      <c r="H119" s="267"/>
      <c r="I119" s="267"/>
      <c r="J119" s="267"/>
      <c r="K119" s="267"/>
      <c r="L119" s="267"/>
      <c r="M119" s="267"/>
      <c r="N119" s="267"/>
    </row>
    <row r="120" spans="2:14" x14ac:dyDescent="0.25">
      <c r="B120" s="267"/>
      <c r="C120" s="344" t="s">
        <v>58</v>
      </c>
      <c r="D120" s="354">
        <v>114194.38853498199</v>
      </c>
      <c r="E120" s="354">
        <v>270479.35414000001</v>
      </c>
      <c r="F120" s="364"/>
      <c r="G120" s="267"/>
      <c r="H120" s="267"/>
      <c r="I120" s="267"/>
      <c r="J120" s="267"/>
      <c r="K120" s="267"/>
      <c r="L120" s="267"/>
      <c r="M120" s="267"/>
      <c r="N120" s="267"/>
    </row>
    <row r="121" spans="2:14" x14ac:dyDescent="0.25">
      <c r="B121" s="267"/>
      <c r="C121" s="344" t="s">
        <v>174</v>
      </c>
      <c r="D121" s="354">
        <v>30413.838917348799</v>
      </c>
      <c r="E121" s="354">
        <v>0</v>
      </c>
      <c r="F121" s="267"/>
      <c r="G121" s="267"/>
      <c r="H121" s="267"/>
      <c r="I121" s="267"/>
      <c r="J121" s="267"/>
      <c r="K121" s="267"/>
      <c r="L121" s="267"/>
      <c r="M121" s="267"/>
      <c r="N121" s="267"/>
    </row>
    <row r="122" spans="2:14" x14ac:dyDescent="0.25">
      <c r="B122" s="267"/>
      <c r="C122" s="338" t="s">
        <v>52</v>
      </c>
      <c r="D122" s="355">
        <v>463954.26818756905</v>
      </c>
      <c r="E122" s="355">
        <v>289529.35414000001</v>
      </c>
      <c r="F122" s="267"/>
      <c r="G122" s="267"/>
      <c r="H122" s="267"/>
      <c r="I122" s="267"/>
      <c r="J122" s="267"/>
      <c r="K122" s="267"/>
      <c r="L122" s="267"/>
      <c r="M122" s="267"/>
      <c r="N122" s="267"/>
    </row>
    <row r="123" spans="2:14" x14ac:dyDescent="0.25">
      <c r="B123" s="267"/>
      <c r="C123" s="341"/>
      <c r="D123" s="342"/>
      <c r="E123" s="342"/>
      <c r="F123" s="267"/>
      <c r="G123" s="267"/>
      <c r="H123" s="267"/>
      <c r="I123" s="267"/>
      <c r="J123" s="267"/>
      <c r="K123" s="267"/>
      <c r="L123" s="267"/>
      <c r="M123" s="267"/>
      <c r="N123" s="267"/>
    </row>
    <row r="124" spans="2:14" x14ac:dyDescent="0.25">
      <c r="B124" s="267"/>
      <c r="C124" s="341"/>
      <c r="D124" s="342"/>
      <c r="E124" s="342"/>
      <c r="F124" s="267"/>
      <c r="G124" s="267"/>
      <c r="H124" s="267"/>
      <c r="I124" s="267"/>
      <c r="J124" s="267"/>
      <c r="K124" s="267"/>
      <c r="L124" s="267"/>
      <c r="M124" s="267"/>
      <c r="N124" s="267"/>
    </row>
    <row r="125" spans="2:14" x14ac:dyDescent="0.25">
      <c r="B125" s="267"/>
      <c r="C125" s="341"/>
      <c r="D125" s="342"/>
      <c r="E125" s="342"/>
      <c r="F125" s="267"/>
      <c r="G125" s="267"/>
      <c r="H125" s="267"/>
      <c r="I125" s="267"/>
      <c r="J125" s="267"/>
      <c r="K125" s="267"/>
      <c r="L125" s="267"/>
      <c r="M125" s="267"/>
      <c r="N125" s="267"/>
    </row>
    <row r="126" spans="2:14" x14ac:dyDescent="0.25">
      <c r="B126" s="267"/>
      <c r="C126" s="341"/>
      <c r="D126" s="342"/>
      <c r="E126" s="342"/>
      <c r="F126" s="267"/>
      <c r="G126" s="267"/>
      <c r="H126" s="267"/>
      <c r="I126" s="267"/>
      <c r="J126" s="267"/>
      <c r="K126" s="267"/>
      <c r="L126" s="267"/>
      <c r="M126" s="267"/>
      <c r="N126" s="267"/>
    </row>
    <row r="127" spans="2:14" x14ac:dyDescent="0.25">
      <c r="B127" s="267"/>
      <c r="C127" s="341"/>
      <c r="D127" s="342"/>
      <c r="E127" s="342"/>
      <c r="F127" s="267"/>
      <c r="G127" s="267"/>
      <c r="H127" s="267"/>
      <c r="I127" s="267"/>
      <c r="J127" s="267"/>
      <c r="K127" s="267"/>
      <c r="L127" s="267"/>
      <c r="M127" s="267"/>
      <c r="N127" s="267"/>
    </row>
    <row r="128" spans="2:14" x14ac:dyDescent="0.25">
      <c r="B128" s="267"/>
      <c r="C128" s="341"/>
      <c r="D128" s="342"/>
      <c r="E128" s="342"/>
      <c r="F128" s="267"/>
      <c r="G128" s="267"/>
      <c r="H128" s="267"/>
      <c r="I128" s="267"/>
      <c r="J128" s="267"/>
      <c r="K128" s="267"/>
      <c r="L128" s="267"/>
      <c r="M128" s="267"/>
      <c r="N128" s="267"/>
    </row>
    <row r="129" spans="2:14" x14ac:dyDescent="0.25">
      <c r="B129" s="267"/>
      <c r="C129" s="341"/>
      <c r="D129" s="342"/>
      <c r="E129" s="342"/>
      <c r="F129" s="267"/>
      <c r="G129" s="267"/>
      <c r="H129" s="267"/>
      <c r="I129" s="267"/>
      <c r="J129" s="267"/>
      <c r="K129" s="267"/>
      <c r="L129" s="267"/>
      <c r="M129" s="267"/>
      <c r="N129" s="267"/>
    </row>
    <row r="130" spans="2:14" x14ac:dyDescent="0.25">
      <c r="B130" s="267"/>
      <c r="C130" s="341"/>
      <c r="D130" s="342"/>
      <c r="E130" s="342"/>
      <c r="F130" s="267"/>
      <c r="G130" s="267"/>
      <c r="H130" s="267"/>
      <c r="I130" s="267"/>
      <c r="J130" s="267"/>
      <c r="K130" s="267"/>
      <c r="L130" s="267"/>
      <c r="M130" s="267"/>
      <c r="N130" s="267"/>
    </row>
    <row r="131" spans="2:14" x14ac:dyDescent="0.25">
      <c r="B131" s="267"/>
      <c r="C131" s="341"/>
      <c r="D131" s="342"/>
      <c r="E131" s="342"/>
      <c r="F131" s="267"/>
      <c r="G131" s="267"/>
      <c r="H131" s="267"/>
      <c r="I131" s="267"/>
      <c r="J131" s="267"/>
      <c r="K131" s="267"/>
      <c r="L131" s="267"/>
      <c r="M131" s="267"/>
      <c r="N131" s="267"/>
    </row>
    <row r="133" spans="2:14" x14ac:dyDescent="0.25">
      <c r="G133" s="345"/>
    </row>
    <row r="134" spans="2:14" x14ac:dyDescent="0.25">
      <c r="H134" s="345"/>
    </row>
    <row r="135" spans="2:14" x14ac:dyDescent="0.25">
      <c r="E135" s="345"/>
    </row>
    <row r="136" spans="2:14" x14ac:dyDescent="0.25">
      <c r="E136" s="345"/>
      <c r="G136" s="345"/>
    </row>
  </sheetData>
  <mergeCells count="2">
    <mergeCell ref="I6:J7"/>
    <mergeCell ref="I9:J9"/>
  </mergeCells>
  <pageMargins left="0.19685039370078741" right="0.19685039370078741" top="0.74803149606299213" bottom="0.74803149606299213" header="0.31496062992125984" footer="0.31496062992125984"/>
  <pageSetup paperSize="9" scale="51" fitToHeight="3" orientation="portrait" verticalDpi="598" r:id="rId1"/>
  <rowBreaks count="1" manualBreakCount="1">
    <brk id="70" min="1"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R137"/>
  <sheetViews>
    <sheetView showGridLines="0" view="pageBreakPreview" zoomScale="70" zoomScaleNormal="80" zoomScaleSheetLayoutView="70" workbookViewId="0">
      <selection activeCell="O26" sqref="O26"/>
    </sheetView>
  </sheetViews>
  <sheetFormatPr defaultRowHeight="15" x14ac:dyDescent="0.25"/>
  <cols>
    <col min="1" max="1" width="15.7109375" style="263" customWidth="1"/>
    <col min="2" max="2" width="3" style="263" customWidth="1"/>
    <col min="3" max="3" width="33" style="263" customWidth="1"/>
    <col min="4" max="4" width="17.85546875" style="263" customWidth="1"/>
    <col min="5" max="5" width="16.5703125" style="263" customWidth="1"/>
    <col min="6" max="6" width="17.28515625" style="263" customWidth="1"/>
    <col min="7" max="7" width="15.5703125" style="263" customWidth="1"/>
    <col min="8" max="8" width="16.140625" style="263" customWidth="1"/>
    <col min="9" max="9" width="16.28515625" style="263" customWidth="1"/>
    <col min="10" max="10" width="16.140625" style="263" customWidth="1"/>
    <col min="11" max="11" width="16" style="263" customWidth="1"/>
    <col min="12" max="12" width="13.140625" style="263" customWidth="1"/>
    <col min="13" max="13" width="12.28515625" style="263" customWidth="1"/>
    <col min="14" max="14" width="2" style="263" customWidth="1"/>
    <col min="15" max="16384" width="9.140625" style="263"/>
  </cols>
  <sheetData>
    <row r="1" spans="1:14" ht="28.5" customHeight="1" x14ac:dyDescent="0.25">
      <c r="B1" s="264" t="s">
        <v>157</v>
      </c>
      <c r="C1" s="265"/>
      <c r="D1" s="265"/>
      <c r="E1" s="265"/>
      <c r="F1" s="265"/>
      <c r="G1" s="265"/>
      <c r="H1" s="265"/>
      <c r="I1" s="265"/>
      <c r="J1" s="265"/>
      <c r="K1" s="265"/>
      <c r="M1" s="265"/>
    </row>
    <row r="2" spans="1:14" ht="61.5" customHeight="1" x14ac:dyDescent="0.25">
      <c r="A2" s="266" t="s">
        <v>138</v>
      </c>
      <c r="B2" s="267"/>
      <c r="C2" s="267"/>
      <c r="D2" s="267"/>
      <c r="E2" s="267"/>
      <c r="F2" s="267"/>
      <c r="G2" s="267"/>
      <c r="H2" s="267"/>
      <c r="I2" s="267"/>
      <c r="J2" s="267"/>
      <c r="K2" s="267"/>
      <c r="L2" s="267"/>
      <c r="M2" s="267"/>
      <c r="N2" s="267"/>
    </row>
    <row r="3" spans="1:14" ht="18.75" x14ac:dyDescent="0.3">
      <c r="A3" s="265"/>
      <c r="B3" s="267"/>
      <c r="C3" s="268" t="s">
        <v>0</v>
      </c>
      <c r="D3" s="265"/>
      <c r="E3" s="265"/>
      <c r="F3" s="265"/>
      <c r="G3" s="265"/>
      <c r="H3" s="265"/>
      <c r="I3" s="265"/>
      <c r="J3" s="265"/>
      <c r="K3" s="265"/>
      <c r="L3" s="265"/>
      <c r="M3" s="265"/>
      <c r="N3" s="267"/>
    </row>
    <row r="4" spans="1:14" ht="15" customHeight="1" x14ac:dyDescent="0.25">
      <c r="A4" s="265"/>
      <c r="B4" s="267"/>
      <c r="C4" s="267"/>
      <c r="D4" s="267"/>
      <c r="E4" s="267"/>
      <c r="F4" s="267"/>
      <c r="G4" s="267"/>
      <c r="H4" s="267"/>
      <c r="I4" s="267"/>
      <c r="J4" s="267"/>
      <c r="K4" s="267"/>
      <c r="L4" s="267"/>
      <c r="M4" s="267"/>
      <c r="N4" s="267"/>
    </row>
    <row r="5" spans="1:14" x14ac:dyDescent="0.25">
      <c r="A5" s="265"/>
      <c r="B5" s="267"/>
      <c r="C5" s="269" t="s">
        <v>1</v>
      </c>
      <c r="D5" s="270" t="s">
        <v>2</v>
      </c>
      <c r="E5" s="271"/>
      <c r="F5" s="272"/>
      <c r="G5" s="267"/>
      <c r="H5" s="267"/>
      <c r="I5" s="273" t="s">
        <v>158</v>
      </c>
      <c r="J5" s="274"/>
      <c r="K5" s="275"/>
      <c r="L5" s="273" t="s">
        <v>4</v>
      </c>
      <c r="M5" s="267"/>
      <c r="N5" s="267"/>
    </row>
    <row r="6" spans="1:14" x14ac:dyDescent="0.25">
      <c r="A6" s="265"/>
      <c r="B6" s="267"/>
      <c r="C6" s="276" t="s">
        <v>5</v>
      </c>
      <c r="D6" s="277" t="s">
        <v>6</v>
      </c>
      <c r="E6" s="267"/>
      <c r="F6" s="278"/>
      <c r="G6" s="267"/>
      <c r="H6" s="267"/>
      <c r="I6" s="368"/>
      <c r="J6" s="368"/>
      <c r="K6" s="267"/>
      <c r="L6" s="267"/>
      <c r="M6" s="267"/>
      <c r="N6" s="267"/>
    </row>
    <row r="7" spans="1:14" x14ac:dyDescent="0.25">
      <c r="A7" s="265"/>
      <c r="B7" s="267"/>
      <c r="C7" s="280" t="s">
        <v>7</v>
      </c>
      <c r="D7" s="281" t="s">
        <v>8</v>
      </c>
      <c r="E7" s="282"/>
      <c r="F7" s="283"/>
      <c r="G7" s="267"/>
      <c r="H7" s="267"/>
      <c r="I7" s="368"/>
      <c r="J7" s="368"/>
      <c r="K7" s="267"/>
      <c r="L7" s="267"/>
      <c r="M7" s="267"/>
      <c r="N7" s="267"/>
    </row>
    <row r="8" spans="1:14" x14ac:dyDescent="0.25">
      <c r="A8" s="265"/>
      <c r="B8" s="267"/>
      <c r="C8" s="267"/>
      <c r="D8" s="267"/>
      <c r="E8" s="267"/>
      <c r="F8" s="267"/>
      <c r="G8" s="267"/>
      <c r="H8" s="267"/>
      <c r="I8" s="267"/>
      <c r="J8" s="267"/>
      <c r="K8" s="267"/>
      <c r="L8" s="267"/>
      <c r="M8" s="267"/>
      <c r="N8" s="267"/>
    </row>
    <row r="9" spans="1:14" x14ac:dyDescent="0.25">
      <c r="A9" s="265"/>
      <c r="B9" s="267"/>
      <c r="C9" s="284" t="s">
        <v>9</v>
      </c>
      <c r="D9" s="285" t="s">
        <v>10</v>
      </c>
      <c r="E9" s="285" t="s">
        <v>11</v>
      </c>
      <c r="F9" s="285" t="s">
        <v>12</v>
      </c>
      <c r="G9" s="267"/>
      <c r="H9" s="267"/>
      <c r="I9" s="369" t="s">
        <v>13</v>
      </c>
      <c r="J9" s="370"/>
      <c r="K9" s="288" t="s">
        <v>192</v>
      </c>
      <c r="L9" s="267"/>
      <c r="M9" s="267"/>
      <c r="N9" s="267"/>
    </row>
    <row r="10" spans="1:14" x14ac:dyDescent="0.25">
      <c r="A10" s="265"/>
      <c r="B10" s="267"/>
      <c r="C10" s="273" t="s">
        <v>15</v>
      </c>
      <c r="D10" s="289" t="s">
        <v>16</v>
      </c>
      <c r="E10" s="289" t="s">
        <v>17</v>
      </c>
      <c r="F10" s="289"/>
      <c r="G10" s="267"/>
      <c r="H10" s="267"/>
      <c r="I10" s="267"/>
      <c r="J10" s="267"/>
      <c r="K10" s="267"/>
      <c r="L10" s="267"/>
      <c r="M10" s="267"/>
      <c r="N10" s="267"/>
    </row>
    <row r="11" spans="1:14" x14ac:dyDescent="0.25">
      <c r="A11" s="265"/>
      <c r="B11" s="267"/>
      <c r="C11" s="273" t="s">
        <v>18</v>
      </c>
      <c r="D11" s="289"/>
      <c r="E11" s="289"/>
      <c r="F11" s="289"/>
      <c r="G11" s="267"/>
      <c r="H11" s="267"/>
      <c r="I11" s="267"/>
      <c r="J11" s="267"/>
      <c r="K11" s="267"/>
      <c r="L11" s="267"/>
      <c r="M11" s="267"/>
      <c r="N11" s="267"/>
    </row>
    <row r="12" spans="1:14" x14ac:dyDescent="0.25">
      <c r="A12" s="265"/>
      <c r="B12" s="267"/>
      <c r="C12" s="273" t="s">
        <v>19</v>
      </c>
      <c r="D12" s="289" t="s">
        <v>20</v>
      </c>
      <c r="E12" s="289" t="s">
        <v>154</v>
      </c>
      <c r="F12" s="289" t="s">
        <v>22</v>
      </c>
      <c r="G12" s="267"/>
      <c r="H12" s="267"/>
      <c r="I12" s="267"/>
      <c r="J12" s="267"/>
      <c r="K12" s="267"/>
      <c r="L12" s="267"/>
      <c r="M12" s="267"/>
      <c r="N12" s="267"/>
    </row>
    <row r="13" spans="1:14" x14ac:dyDescent="0.25">
      <c r="A13" s="265"/>
      <c r="B13" s="267"/>
      <c r="C13" s="267"/>
      <c r="D13" s="267"/>
      <c r="E13" s="267"/>
      <c r="F13" s="267"/>
      <c r="G13" s="267"/>
      <c r="H13" s="267"/>
      <c r="I13" s="267"/>
      <c r="J13" s="267"/>
      <c r="K13" s="267"/>
      <c r="L13" s="267"/>
      <c r="M13" s="267"/>
      <c r="N13" s="267"/>
    </row>
    <row r="14" spans="1:14" ht="18.75" x14ac:dyDescent="0.3">
      <c r="A14" s="266" t="s">
        <v>139</v>
      </c>
      <c r="B14" s="267"/>
      <c r="C14" s="268" t="s">
        <v>23</v>
      </c>
      <c r="D14" s="265"/>
      <c r="E14" s="265"/>
      <c r="F14" s="265"/>
      <c r="G14" s="265"/>
      <c r="H14" s="265"/>
      <c r="I14" s="265"/>
      <c r="J14" s="265"/>
      <c r="K14" s="265"/>
      <c r="L14" s="265"/>
      <c r="M14" s="265"/>
      <c r="N14" s="267"/>
    </row>
    <row r="15" spans="1:14" x14ac:dyDescent="0.25">
      <c r="A15" s="265"/>
      <c r="B15" s="267"/>
      <c r="C15" s="267"/>
      <c r="D15" s="267"/>
      <c r="E15" s="267"/>
      <c r="F15" s="267"/>
      <c r="G15" s="267"/>
      <c r="H15" s="267"/>
      <c r="I15" s="267"/>
      <c r="J15" s="267"/>
      <c r="K15" s="267"/>
      <c r="L15" s="267"/>
      <c r="M15" s="267"/>
      <c r="N15" s="267"/>
    </row>
    <row r="16" spans="1:14" x14ac:dyDescent="0.25">
      <c r="A16" s="265"/>
      <c r="B16" s="267"/>
      <c r="C16" s="284" t="s">
        <v>24</v>
      </c>
      <c r="D16" s="290"/>
      <c r="E16" s="267"/>
      <c r="F16" s="267"/>
      <c r="G16" s="267"/>
      <c r="H16" s="267"/>
      <c r="I16" s="284" t="s">
        <v>25</v>
      </c>
      <c r="J16" s="284"/>
      <c r="K16" s="290"/>
      <c r="L16" s="267"/>
      <c r="M16" s="267"/>
      <c r="N16" s="267"/>
    </row>
    <row r="17" spans="1:14" x14ac:dyDescent="0.25">
      <c r="A17" s="265"/>
      <c r="B17" s="267"/>
      <c r="C17" s="273" t="s">
        <v>26</v>
      </c>
      <c r="D17" s="291">
        <v>457893.44137431378</v>
      </c>
      <c r="E17" s="267"/>
      <c r="F17" s="267"/>
      <c r="G17" s="267"/>
      <c r="H17" s="267"/>
      <c r="I17" s="274" t="s">
        <v>27</v>
      </c>
      <c r="J17" s="275"/>
      <c r="K17" s="291">
        <v>821804</v>
      </c>
      <c r="L17" s="292"/>
      <c r="M17" s="267"/>
      <c r="N17" s="267"/>
    </row>
    <row r="18" spans="1:14" x14ac:dyDescent="0.25">
      <c r="A18" s="265"/>
      <c r="B18" s="267"/>
      <c r="C18" s="273" t="s">
        <v>28</v>
      </c>
      <c r="D18" s="291">
        <v>0</v>
      </c>
      <c r="E18" s="267"/>
      <c r="F18" s="267"/>
      <c r="G18" s="267"/>
      <c r="H18" s="267"/>
      <c r="I18" s="274" t="s">
        <v>29</v>
      </c>
      <c r="J18" s="275"/>
      <c r="K18" s="291">
        <v>349768</v>
      </c>
      <c r="L18" s="267"/>
      <c r="M18" s="267"/>
      <c r="N18" s="267"/>
    </row>
    <row r="19" spans="1:14" x14ac:dyDescent="0.25">
      <c r="A19" s="265"/>
      <c r="B19" s="267"/>
      <c r="C19" s="273" t="s">
        <v>30</v>
      </c>
      <c r="D19" s="291">
        <v>0</v>
      </c>
      <c r="E19" s="267"/>
      <c r="F19" s="267"/>
      <c r="G19" s="267"/>
      <c r="H19" s="267"/>
      <c r="I19" s="274" t="s">
        <v>31</v>
      </c>
      <c r="J19" s="275"/>
      <c r="K19" s="291">
        <v>351151</v>
      </c>
      <c r="L19" s="267"/>
      <c r="M19" s="267"/>
      <c r="N19" s="267"/>
    </row>
    <row r="20" spans="1:14" x14ac:dyDescent="0.25">
      <c r="A20" s="265"/>
      <c r="B20" s="267"/>
      <c r="C20" s="293" t="s">
        <v>32</v>
      </c>
      <c r="D20" s="294">
        <v>457893.44137431378</v>
      </c>
      <c r="E20" s="267"/>
      <c r="F20" s="267"/>
      <c r="G20" s="267"/>
      <c r="H20" s="267"/>
      <c r="I20" s="274" t="s">
        <v>159</v>
      </c>
      <c r="J20" s="275"/>
      <c r="K20" s="291">
        <v>557180.84</v>
      </c>
      <c r="L20" s="267"/>
      <c r="M20" s="267"/>
      <c r="N20" s="267"/>
    </row>
    <row r="21" spans="1:14" x14ac:dyDescent="0.25">
      <c r="A21" s="265"/>
      <c r="B21" s="267"/>
      <c r="C21" s="267"/>
      <c r="D21" s="267"/>
      <c r="E21" s="267"/>
      <c r="F21" s="295"/>
      <c r="G21" s="267"/>
      <c r="H21" s="267"/>
      <c r="I21" s="267"/>
      <c r="J21" s="267"/>
      <c r="K21" s="267"/>
      <c r="L21" s="267"/>
      <c r="M21" s="267"/>
      <c r="N21" s="267"/>
    </row>
    <row r="22" spans="1:14" ht="47.25" customHeight="1" x14ac:dyDescent="0.25">
      <c r="A22" s="265"/>
      <c r="B22" s="267"/>
      <c r="C22" s="296" t="s">
        <v>34</v>
      </c>
      <c r="D22" s="297" t="s">
        <v>35</v>
      </c>
      <c r="E22" s="297" t="s">
        <v>36</v>
      </c>
      <c r="F22" s="297" t="s">
        <v>160</v>
      </c>
      <c r="G22" s="267"/>
      <c r="H22" s="267"/>
      <c r="I22" s="284" t="s">
        <v>161</v>
      </c>
      <c r="J22" s="290"/>
      <c r="K22" s="297" t="s">
        <v>35</v>
      </c>
      <c r="L22" s="297" t="s">
        <v>36</v>
      </c>
      <c r="M22" s="267"/>
      <c r="N22" s="267"/>
    </row>
    <row r="23" spans="1:14" x14ac:dyDescent="0.25">
      <c r="A23" s="265"/>
      <c r="B23" s="267"/>
      <c r="C23" s="298" t="s">
        <v>38</v>
      </c>
      <c r="D23" s="291">
        <v>245952.23997303145</v>
      </c>
      <c r="E23" s="299">
        <v>0.53713859546630427</v>
      </c>
      <c r="F23" s="300">
        <v>428215.17982093553</v>
      </c>
      <c r="G23" s="267"/>
      <c r="H23" s="301"/>
      <c r="I23" s="274" t="s">
        <v>39</v>
      </c>
      <c r="J23" s="275"/>
      <c r="K23" s="302">
        <v>166713.13011104803</v>
      </c>
      <c r="L23" s="365">
        <v>0.38222493738574803</v>
      </c>
      <c r="M23" s="267"/>
      <c r="N23" s="267"/>
    </row>
    <row r="24" spans="1:14" x14ac:dyDescent="0.25">
      <c r="A24" s="265"/>
      <c r="B24" s="267"/>
      <c r="C24" s="298" t="s">
        <v>40</v>
      </c>
      <c r="D24" s="291">
        <v>115834.69887705811</v>
      </c>
      <c r="E24" s="299">
        <v>0.25297304658785624</v>
      </c>
      <c r="F24" s="300">
        <v>505074.07660637004</v>
      </c>
      <c r="G24" s="267"/>
      <c r="H24" s="267"/>
      <c r="I24" s="274" t="s">
        <v>41</v>
      </c>
      <c r="J24" s="275"/>
      <c r="K24" s="302">
        <v>55924.859267891872</v>
      </c>
      <c r="L24" s="365">
        <v>0.12821950987146735</v>
      </c>
      <c r="M24" s="267"/>
      <c r="N24" s="267"/>
    </row>
    <row r="25" spans="1:14" x14ac:dyDescent="0.25">
      <c r="A25" s="265"/>
      <c r="B25" s="267"/>
      <c r="C25" s="298" t="s">
        <v>42</v>
      </c>
      <c r="D25" s="291">
        <v>17547.854584381203</v>
      </c>
      <c r="E25" s="299">
        <v>3.8323009239253053E-2</v>
      </c>
      <c r="F25" s="300">
        <v>9333965.2044580877</v>
      </c>
      <c r="G25" s="267"/>
      <c r="H25" s="267"/>
      <c r="I25" s="274" t="s">
        <v>43</v>
      </c>
      <c r="J25" s="275"/>
      <c r="K25" s="302">
        <v>18011.256076700905</v>
      </c>
      <c r="L25" s="365">
        <v>4.129459522216393E-2</v>
      </c>
      <c r="M25" s="267"/>
      <c r="N25" s="267"/>
    </row>
    <row r="26" spans="1:14" x14ac:dyDescent="0.25">
      <c r="A26" s="265"/>
      <c r="B26" s="267"/>
      <c r="C26" s="298" t="s">
        <v>44</v>
      </c>
      <c r="D26" s="291">
        <v>38987.835365611165</v>
      </c>
      <c r="E26" s="299">
        <v>8.5146088244010931E-2</v>
      </c>
      <c r="F26" s="300">
        <v>6070980.2811602568</v>
      </c>
      <c r="G26" s="267"/>
      <c r="H26" s="267"/>
      <c r="I26" s="274" t="s">
        <v>45</v>
      </c>
      <c r="J26" s="275"/>
      <c r="K26" s="302">
        <v>26995.150712106944</v>
      </c>
      <c r="L26" s="365">
        <v>6.1892064432962884E-2</v>
      </c>
      <c r="M26" s="267"/>
      <c r="N26" s="267"/>
    </row>
    <row r="27" spans="1:14" x14ac:dyDescent="0.25">
      <c r="A27" s="265"/>
      <c r="B27" s="267"/>
      <c r="C27" s="298" t="s">
        <v>46</v>
      </c>
      <c r="D27" s="291">
        <v>5745.1055805259293</v>
      </c>
      <c r="E27" s="299">
        <v>1.2546817799535771E-2</v>
      </c>
      <c r="F27" s="300">
        <v>634467.76151583984</v>
      </c>
      <c r="G27" s="267"/>
      <c r="H27" s="267"/>
      <c r="I27" s="274" t="s">
        <v>47</v>
      </c>
      <c r="J27" s="275"/>
      <c r="K27" s="302">
        <v>68746.261906608052</v>
      </c>
      <c r="L27" s="365">
        <v>0.15761527382549073</v>
      </c>
      <c r="M27" s="267"/>
      <c r="N27" s="267"/>
    </row>
    <row r="28" spans="1:14" x14ac:dyDescent="0.25">
      <c r="A28" s="265"/>
      <c r="B28" s="267"/>
      <c r="C28" s="298" t="s">
        <v>48</v>
      </c>
      <c r="D28" s="291">
        <v>21728.466762</v>
      </c>
      <c r="E28" s="299">
        <v>4.7453107641779145E-2</v>
      </c>
      <c r="F28" s="300">
        <v>42109431.709302329</v>
      </c>
      <c r="G28" s="267"/>
      <c r="H28" s="267"/>
      <c r="I28" s="274" t="s">
        <v>49</v>
      </c>
      <c r="J28" s="275"/>
      <c r="K28" s="302">
        <v>39434.549402206518</v>
      </c>
      <c r="L28" s="365">
        <v>9.0412003937863195E-2</v>
      </c>
      <c r="M28" s="267"/>
      <c r="N28" s="267"/>
    </row>
    <row r="29" spans="1:14" x14ac:dyDescent="0.25">
      <c r="A29" s="265"/>
      <c r="B29" s="267"/>
      <c r="C29" s="298" t="s">
        <v>50</v>
      </c>
      <c r="D29" s="291">
        <v>12097.24023170596</v>
      </c>
      <c r="E29" s="299">
        <v>2.6419335021260631E-2</v>
      </c>
      <c r="F29" s="300">
        <v>17583198.011200521</v>
      </c>
      <c r="G29" s="267"/>
      <c r="H29" s="267"/>
      <c r="I29" s="274" t="s">
        <v>51</v>
      </c>
      <c r="J29" s="275"/>
      <c r="K29" s="302">
        <v>60339.767135751463</v>
      </c>
      <c r="L29" s="365">
        <v>0.13834161532430383</v>
      </c>
      <c r="M29" s="267"/>
      <c r="N29" s="267"/>
    </row>
    <row r="30" spans="1:14" x14ac:dyDescent="0.25">
      <c r="A30" s="265"/>
      <c r="B30" s="267"/>
      <c r="C30" s="303" t="s">
        <v>52</v>
      </c>
      <c r="D30" s="23">
        <v>457893.44137431378</v>
      </c>
      <c r="E30" s="304">
        <v>1</v>
      </c>
      <c r="F30" s="267"/>
      <c r="G30" s="267"/>
      <c r="H30" s="267"/>
      <c r="I30" s="274" t="s">
        <v>53</v>
      </c>
      <c r="J30" s="272"/>
      <c r="K30" s="302">
        <v>0</v>
      </c>
      <c r="L30" s="365">
        <v>0</v>
      </c>
      <c r="M30" s="267"/>
      <c r="N30" s="267"/>
    </row>
    <row r="31" spans="1:14" x14ac:dyDescent="0.25">
      <c r="A31" s="265"/>
      <c r="B31" s="267"/>
      <c r="C31" s="267"/>
      <c r="D31" s="267"/>
      <c r="E31" s="267"/>
      <c r="F31" s="267"/>
      <c r="G31" s="267"/>
      <c r="H31" s="305"/>
      <c r="I31" s="306" t="s">
        <v>52</v>
      </c>
      <c r="J31" s="307"/>
      <c r="K31" s="220">
        <v>436164.97461231379</v>
      </c>
      <c r="L31" s="366">
        <v>1</v>
      </c>
      <c r="M31" s="267"/>
      <c r="N31" s="267"/>
    </row>
    <row r="32" spans="1:14" x14ac:dyDescent="0.25">
      <c r="A32" s="265"/>
      <c r="B32" s="267"/>
      <c r="C32" s="267"/>
      <c r="D32" s="267"/>
      <c r="E32" s="267"/>
      <c r="F32" s="267"/>
      <c r="G32" s="267"/>
      <c r="H32" s="267"/>
      <c r="I32" s="221"/>
      <c r="J32" s="309"/>
      <c r="K32" s="223"/>
      <c r="L32" s="310"/>
      <c r="M32" s="267"/>
      <c r="N32" s="267"/>
    </row>
    <row r="33" spans="1:16" x14ac:dyDescent="0.25">
      <c r="A33" s="265"/>
      <c r="B33" s="267"/>
      <c r="C33" s="267"/>
      <c r="D33" s="267"/>
      <c r="E33" s="267"/>
      <c r="F33" s="267"/>
      <c r="G33" s="267"/>
      <c r="H33" s="267"/>
      <c r="I33" s="221"/>
      <c r="J33" s="309"/>
      <c r="K33" s="223"/>
      <c r="L33" s="310"/>
      <c r="M33" s="267"/>
      <c r="N33" s="267"/>
    </row>
    <row r="34" spans="1:16" ht="14.25" customHeight="1" x14ac:dyDescent="0.25">
      <c r="A34" s="265"/>
      <c r="B34" s="267"/>
      <c r="C34" s="267"/>
      <c r="D34" s="267"/>
      <c r="E34" s="267"/>
      <c r="F34" s="267"/>
      <c r="G34" s="267"/>
      <c r="H34" s="267"/>
      <c r="I34" s="267"/>
      <c r="J34" s="267"/>
      <c r="K34" s="267"/>
      <c r="L34" s="267"/>
      <c r="M34" s="267"/>
      <c r="N34" s="267"/>
    </row>
    <row r="35" spans="1:16" ht="30" x14ac:dyDescent="0.25">
      <c r="A35" s="265"/>
      <c r="B35" s="267"/>
      <c r="C35" s="296" t="s">
        <v>54</v>
      </c>
      <c r="D35" s="297" t="s">
        <v>35</v>
      </c>
      <c r="E35" s="297" t="s">
        <v>36</v>
      </c>
      <c r="F35" s="267"/>
      <c r="G35" s="267"/>
      <c r="H35" s="267"/>
      <c r="I35" s="284" t="s">
        <v>55</v>
      </c>
      <c r="J35" s="284"/>
      <c r="K35" s="297" t="s">
        <v>35</v>
      </c>
      <c r="L35" s="297" t="s">
        <v>36</v>
      </c>
      <c r="M35" s="267"/>
      <c r="N35" s="267"/>
    </row>
    <row r="36" spans="1:16" x14ac:dyDescent="0.25">
      <c r="A36" s="265"/>
      <c r="B36" s="267"/>
      <c r="C36" s="298" t="s">
        <v>56</v>
      </c>
      <c r="D36" s="291">
        <v>335080.24864345486</v>
      </c>
      <c r="E36" s="299">
        <v>0.731786521418063</v>
      </c>
      <c r="F36" s="267"/>
      <c r="G36" s="267"/>
      <c r="H36" s="267"/>
      <c r="I36" s="274" t="s">
        <v>57</v>
      </c>
      <c r="J36" s="275"/>
      <c r="K36" s="311">
        <v>257280.21128938693</v>
      </c>
      <c r="L36" s="312">
        <v>0.56187791316073532</v>
      </c>
      <c r="M36" s="267"/>
      <c r="N36" s="267"/>
    </row>
    <row r="37" spans="1:16" x14ac:dyDescent="0.25">
      <c r="A37" s="265"/>
      <c r="B37" s="267"/>
      <c r="C37" s="298" t="s">
        <v>58</v>
      </c>
      <c r="D37" s="291">
        <v>122813.19273085894</v>
      </c>
      <c r="E37" s="299">
        <v>0.268213478581937</v>
      </c>
      <c r="F37" s="267"/>
      <c r="G37" s="267"/>
      <c r="H37" s="267"/>
      <c r="I37" s="274" t="s">
        <v>59</v>
      </c>
      <c r="J37" s="272"/>
      <c r="K37" s="311">
        <v>200613.23008492679</v>
      </c>
      <c r="L37" s="312">
        <v>0.43812208683926457</v>
      </c>
      <c r="M37" s="267"/>
      <c r="N37" s="267"/>
    </row>
    <row r="38" spans="1:16" x14ac:dyDescent="0.25">
      <c r="A38" s="265"/>
      <c r="B38" s="267"/>
      <c r="C38" s="303" t="s">
        <v>52</v>
      </c>
      <c r="D38" s="23">
        <v>457893.44137431378</v>
      </c>
      <c r="E38" s="304">
        <v>1</v>
      </c>
      <c r="F38" s="267"/>
      <c r="G38" s="267"/>
      <c r="H38" s="267"/>
      <c r="I38" s="306" t="s">
        <v>52</v>
      </c>
      <c r="J38" s="307"/>
      <c r="K38" s="23">
        <v>457893.44137431373</v>
      </c>
      <c r="L38" s="304">
        <v>1</v>
      </c>
      <c r="M38" s="267"/>
      <c r="N38" s="267"/>
    </row>
    <row r="39" spans="1:16" x14ac:dyDescent="0.25">
      <c r="A39" s="265"/>
      <c r="B39" s="267"/>
      <c r="C39" s="267"/>
      <c r="D39" s="267"/>
      <c r="E39" s="267"/>
      <c r="F39" s="267"/>
      <c r="G39" s="267"/>
      <c r="H39" s="267"/>
      <c r="I39" s="267"/>
      <c r="J39" s="267"/>
      <c r="K39" s="267"/>
      <c r="L39" s="267"/>
      <c r="M39" s="267"/>
      <c r="N39" s="267"/>
    </row>
    <row r="40" spans="1:16" x14ac:dyDescent="0.25">
      <c r="A40" s="265"/>
      <c r="B40" s="267"/>
      <c r="C40" s="296" t="s">
        <v>60</v>
      </c>
      <c r="D40" s="313">
        <v>7.1</v>
      </c>
      <c r="E40" s="295"/>
      <c r="F40" s="267"/>
      <c r="G40" s="267"/>
      <c r="H40" s="267"/>
      <c r="I40" s="267"/>
      <c r="J40" s="267"/>
      <c r="K40" s="267"/>
      <c r="L40" s="267"/>
      <c r="M40" s="267"/>
      <c r="N40" s="267"/>
    </row>
    <row r="41" spans="1:16" x14ac:dyDescent="0.25">
      <c r="A41" s="265"/>
      <c r="B41" s="267"/>
      <c r="C41" s="314"/>
      <c r="D41" s="267"/>
      <c r="E41" s="267"/>
      <c r="F41" s="267"/>
      <c r="G41" s="267"/>
      <c r="H41" s="267"/>
      <c r="I41" s="305"/>
      <c r="J41" s="267"/>
      <c r="K41" s="267"/>
      <c r="L41" s="267"/>
      <c r="M41" s="267"/>
      <c r="N41" s="267"/>
    </row>
    <row r="42" spans="1:16" x14ac:dyDescent="0.25">
      <c r="A42" s="265"/>
      <c r="B42" s="267"/>
      <c r="C42" s="296" t="s">
        <v>162</v>
      </c>
      <c r="D42" s="315">
        <v>-0.1</v>
      </c>
      <c r="E42" s="297" t="s">
        <v>62</v>
      </c>
      <c r="F42" s="297" t="s">
        <v>63</v>
      </c>
      <c r="G42" s="297" t="s">
        <v>64</v>
      </c>
      <c r="H42" s="297" t="s">
        <v>65</v>
      </c>
      <c r="I42" s="297" t="s">
        <v>66</v>
      </c>
      <c r="J42" s="297" t="s">
        <v>67</v>
      </c>
      <c r="K42" s="297" t="s">
        <v>68</v>
      </c>
      <c r="L42" s="297" t="s">
        <v>69</v>
      </c>
      <c r="M42" s="297" t="s">
        <v>52</v>
      </c>
      <c r="N42" s="267"/>
    </row>
    <row r="43" spans="1:16" x14ac:dyDescent="0.25">
      <c r="A43" s="265"/>
      <c r="B43" s="267"/>
      <c r="C43" s="273" t="s">
        <v>35</v>
      </c>
      <c r="D43" s="291">
        <v>86230.631490103027</v>
      </c>
      <c r="E43" s="291">
        <v>79687.86976506855</v>
      </c>
      <c r="F43" s="291">
        <v>71246.088026780228</v>
      </c>
      <c r="G43" s="291">
        <v>61859.740398924099</v>
      </c>
      <c r="H43" s="291">
        <v>51596.732110483885</v>
      </c>
      <c r="I43" s="291">
        <v>42146.713612306638</v>
      </c>
      <c r="J43" s="291">
        <v>31562.260838001293</v>
      </c>
      <c r="K43" s="291">
        <v>11834.93837064605</v>
      </c>
      <c r="L43" s="291">
        <v>0</v>
      </c>
      <c r="M43" s="23">
        <v>436164.97461231367</v>
      </c>
      <c r="N43" s="267"/>
    </row>
    <row r="44" spans="1:16" x14ac:dyDescent="0.25">
      <c r="A44" s="265"/>
      <c r="B44" s="267"/>
      <c r="C44" s="273" t="s">
        <v>36</v>
      </c>
      <c r="D44" s="346">
        <v>0.1977018708729405</v>
      </c>
      <c r="E44" s="346">
        <v>0.18270121262235531</v>
      </c>
      <c r="F44" s="346">
        <v>0.16334665132180198</v>
      </c>
      <c r="G44" s="346">
        <v>0.1418264739251662</v>
      </c>
      <c r="H44" s="346">
        <v>0.11829636746129318</v>
      </c>
      <c r="I44" s="346">
        <v>9.6630211194213472E-2</v>
      </c>
      <c r="J44" s="346">
        <v>7.2363125594978095E-2</v>
      </c>
      <c r="K44" s="346">
        <v>2.7134087007251239E-2</v>
      </c>
      <c r="L44" s="346">
        <v>0</v>
      </c>
      <c r="M44" s="304">
        <v>1</v>
      </c>
      <c r="N44" s="267"/>
      <c r="O44" s="265"/>
      <c r="P44" s="265"/>
    </row>
    <row r="45" spans="1:16" x14ac:dyDescent="0.25">
      <c r="A45" s="265"/>
      <c r="B45" s="267"/>
      <c r="C45" s="267"/>
      <c r="D45" s="316"/>
      <c r="E45" s="316"/>
      <c r="F45" s="316"/>
      <c r="G45" s="316"/>
      <c r="H45" s="316"/>
      <c r="I45" s="316"/>
      <c r="J45" s="316"/>
      <c r="K45" s="316"/>
      <c r="L45" s="316"/>
      <c r="M45" s="310"/>
      <c r="N45" s="267"/>
      <c r="O45" s="265"/>
      <c r="P45" s="265"/>
    </row>
    <row r="46" spans="1:16" x14ac:dyDescent="0.25">
      <c r="A46" s="265"/>
      <c r="B46" s="267"/>
      <c r="C46" s="221"/>
      <c r="D46" s="316"/>
      <c r="E46" s="316"/>
      <c r="F46" s="316"/>
      <c r="G46" s="316"/>
      <c r="H46" s="316"/>
      <c r="I46" s="316"/>
      <c r="J46" s="316"/>
      <c r="K46" s="316"/>
      <c r="L46" s="316"/>
      <c r="M46" s="310"/>
      <c r="N46" s="267"/>
      <c r="O46" s="265"/>
      <c r="P46" s="265"/>
    </row>
    <row r="47" spans="1:16" x14ac:dyDescent="0.25">
      <c r="A47" s="265"/>
      <c r="B47" s="267"/>
      <c r="C47" s="267"/>
      <c r="D47" s="267"/>
      <c r="E47" s="267"/>
      <c r="F47" s="267"/>
      <c r="G47" s="267"/>
      <c r="H47" s="267"/>
      <c r="I47" s="267"/>
      <c r="J47" s="267"/>
      <c r="K47" s="267"/>
      <c r="L47" s="267"/>
      <c r="M47" s="267"/>
      <c r="N47" s="267"/>
    </row>
    <row r="48" spans="1:16" x14ac:dyDescent="0.25">
      <c r="A48" s="265"/>
      <c r="B48" s="267"/>
      <c r="C48" s="296" t="s">
        <v>140</v>
      </c>
      <c r="D48" s="297">
        <v>2015</v>
      </c>
      <c r="E48" s="297">
        <v>2016</v>
      </c>
      <c r="F48" s="297">
        <v>2017</v>
      </c>
      <c r="G48" s="297">
        <v>2018</v>
      </c>
      <c r="H48" s="297">
        <v>2019</v>
      </c>
      <c r="I48" s="297">
        <v>2020</v>
      </c>
      <c r="J48" s="297">
        <v>2021</v>
      </c>
      <c r="K48" s="297">
        <v>2022</v>
      </c>
      <c r="L48" s="297" t="s">
        <v>182</v>
      </c>
      <c r="M48" s="297" t="s">
        <v>52</v>
      </c>
      <c r="N48" s="267"/>
    </row>
    <row r="49" spans="1:14" x14ac:dyDescent="0.25">
      <c r="A49" s="265"/>
      <c r="B49" s="267"/>
      <c r="C49" s="273" t="s">
        <v>35</v>
      </c>
      <c r="D49" s="291">
        <v>372083.18213900097</v>
      </c>
      <c r="E49" s="291">
        <v>34613.149045017002</v>
      </c>
      <c r="F49" s="291">
        <v>27045.401455642899</v>
      </c>
      <c r="G49" s="291">
        <v>14680.8687443744</v>
      </c>
      <c r="H49" s="291">
        <v>6846.6645503406398</v>
      </c>
      <c r="I49" s="291">
        <v>2039.2910437350299</v>
      </c>
      <c r="J49" s="291">
        <v>320.38048635920302</v>
      </c>
      <c r="K49" s="291">
        <v>173.63394054224801</v>
      </c>
      <c r="L49" s="291">
        <v>90.869969301088304</v>
      </c>
      <c r="M49" s="23">
        <v>457893.44137431349</v>
      </c>
      <c r="N49" s="267"/>
    </row>
    <row r="50" spans="1:14" x14ac:dyDescent="0.25">
      <c r="A50" s="265"/>
      <c r="B50" s="267"/>
      <c r="C50" s="273" t="s">
        <v>36</v>
      </c>
      <c r="D50" s="299">
        <v>0.81259775423346736</v>
      </c>
      <c r="E50" s="299">
        <v>7.5592148560000544E-2</v>
      </c>
      <c r="F50" s="299">
        <v>5.9064836950861968E-2</v>
      </c>
      <c r="G50" s="299">
        <v>3.2061758081337641E-2</v>
      </c>
      <c r="H50" s="299">
        <v>1.4952528103025844E-2</v>
      </c>
      <c r="I50" s="299">
        <v>4.4536367186530056E-3</v>
      </c>
      <c r="J50" s="299">
        <v>6.9968350146623311E-4</v>
      </c>
      <c r="K50" s="299">
        <v>3.7920163263554526E-4</v>
      </c>
      <c r="L50" s="299">
        <v>1.9845221855188129E-4</v>
      </c>
      <c r="M50" s="304">
        <v>0.99999999999999989</v>
      </c>
      <c r="N50" s="267"/>
    </row>
    <row r="51" spans="1:14" x14ac:dyDescent="0.25">
      <c r="A51" s="265"/>
      <c r="B51" s="267"/>
      <c r="C51" s="267"/>
      <c r="D51" s="316"/>
      <c r="E51" s="316"/>
      <c r="F51" s="316"/>
      <c r="G51" s="316"/>
      <c r="H51" s="316"/>
      <c r="I51" s="316"/>
      <c r="J51" s="316"/>
      <c r="K51" s="316"/>
      <c r="L51" s="316"/>
      <c r="M51" s="310"/>
      <c r="N51" s="267"/>
    </row>
    <row r="52" spans="1:14" x14ac:dyDescent="0.25">
      <c r="A52" s="265"/>
      <c r="B52" s="267"/>
      <c r="C52" s="267"/>
      <c r="D52" s="316"/>
      <c r="E52" s="316"/>
      <c r="F52" s="316"/>
      <c r="G52" s="316"/>
      <c r="H52" s="316"/>
      <c r="I52" s="316"/>
      <c r="J52" s="316"/>
      <c r="K52" s="316"/>
      <c r="L52" s="316"/>
      <c r="M52" s="310"/>
      <c r="N52" s="267"/>
    </row>
    <row r="53" spans="1:14" x14ac:dyDescent="0.25">
      <c r="A53" s="265"/>
      <c r="B53" s="267"/>
      <c r="C53" s="267"/>
      <c r="D53" s="316"/>
      <c r="E53" s="316"/>
      <c r="F53" s="316"/>
      <c r="G53" s="316"/>
      <c r="H53" s="316"/>
      <c r="I53" s="316"/>
      <c r="J53" s="316"/>
      <c r="K53" s="316"/>
      <c r="L53" s="316"/>
      <c r="M53" s="310"/>
      <c r="N53" s="267"/>
    </row>
    <row r="54" spans="1:14" x14ac:dyDescent="0.25">
      <c r="A54" s="265"/>
      <c r="B54" s="267"/>
      <c r="C54" s="267"/>
      <c r="D54" s="316"/>
      <c r="E54" s="316"/>
      <c r="F54" s="316"/>
      <c r="G54" s="316"/>
      <c r="H54" s="316"/>
      <c r="I54" s="316"/>
      <c r="J54" s="316"/>
      <c r="K54" s="316"/>
      <c r="L54" s="316"/>
      <c r="M54" s="310"/>
      <c r="N54" s="267"/>
    </row>
    <row r="55" spans="1:14" x14ac:dyDescent="0.25">
      <c r="A55" s="265"/>
      <c r="B55" s="267"/>
      <c r="C55" s="267"/>
      <c r="D55" s="267"/>
      <c r="E55" s="267"/>
      <c r="F55" s="267"/>
      <c r="G55" s="267"/>
      <c r="H55" s="267"/>
      <c r="I55" s="267"/>
      <c r="J55" s="267"/>
      <c r="K55" s="267"/>
      <c r="L55" s="267"/>
      <c r="M55" s="267"/>
      <c r="N55" s="267"/>
    </row>
    <row r="56" spans="1:14" x14ac:dyDescent="0.25">
      <c r="A56" s="265"/>
      <c r="B56" s="267"/>
      <c r="C56" s="296" t="s">
        <v>70</v>
      </c>
      <c r="D56" s="297" t="s">
        <v>71</v>
      </c>
      <c r="E56" s="297" t="s">
        <v>72</v>
      </c>
      <c r="F56" s="297" t="s">
        <v>73</v>
      </c>
      <c r="G56" s="297" t="s">
        <v>74</v>
      </c>
      <c r="H56" s="297" t="s">
        <v>75</v>
      </c>
      <c r="I56" s="297" t="s">
        <v>52</v>
      </c>
      <c r="J56" s="267"/>
      <c r="K56" s="267"/>
      <c r="L56" s="267"/>
      <c r="M56" s="267"/>
      <c r="N56" s="267"/>
    </row>
    <row r="57" spans="1:14" x14ac:dyDescent="0.25">
      <c r="A57" s="265"/>
      <c r="B57" s="267"/>
      <c r="C57" s="273" t="s">
        <v>35</v>
      </c>
      <c r="D57" s="291">
        <v>104399.78724485901</v>
      </c>
      <c r="E57" s="291">
        <v>68644.020618534196</v>
      </c>
      <c r="F57" s="291">
        <v>47200.638739463102</v>
      </c>
      <c r="G57" s="291">
        <v>82527.889062565198</v>
      </c>
      <c r="H57" s="291">
        <v>155121.10570889301</v>
      </c>
      <c r="I57" s="23">
        <v>457893.4413743146</v>
      </c>
      <c r="J57" s="305"/>
      <c r="K57" s="267"/>
      <c r="L57" s="267"/>
      <c r="M57" s="267"/>
      <c r="N57" s="267"/>
    </row>
    <row r="58" spans="1:14" x14ac:dyDescent="0.25">
      <c r="A58" s="265"/>
      <c r="B58" s="267"/>
      <c r="C58" s="273" t="s">
        <v>36</v>
      </c>
      <c r="D58" s="299">
        <v>0.22800018041646333</v>
      </c>
      <c r="E58" s="299">
        <v>0.14991265306728799</v>
      </c>
      <c r="F58" s="299">
        <v>0.10308214635657546</v>
      </c>
      <c r="G58" s="299">
        <v>0.18023383085564015</v>
      </c>
      <c r="H58" s="299">
        <v>0.33877118930403288</v>
      </c>
      <c r="I58" s="304">
        <v>0.99999999999999978</v>
      </c>
      <c r="J58" s="267"/>
      <c r="K58" s="267"/>
      <c r="L58" s="267"/>
      <c r="M58" s="267"/>
      <c r="N58" s="267"/>
    </row>
    <row r="59" spans="1:14" x14ac:dyDescent="0.25">
      <c r="A59" s="265"/>
      <c r="B59" s="267"/>
      <c r="C59" s="267"/>
      <c r="D59" s="267"/>
      <c r="E59" s="267"/>
      <c r="F59" s="267"/>
      <c r="G59" s="267"/>
      <c r="H59" s="267"/>
      <c r="I59" s="267"/>
      <c r="J59" s="267"/>
      <c r="K59" s="267"/>
      <c r="L59" s="267"/>
      <c r="M59" s="267"/>
      <c r="N59" s="267"/>
    </row>
    <row r="60" spans="1:14" x14ac:dyDescent="0.25">
      <c r="A60" s="265"/>
      <c r="B60" s="267"/>
      <c r="C60" s="284" t="s">
        <v>76</v>
      </c>
      <c r="D60" s="290"/>
      <c r="E60" s="290"/>
      <c r="F60" s="290"/>
      <c r="G60" s="290"/>
      <c r="H60" s="290"/>
      <c r="I60" s="267"/>
      <c r="J60" s="267"/>
      <c r="K60" s="267"/>
      <c r="L60" s="267"/>
      <c r="M60" s="267"/>
      <c r="N60" s="267"/>
    </row>
    <row r="61" spans="1:14" x14ac:dyDescent="0.25">
      <c r="A61" s="265"/>
      <c r="B61" s="267"/>
      <c r="C61" s="284" t="s">
        <v>77</v>
      </c>
      <c r="D61" s="317" t="s">
        <v>78</v>
      </c>
      <c r="E61" s="317" t="s">
        <v>79</v>
      </c>
      <c r="F61" s="317" t="s">
        <v>163</v>
      </c>
      <c r="G61" s="317" t="s">
        <v>164</v>
      </c>
      <c r="H61" s="317" t="s">
        <v>52</v>
      </c>
      <c r="I61" s="267"/>
      <c r="J61" s="267"/>
      <c r="K61" s="267"/>
      <c r="L61" s="267"/>
      <c r="M61" s="267"/>
      <c r="N61" s="267"/>
    </row>
    <row r="62" spans="1:14" x14ac:dyDescent="0.25">
      <c r="A62" s="265"/>
      <c r="B62" s="267"/>
      <c r="C62" s="273" t="s">
        <v>35</v>
      </c>
      <c r="D62" s="291">
        <v>17.482687997599999</v>
      </c>
      <c r="E62" s="291">
        <v>169.82688060254401</v>
      </c>
      <c r="F62" s="291">
        <v>0</v>
      </c>
      <c r="G62" s="318">
        <v>0</v>
      </c>
      <c r="H62" s="23">
        <v>187.30956860014402</v>
      </c>
      <c r="I62" s="267"/>
      <c r="J62" s="267"/>
      <c r="K62" s="267"/>
      <c r="L62" s="267"/>
      <c r="M62" s="267"/>
      <c r="N62" s="267"/>
    </row>
    <row r="63" spans="1:14" x14ac:dyDescent="0.25">
      <c r="A63" s="265"/>
      <c r="B63" s="267"/>
      <c r="C63" s="273" t="s">
        <v>81</v>
      </c>
      <c r="D63" s="319">
        <v>3.8180691003408387E-5</v>
      </c>
      <c r="E63" s="319">
        <v>3.7088734027905735E-4</v>
      </c>
      <c r="F63" s="319">
        <v>0</v>
      </c>
      <c r="G63" s="319">
        <v>0</v>
      </c>
      <c r="H63" s="320">
        <v>4.0906803128246572E-4</v>
      </c>
      <c r="I63" s="267"/>
      <c r="J63" s="267"/>
      <c r="K63" s="267"/>
      <c r="L63" s="267"/>
      <c r="M63" s="267"/>
      <c r="N63" s="267"/>
    </row>
    <row r="64" spans="1:14" x14ac:dyDescent="0.25">
      <c r="A64" s="265"/>
      <c r="B64" s="267"/>
      <c r="C64" s="267"/>
      <c r="D64" s="267"/>
      <c r="E64" s="267"/>
      <c r="F64" s="267"/>
      <c r="G64" s="267"/>
      <c r="H64" s="267"/>
      <c r="I64" s="267"/>
      <c r="J64" s="267"/>
      <c r="K64" s="267"/>
      <c r="L64" s="267"/>
      <c r="M64" s="267"/>
      <c r="N64" s="267"/>
    </row>
    <row r="65" spans="1:14" x14ac:dyDescent="0.25">
      <c r="A65" s="265"/>
      <c r="B65" s="267"/>
      <c r="C65" s="273" t="s">
        <v>165</v>
      </c>
      <c r="D65" s="321">
        <v>6.2983734177019153E-4</v>
      </c>
      <c r="E65" s="221"/>
      <c r="F65" s="322"/>
      <c r="G65" s="31"/>
      <c r="H65" s="267"/>
      <c r="I65" s="267"/>
      <c r="J65" s="267"/>
      <c r="K65" s="267"/>
      <c r="L65" s="267"/>
      <c r="M65" s="267"/>
      <c r="N65" s="267"/>
    </row>
    <row r="66" spans="1:14" x14ac:dyDescent="0.25">
      <c r="A66" s="265"/>
      <c r="B66" s="267"/>
      <c r="C66" s="267"/>
      <c r="D66" s="267"/>
      <c r="E66" s="267"/>
      <c r="F66" s="267"/>
      <c r="G66" s="267"/>
      <c r="H66" s="267"/>
      <c r="I66" s="267"/>
      <c r="J66" s="267"/>
      <c r="K66" s="267"/>
      <c r="L66" s="267"/>
      <c r="M66" s="267"/>
      <c r="N66" s="267"/>
    </row>
    <row r="67" spans="1:14" x14ac:dyDescent="0.25">
      <c r="A67" s="265"/>
      <c r="B67" s="267"/>
      <c r="C67" s="284" t="s">
        <v>83</v>
      </c>
      <c r="D67" s="290"/>
      <c r="E67" s="267"/>
      <c r="F67" s="267"/>
      <c r="G67" s="267"/>
      <c r="H67" s="267"/>
      <c r="I67" s="267"/>
      <c r="J67" s="267"/>
      <c r="K67" s="267"/>
      <c r="L67" s="267"/>
      <c r="M67" s="267"/>
      <c r="N67" s="267"/>
    </row>
    <row r="68" spans="1:14" x14ac:dyDescent="0.25">
      <c r="A68" s="265"/>
      <c r="B68" s="267"/>
      <c r="C68" s="273" t="s">
        <v>84</v>
      </c>
      <c r="D68" s="323">
        <v>0.43178431535302009</v>
      </c>
      <c r="E68" s="267"/>
      <c r="F68" s="267"/>
      <c r="G68" s="267"/>
      <c r="H68" s="267"/>
      <c r="I68" s="267"/>
      <c r="J68" s="267"/>
      <c r="K68" s="267"/>
      <c r="L68" s="267"/>
      <c r="M68" s="267"/>
      <c r="N68" s="267"/>
    </row>
    <row r="69" spans="1:14" x14ac:dyDescent="0.25">
      <c r="A69" s="265"/>
      <c r="B69" s="267"/>
      <c r="C69" s="273" t="s">
        <v>85</v>
      </c>
      <c r="D69" s="323">
        <v>0.53355786755973</v>
      </c>
      <c r="E69" s="295"/>
      <c r="F69" s="267"/>
      <c r="G69" s="267"/>
      <c r="H69" s="267"/>
      <c r="I69" s="267"/>
      <c r="J69" s="267"/>
      <c r="K69" s="267"/>
      <c r="L69" s="267"/>
      <c r="M69" s="267"/>
      <c r="N69" s="267"/>
    </row>
    <row r="70" spans="1:14" x14ac:dyDescent="0.25">
      <c r="A70" s="265"/>
      <c r="B70" s="267"/>
      <c r="C70" s="267"/>
      <c r="D70" s="267"/>
      <c r="E70" s="267"/>
      <c r="F70" s="267"/>
      <c r="G70" s="267"/>
      <c r="H70" s="267"/>
      <c r="I70" s="267"/>
      <c r="J70" s="267"/>
      <c r="K70" s="267"/>
      <c r="L70" s="267"/>
      <c r="M70" s="267"/>
      <c r="N70" s="267"/>
    </row>
    <row r="71" spans="1:14" ht="18.75" x14ac:dyDescent="0.3">
      <c r="A71" s="266" t="s">
        <v>145</v>
      </c>
      <c r="B71" s="267"/>
      <c r="C71" s="268" t="s">
        <v>87</v>
      </c>
      <c r="D71" s="324"/>
      <c r="E71" s="324"/>
      <c r="F71" s="324"/>
      <c r="G71" s="324"/>
      <c r="H71" s="324"/>
      <c r="I71" s="324"/>
      <c r="J71" s="324"/>
      <c r="K71" s="324"/>
      <c r="L71" s="324"/>
      <c r="M71" s="324"/>
      <c r="N71" s="267"/>
    </row>
    <row r="72" spans="1:14" x14ac:dyDescent="0.25">
      <c r="A72" s="265"/>
      <c r="B72" s="267"/>
      <c r="C72" s="267"/>
      <c r="D72" s="267"/>
      <c r="E72" s="267"/>
      <c r="F72" s="267"/>
      <c r="G72" s="267"/>
      <c r="H72" s="267"/>
      <c r="I72" s="267"/>
      <c r="J72" s="267"/>
      <c r="K72" s="267"/>
      <c r="L72" s="267"/>
      <c r="M72" s="267"/>
      <c r="N72" s="267"/>
    </row>
    <row r="73" spans="1:14" x14ac:dyDescent="0.25">
      <c r="A73" s="265"/>
      <c r="B73" s="267"/>
      <c r="C73" s="284" t="s">
        <v>88</v>
      </c>
      <c r="D73" s="290"/>
      <c r="E73" s="290"/>
      <c r="F73" s="290"/>
      <c r="G73" s="290"/>
      <c r="H73" s="290"/>
      <c r="I73" s="267"/>
      <c r="J73" s="267"/>
      <c r="K73" s="267"/>
      <c r="L73" s="267"/>
      <c r="M73" s="267"/>
      <c r="N73" s="267"/>
    </row>
    <row r="74" spans="1:14" x14ac:dyDescent="0.25">
      <c r="A74" s="265"/>
      <c r="B74" s="267"/>
      <c r="C74" s="296" t="s">
        <v>89</v>
      </c>
      <c r="D74" s="297" t="s">
        <v>90</v>
      </c>
      <c r="E74" s="297" t="s">
        <v>91</v>
      </c>
      <c r="F74" s="297" t="s">
        <v>92</v>
      </c>
      <c r="G74" s="325" t="s">
        <v>93</v>
      </c>
      <c r="H74" s="297" t="s">
        <v>94</v>
      </c>
      <c r="I74" s="326"/>
      <c r="J74" s="267"/>
      <c r="K74" s="267"/>
      <c r="L74" s="267"/>
      <c r="M74" s="267"/>
      <c r="N74" s="267"/>
    </row>
    <row r="75" spans="1:14" x14ac:dyDescent="0.25">
      <c r="A75" s="265"/>
      <c r="B75" s="267"/>
      <c r="C75" s="239" t="s">
        <v>110</v>
      </c>
      <c r="D75" s="347">
        <v>58875</v>
      </c>
      <c r="E75" s="348">
        <v>40344</v>
      </c>
      <c r="F75" s="348">
        <v>42536</v>
      </c>
      <c r="G75" s="363">
        <v>4.5</v>
      </c>
      <c r="H75" s="363" t="s">
        <v>58</v>
      </c>
      <c r="I75" s="326"/>
      <c r="J75" s="267"/>
      <c r="K75" s="267"/>
      <c r="L75" s="267"/>
      <c r="M75" s="267"/>
      <c r="N75" s="267"/>
    </row>
    <row r="76" spans="1:14" x14ac:dyDescent="0.25">
      <c r="A76" s="265"/>
      <c r="B76" s="267"/>
      <c r="C76" s="239" t="s">
        <v>112</v>
      </c>
      <c r="D76" s="347">
        <v>33911</v>
      </c>
      <c r="E76" s="348">
        <v>40715</v>
      </c>
      <c r="F76" s="348">
        <v>42907</v>
      </c>
      <c r="G76" s="349">
        <v>3</v>
      </c>
      <c r="H76" s="363" t="s">
        <v>58</v>
      </c>
      <c r="I76" s="326"/>
      <c r="J76" s="267"/>
      <c r="K76" s="267"/>
      <c r="L76" s="267"/>
      <c r="M76" s="267"/>
      <c r="N76" s="267"/>
    </row>
    <row r="77" spans="1:14" x14ac:dyDescent="0.25">
      <c r="A77" s="265"/>
      <c r="B77" s="267"/>
      <c r="C77" s="239" t="s">
        <v>116</v>
      </c>
      <c r="D77" s="347">
        <v>27316.5</v>
      </c>
      <c r="E77" s="348">
        <v>38520</v>
      </c>
      <c r="F77" s="348">
        <v>43999</v>
      </c>
      <c r="G77" s="349">
        <v>3.25</v>
      </c>
      <c r="H77" s="363" t="s">
        <v>58</v>
      </c>
      <c r="I77" s="326"/>
      <c r="J77" s="267"/>
      <c r="K77" s="267"/>
      <c r="L77" s="267"/>
      <c r="M77" s="267"/>
      <c r="N77" s="267"/>
    </row>
    <row r="78" spans="1:14" x14ac:dyDescent="0.25">
      <c r="A78" s="265"/>
      <c r="B78" s="267"/>
      <c r="C78" s="239" t="s">
        <v>130</v>
      </c>
      <c r="D78" s="347">
        <v>57250</v>
      </c>
      <c r="E78" s="348">
        <v>41080</v>
      </c>
      <c r="F78" s="348">
        <v>43271</v>
      </c>
      <c r="G78" s="349">
        <v>2</v>
      </c>
      <c r="H78" s="363" t="s">
        <v>58</v>
      </c>
      <c r="I78" s="326"/>
      <c r="J78" s="267"/>
      <c r="K78" s="267"/>
      <c r="L78" s="267"/>
      <c r="M78" s="267"/>
      <c r="N78" s="267"/>
    </row>
    <row r="79" spans="1:14" x14ac:dyDescent="0.25">
      <c r="A79" s="265"/>
      <c r="B79" s="267"/>
      <c r="C79" s="239" t="s">
        <v>156</v>
      </c>
      <c r="D79" s="347">
        <v>30000</v>
      </c>
      <c r="E79" s="348">
        <v>41444</v>
      </c>
      <c r="F79" s="348">
        <v>43635</v>
      </c>
      <c r="G79" s="349">
        <v>2.25</v>
      </c>
      <c r="H79" s="363" t="s">
        <v>58</v>
      </c>
      <c r="I79" s="326"/>
      <c r="J79" s="267"/>
      <c r="K79" s="267"/>
      <c r="L79" s="267"/>
      <c r="M79" s="267"/>
      <c r="N79" s="267"/>
    </row>
    <row r="80" spans="1:14" x14ac:dyDescent="0.25">
      <c r="A80" s="265"/>
      <c r="B80" s="267"/>
      <c r="C80" s="239" t="s">
        <v>108</v>
      </c>
      <c r="D80" s="347">
        <v>56273.9</v>
      </c>
      <c r="E80" s="348">
        <v>38520</v>
      </c>
      <c r="F80" s="348">
        <v>42172</v>
      </c>
      <c r="G80" s="349">
        <v>3.25</v>
      </c>
      <c r="H80" s="363" t="s">
        <v>58</v>
      </c>
      <c r="I80" s="326"/>
      <c r="J80" s="267"/>
      <c r="K80" s="267"/>
      <c r="L80" s="267"/>
      <c r="M80" s="267"/>
      <c r="N80" s="267"/>
    </row>
    <row r="81" spans="1:18" x14ac:dyDescent="0.25">
      <c r="A81" s="265"/>
      <c r="B81" s="267"/>
      <c r="C81" s="327"/>
      <c r="D81" s="326"/>
      <c r="E81" s="326"/>
      <c r="F81" s="326"/>
      <c r="G81" s="326"/>
      <c r="H81" s="326"/>
      <c r="I81" s="326"/>
      <c r="J81" s="267"/>
      <c r="K81" s="267"/>
      <c r="L81" s="267"/>
      <c r="M81" s="267"/>
      <c r="N81" s="267"/>
    </row>
    <row r="82" spans="1:18" x14ac:dyDescent="0.25">
      <c r="A82" s="265"/>
      <c r="B82" s="267"/>
      <c r="C82" s="296" t="s">
        <v>95</v>
      </c>
      <c r="D82" s="328"/>
      <c r="E82" s="328"/>
      <c r="F82" s="328"/>
      <c r="G82" s="328"/>
      <c r="H82" s="328"/>
      <c r="I82" s="328"/>
      <c r="J82" s="267"/>
      <c r="K82" s="267"/>
      <c r="L82" s="267"/>
      <c r="M82" s="267"/>
      <c r="N82" s="267"/>
    </row>
    <row r="83" spans="1:18" x14ac:dyDescent="0.25">
      <c r="A83" s="265"/>
      <c r="B83" s="267"/>
      <c r="C83" s="296" t="s">
        <v>89</v>
      </c>
      <c r="D83" s="297" t="s">
        <v>90</v>
      </c>
      <c r="E83" s="297" t="s">
        <v>96</v>
      </c>
      <c r="F83" s="297" t="s">
        <v>97</v>
      </c>
      <c r="G83" s="297" t="s">
        <v>92</v>
      </c>
      <c r="H83" s="325" t="s">
        <v>93</v>
      </c>
      <c r="I83" s="297" t="s">
        <v>94</v>
      </c>
      <c r="J83" s="267"/>
      <c r="K83" s="267"/>
      <c r="L83" s="267"/>
      <c r="M83" s="267"/>
      <c r="N83" s="267"/>
    </row>
    <row r="84" spans="1:18" x14ac:dyDescent="0.25">
      <c r="A84" s="265"/>
      <c r="B84" s="267"/>
      <c r="C84" s="239" t="s">
        <v>119</v>
      </c>
      <c r="D84" s="347">
        <v>1136</v>
      </c>
      <c r="E84" s="362" t="s">
        <v>120</v>
      </c>
      <c r="F84" s="348">
        <v>39590</v>
      </c>
      <c r="G84" s="348">
        <v>42146</v>
      </c>
      <c r="H84" s="363">
        <v>3.3849999999999998</v>
      </c>
      <c r="I84" s="361" t="s">
        <v>58</v>
      </c>
      <c r="J84" s="267"/>
      <c r="K84" s="267"/>
      <c r="L84" s="267"/>
      <c r="M84" s="267"/>
      <c r="N84" s="267"/>
    </row>
    <row r="85" spans="1:18" x14ac:dyDescent="0.25">
      <c r="A85" s="265"/>
      <c r="B85" s="267"/>
      <c r="C85" s="239" t="s">
        <v>122</v>
      </c>
      <c r="D85" s="347">
        <v>1666.666667</v>
      </c>
      <c r="E85" s="362" t="s">
        <v>120</v>
      </c>
      <c r="F85" s="348">
        <v>40275</v>
      </c>
      <c r="G85" s="348">
        <v>42528</v>
      </c>
      <c r="H85" s="363">
        <v>1.885</v>
      </c>
      <c r="I85" s="361" t="s">
        <v>58</v>
      </c>
      <c r="J85" s="267"/>
      <c r="K85" s="267"/>
      <c r="L85" s="267"/>
      <c r="M85" s="267"/>
      <c r="N85" s="267"/>
    </row>
    <row r="86" spans="1:18" x14ac:dyDescent="0.25">
      <c r="A86" s="265"/>
      <c r="B86" s="267"/>
      <c r="C86" s="239" t="s">
        <v>124</v>
      </c>
      <c r="D86" s="347">
        <v>13890</v>
      </c>
      <c r="E86" s="362" t="s">
        <v>118</v>
      </c>
      <c r="F86" s="348">
        <v>40196</v>
      </c>
      <c r="G86" s="348">
        <v>42753</v>
      </c>
      <c r="H86" s="363">
        <v>3.5</v>
      </c>
      <c r="I86" s="361" t="s">
        <v>58</v>
      </c>
      <c r="J86" s="267"/>
      <c r="K86" s="267"/>
      <c r="L86" s="267"/>
      <c r="M86" s="267"/>
      <c r="N86" s="267"/>
    </row>
    <row r="87" spans="1:18" x14ac:dyDescent="0.25">
      <c r="A87" s="265"/>
      <c r="B87" s="267"/>
      <c r="C87" s="273"/>
      <c r="D87" s="329"/>
      <c r="E87" s="330"/>
      <c r="F87" s="330"/>
      <c r="G87" s="330"/>
      <c r="H87" s="331"/>
      <c r="I87" s="330"/>
      <c r="J87" s="267"/>
      <c r="K87" s="267"/>
      <c r="L87" s="267"/>
      <c r="M87" s="267"/>
      <c r="N87" s="267"/>
    </row>
    <row r="88" spans="1:18" x14ac:dyDescent="0.25">
      <c r="A88" s="265"/>
      <c r="B88" s="267"/>
      <c r="C88" s="267"/>
      <c r="D88" s="267"/>
      <c r="E88" s="267"/>
      <c r="F88" s="267"/>
      <c r="G88" s="267"/>
      <c r="H88" s="332"/>
      <c r="I88" s="267"/>
      <c r="J88" s="267"/>
      <c r="K88" s="267"/>
      <c r="L88" s="267"/>
      <c r="M88" s="267"/>
      <c r="N88" s="267"/>
    </row>
    <row r="89" spans="1:18" x14ac:dyDescent="0.25">
      <c r="A89" s="265"/>
      <c r="B89" s="267"/>
      <c r="C89" s="284"/>
      <c r="D89" s="297" t="s">
        <v>98</v>
      </c>
      <c r="E89" s="267"/>
      <c r="F89" s="267"/>
      <c r="G89" s="267"/>
      <c r="H89" s="332"/>
      <c r="I89" s="267"/>
      <c r="J89" s="267"/>
      <c r="K89" s="267"/>
      <c r="L89" s="267"/>
      <c r="M89" s="267"/>
      <c r="N89" s="267"/>
    </row>
    <row r="90" spans="1:18" x14ac:dyDescent="0.25">
      <c r="A90" s="265"/>
      <c r="B90" s="267"/>
      <c r="C90" s="273" t="s">
        <v>99</v>
      </c>
      <c r="D90" s="333">
        <v>39487.091610000003</v>
      </c>
      <c r="E90" s="267"/>
      <c r="F90" s="267"/>
      <c r="G90" s="267"/>
      <c r="H90" s="267"/>
      <c r="I90" s="267"/>
      <c r="J90" s="267"/>
      <c r="K90" s="267"/>
      <c r="L90" s="267"/>
      <c r="M90" s="267"/>
      <c r="N90" s="267"/>
    </row>
    <row r="91" spans="1:18" x14ac:dyDescent="0.25">
      <c r="A91" s="265"/>
      <c r="B91" s="267"/>
      <c r="C91" s="273" t="s">
        <v>100</v>
      </c>
      <c r="D91" s="333">
        <v>319806.15827700001</v>
      </c>
      <c r="E91" s="267"/>
      <c r="F91" s="267"/>
      <c r="G91" s="267"/>
      <c r="H91" s="267"/>
      <c r="I91" s="267"/>
      <c r="J91" s="267"/>
      <c r="K91" s="267"/>
      <c r="L91" s="267"/>
      <c r="M91" s="267"/>
      <c r="N91" s="267"/>
    </row>
    <row r="92" spans="1:18" x14ac:dyDescent="0.25">
      <c r="A92" s="265"/>
      <c r="B92" s="267"/>
      <c r="C92" s="273" t="s">
        <v>101</v>
      </c>
      <c r="D92" s="333">
        <v>0</v>
      </c>
      <c r="E92" s="267"/>
      <c r="F92" s="267"/>
      <c r="G92" s="267"/>
      <c r="H92" s="267"/>
      <c r="I92" s="267"/>
      <c r="J92" s="267"/>
      <c r="K92" s="267"/>
      <c r="L92" s="267"/>
      <c r="M92" s="267"/>
      <c r="N92" s="267"/>
      <c r="R92" s="263">
        <f>2926+32</f>
        <v>2958</v>
      </c>
    </row>
    <row r="93" spans="1:18" x14ac:dyDescent="0.25">
      <c r="A93" s="265"/>
      <c r="B93" s="267"/>
      <c r="C93" s="267"/>
      <c r="D93" s="267"/>
      <c r="E93" s="267"/>
      <c r="F93" s="267"/>
      <c r="G93" s="267"/>
      <c r="H93" s="267"/>
      <c r="I93" s="267"/>
      <c r="J93" s="267"/>
      <c r="K93" s="267"/>
      <c r="L93" s="267"/>
      <c r="M93" s="267"/>
      <c r="N93" s="267"/>
    </row>
    <row r="94" spans="1:18" ht="22.5" customHeight="1" x14ac:dyDescent="0.25">
      <c r="A94" s="265"/>
      <c r="B94" s="267"/>
      <c r="C94" s="296" t="s">
        <v>188</v>
      </c>
      <c r="D94" s="317">
        <v>2015</v>
      </c>
      <c r="E94" s="317">
        <v>2016</v>
      </c>
      <c r="F94" s="317">
        <v>2017</v>
      </c>
      <c r="G94" s="317">
        <v>2018</v>
      </c>
      <c r="H94" s="317">
        <v>2019</v>
      </c>
      <c r="I94" s="317" t="s">
        <v>189</v>
      </c>
      <c r="J94" s="317" t="s">
        <v>190</v>
      </c>
      <c r="K94" s="317" t="s">
        <v>191</v>
      </c>
      <c r="L94" s="317" t="s">
        <v>52</v>
      </c>
      <c r="M94" s="267"/>
      <c r="N94" s="267"/>
    </row>
    <row r="95" spans="1:18" x14ac:dyDescent="0.25">
      <c r="A95" s="265"/>
      <c r="B95" s="267"/>
      <c r="C95" s="273" t="s">
        <v>166</v>
      </c>
      <c r="D95" s="351">
        <v>60327.718887000003</v>
      </c>
      <c r="E95" s="351">
        <v>69999.554367000004</v>
      </c>
      <c r="F95" s="351">
        <v>48933.798023000003</v>
      </c>
      <c r="G95" s="351">
        <v>66888.77</v>
      </c>
      <c r="H95" s="351">
        <v>31778.9</v>
      </c>
      <c r="I95" s="351">
        <v>35864.917000000001</v>
      </c>
      <c r="J95" s="351">
        <v>6012.5</v>
      </c>
      <c r="K95" s="351">
        <v>0</v>
      </c>
      <c r="L95" s="352">
        <v>319806.15827700007</v>
      </c>
      <c r="M95" s="267"/>
      <c r="N95" s="267"/>
    </row>
    <row r="96" spans="1:18" x14ac:dyDescent="0.25">
      <c r="A96" s="265"/>
      <c r="B96" s="267"/>
      <c r="C96" s="273" t="s">
        <v>103</v>
      </c>
      <c r="D96" s="353">
        <v>0.18863839024246418</v>
      </c>
      <c r="E96" s="353">
        <v>0.21888119585980548</v>
      </c>
      <c r="F96" s="353">
        <v>0.15301080594144156</v>
      </c>
      <c r="G96" s="353">
        <v>0.20915410247373756</v>
      </c>
      <c r="H96" s="353">
        <v>9.9369255961840208E-2</v>
      </c>
      <c r="I96" s="353">
        <v>0.11214579854630444</v>
      </c>
      <c r="J96" s="353">
        <v>1.880045097440642E-2</v>
      </c>
      <c r="K96" s="353">
        <v>0</v>
      </c>
      <c r="L96" s="353">
        <v>1</v>
      </c>
      <c r="M96" s="267"/>
      <c r="N96" s="267"/>
    </row>
    <row r="97" spans="1:14" x14ac:dyDescent="0.25">
      <c r="A97" s="265"/>
      <c r="B97" s="267"/>
      <c r="C97" s="267"/>
      <c r="D97" s="267"/>
      <c r="E97" s="267"/>
      <c r="F97" s="267"/>
      <c r="G97" s="267"/>
      <c r="H97" s="267"/>
      <c r="I97" s="267"/>
      <c r="J97" s="267"/>
      <c r="K97" s="267"/>
      <c r="L97" s="267"/>
      <c r="M97" s="267"/>
      <c r="N97" s="267"/>
    </row>
    <row r="98" spans="1:14" x14ac:dyDescent="0.25">
      <c r="A98" s="265"/>
      <c r="B98" s="267"/>
      <c r="C98" s="296" t="s">
        <v>54</v>
      </c>
      <c r="D98" s="297" t="s">
        <v>90</v>
      </c>
      <c r="E98" s="297" t="s">
        <v>104</v>
      </c>
      <c r="F98" s="327"/>
      <c r="G98" s="327"/>
      <c r="H98" s="327"/>
      <c r="I98" s="327"/>
      <c r="J98" s="327"/>
      <c r="K98" s="327"/>
      <c r="L98" s="327"/>
      <c r="M98" s="327"/>
      <c r="N98" s="267"/>
    </row>
    <row r="99" spans="1:14" x14ac:dyDescent="0.25">
      <c r="A99" s="265"/>
      <c r="B99" s="267"/>
      <c r="C99" s="273" t="s">
        <v>58</v>
      </c>
      <c r="D99" s="291">
        <v>300419.04877699999</v>
      </c>
      <c r="E99" s="299">
        <v>0.93937856104944706</v>
      </c>
      <c r="F99" s="267"/>
      <c r="G99" s="267"/>
      <c r="H99" s="267"/>
      <c r="I99" s="267"/>
      <c r="J99" s="267"/>
      <c r="K99" s="267"/>
      <c r="L99" s="267"/>
      <c r="M99" s="267"/>
      <c r="N99" s="267"/>
    </row>
    <row r="100" spans="1:14" x14ac:dyDescent="0.25">
      <c r="A100" s="265"/>
      <c r="B100" s="267"/>
      <c r="C100" s="273" t="s">
        <v>56</v>
      </c>
      <c r="D100" s="291">
        <v>19387.109499999999</v>
      </c>
      <c r="E100" s="299">
        <v>6.0621438950552851E-2</v>
      </c>
      <c r="F100" s="267"/>
      <c r="G100" s="267"/>
      <c r="H100" s="267"/>
      <c r="I100" s="267"/>
      <c r="J100" s="267"/>
      <c r="K100" s="267"/>
      <c r="L100" s="267"/>
      <c r="M100" s="267"/>
      <c r="N100" s="267"/>
    </row>
    <row r="101" spans="1:14" x14ac:dyDescent="0.25">
      <c r="A101" s="265"/>
      <c r="B101" s="267"/>
      <c r="C101" s="293" t="s">
        <v>52</v>
      </c>
      <c r="D101" s="23">
        <v>319806.15827700001</v>
      </c>
      <c r="E101" s="304">
        <v>0.99999999999999989</v>
      </c>
      <c r="F101" s="267"/>
      <c r="G101" s="267"/>
      <c r="H101" s="267"/>
      <c r="I101" s="267"/>
      <c r="J101" s="267"/>
      <c r="K101" s="267"/>
      <c r="L101" s="267"/>
      <c r="M101" s="267"/>
      <c r="N101" s="267"/>
    </row>
    <row r="102" spans="1:14" x14ac:dyDescent="0.25">
      <c r="A102" s="265"/>
      <c r="B102" s="267"/>
      <c r="C102" s="267"/>
      <c r="D102" s="267"/>
      <c r="E102" s="267"/>
      <c r="F102" s="267"/>
      <c r="G102" s="267"/>
      <c r="H102" s="267"/>
      <c r="I102" s="267"/>
      <c r="J102" s="267"/>
      <c r="K102" s="267"/>
      <c r="L102" s="267"/>
      <c r="M102" s="267"/>
      <c r="N102" s="267"/>
    </row>
    <row r="103" spans="1:14" ht="18.75" x14ac:dyDescent="0.3">
      <c r="A103" s="265"/>
      <c r="B103" s="267"/>
      <c r="C103" s="268" t="s">
        <v>167</v>
      </c>
      <c r="D103" s="324"/>
      <c r="E103" s="324"/>
      <c r="F103" s="324"/>
      <c r="G103" s="324"/>
      <c r="H103" s="324"/>
      <c r="I103" s="324"/>
      <c r="J103" s="324"/>
      <c r="K103" s="324"/>
      <c r="L103" s="324"/>
      <c r="M103" s="324"/>
      <c r="N103" s="267"/>
    </row>
    <row r="104" spans="1:14" x14ac:dyDescent="0.25">
      <c r="A104" s="265"/>
      <c r="B104" s="267"/>
      <c r="C104" s="267"/>
      <c r="D104" s="316"/>
      <c r="E104" s="267"/>
      <c r="F104" s="267"/>
      <c r="G104" s="267"/>
      <c r="H104" s="267"/>
      <c r="I104" s="267"/>
      <c r="J104" s="267"/>
      <c r="K104" s="267"/>
      <c r="L104" s="267"/>
      <c r="M104" s="267"/>
      <c r="N104" s="267"/>
    </row>
    <row r="105" spans="1:14" ht="20.25" customHeight="1" x14ac:dyDescent="0.25">
      <c r="B105" s="267"/>
      <c r="C105" s="335" t="s">
        <v>168</v>
      </c>
      <c r="D105" s="336" t="s">
        <v>169</v>
      </c>
      <c r="E105" s="337" t="s">
        <v>170</v>
      </c>
      <c r="F105" s="267"/>
      <c r="G105" s="267"/>
      <c r="H105" s="267"/>
      <c r="I105" s="267"/>
      <c r="J105" s="267"/>
      <c r="K105" s="267"/>
      <c r="L105" s="267"/>
      <c r="M105" s="267"/>
      <c r="N105" s="267"/>
    </row>
    <row r="106" spans="1:14" x14ac:dyDescent="0.25">
      <c r="B106" s="267"/>
      <c r="C106" s="338" t="s">
        <v>171</v>
      </c>
      <c r="D106" s="354">
        <v>457893.44137431378</v>
      </c>
      <c r="E106" s="354">
        <v>287676.40000000002</v>
      </c>
      <c r="F106" s="267"/>
      <c r="G106" s="267"/>
      <c r="H106" s="267"/>
      <c r="I106" s="267"/>
      <c r="J106" s="267"/>
      <c r="K106" s="267"/>
      <c r="L106" s="267"/>
      <c r="M106" s="267"/>
      <c r="N106" s="267"/>
    </row>
    <row r="107" spans="1:14" x14ac:dyDescent="0.25">
      <c r="B107" s="267"/>
      <c r="C107" s="338" t="s">
        <v>118</v>
      </c>
      <c r="D107" s="354">
        <v>0</v>
      </c>
      <c r="E107" s="354">
        <v>25634.998950000001</v>
      </c>
      <c r="F107" s="267"/>
      <c r="G107" s="267"/>
      <c r="H107" s="267"/>
      <c r="I107" s="267"/>
      <c r="J107" s="267"/>
      <c r="K107" s="267"/>
      <c r="L107" s="267"/>
      <c r="M107" s="267"/>
      <c r="N107" s="267"/>
    </row>
    <row r="108" spans="1:14" x14ac:dyDescent="0.25">
      <c r="B108" s="267"/>
      <c r="C108" s="338" t="s">
        <v>172</v>
      </c>
      <c r="D108" s="354">
        <v>0</v>
      </c>
      <c r="E108" s="354">
        <v>0</v>
      </c>
      <c r="F108" s="267"/>
      <c r="G108" s="267"/>
      <c r="H108" s="267"/>
      <c r="I108" s="267"/>
      <c r="J108" s="267"/>
      <c r="K108" s="267"/>
      <c r="L108" s="267"/>
      <c r="M108" s="267"/>
      <c r="N108" s="267"/>
    </row>
    <row r="109" spans="1:14" x14ac:dyDescent="0.25">
      <c r="B109" s="267"/>
      <c r="C109" s="338" t="s">
        <v>30</v>
      </c>
      <c r="D109" s="354">
        <v>0</v>
      </c>
      <c r="E109" s="354">
        <v>6494.7593269999998</v>
      </c>
      <c r="F109" s="267"/>
      <c r="G109" s="267"/>
      <c r="H109" s="267"/>
      <c r="I109" s="267"/>
      <c r="J109" s="267"/>
      <c r="K109" s="267"/>
      <c r="L109" s="267"/>
      <c r="M109" s="267"/>
      <c r="N109" s="267"/>
    </row>
    <row r="110" spans="1:14" x14ac:dyDescent="0.25">
      <c r="B110" s="267"/>
      <c r="C110" s="338" t="s">
        <v>52</v>
      </c>
      <c r="D110" s="340">
        <v>457893.44137431378</v>
      </c>
      <c r="E110" s="340">
        <v>319806.15827700001</v>
      </c>
      <c r="F110" s="267"/>
      <c r="G110" s="267"/>
      <c r="H110" s="267"/>
      <c r="I110" s="267"/>
      <c r="J110" s="267"/>
      <c r="K110" s="267"/>
      <c r="L110" s="267"/>
      <c r="M110" s="267"/>
      <c r="N110" s="267"/>
    </row>
    <row r="111" spans="1:14" x14ac:dyDescent="0.25">
      <c r="B111" s="267"/>
      <c r="C111" s="341"/>
      <c r="D111" s="342"/>
      <c r="E111" s="342"/>
      <c r="F111" s="267"/>
      <c r="G111" s="267"/>
      <c r="H111" s="267"/>
      <c r="I111" s="267"/>
      <c r="J111" s="267"/>
      <c r="K111" s="267"/>
      <c r="L111" s="267"/>
      <c r="M111" s="267"/>
      <c r="N111" s="267"/>
    </row>
    <row r="112" spans="1:14" x14ac:dyDescent="0.25">
      <c r="B112" s="267"/>
      <c r="C112" s="341"/>
      <c r="D112" s="342"/>
      <c r="E112" s="342"/>
      <c r="F112" s="267"/>
      <c r="G112" s="267"/>
      <c r="H112" s="267"/>
      <c r="I112" s="267"/>
      <c r="J112" s="267"/>
      <c r="K112" s="267"/>
      <c r="L112" s="267"/>
      <c r="M112" s="267"/>
      <c r="N112" s="267"/>
    </row>
    <row r="113" spans="2:14" x14ac:dyDescent="0.25">
      <c r="B113" s="267"/>
      <c r="C113" s="341"/>
      <c r="D113" s="342"/>
      <c r="E113" s="342"/>
      <c r="F113" s="267"/>
      <c r="G113" s="267"/>
      <c r="H113" s="267"/>
      <c r="I113" s="267"/>
      <c r="J113" s="267"/>
      <c r="K113" s="267"/>
      <c r="L113" s="267"/>
      <c r="M113" s="267"/>
      <c r="N113" s="267"/>
    </row>
    <row r="114" spans="2:14" x14ac:dyDescent="0.25">
      <c r="B114" s="267"/>
      <c r="C114" s="341"/>
      <c r="D114" s="342"/>
      <c r="E114" s="342"/>
      <c r="F114" s="267"/>
      <c r="G114" s="267"/>
      <c r="H114" s="267"/>
      <c r="I114" s="267"/>
      <c r="J114" s="267"/>
      <c r="K114" s="267"/>
      <c r="L114" s="267"/>
      <c r="M114" s="267"/>
      <c r="N114" s="267"/>
    </row>
    <row r="115" spans="2:14" x14ac:dyDescent="0.25">
      <c r="B115" s="267"/>
      <c r="C115" s="341"/>
      <c r="D115" s="342"/>
      <c r="E115" s="342"/>
      <c r="F115" s="267"/>
      <c r="G115" s="267"/>
      <c r="H115" s="267"/>
      <c r="I115" s="267"/>
      <c r="J115" s="267"/>
      <c r="K115" s="267"/>
      <c r="L115" s="267"/>
      <c r="M115" s="267"/>
      <c r="N115" s="267"/>
    </row>
    <row r="116" spans="2:14" x14ac:dyDescent="0.25">
      <c r="B116" s="267"/>
      <c r="C116" s="341"/>
      <c r="D116" s="342"/>
      <c r="E116" s="342"/>
      <c r="F116" s="267"/>
      <c r="G116" s="267"/>
      <c r="H116" s="267"/>
      <c r="I116" s="267"/>
      <c r="J116" s="267"/>
      <c r="K116" s="267"/>
      <c r="L116" s="267"/>
      <c r="M116" s="267"/>
      <c r="N116" s="267"/>
    </row>
    <row r="117" spans="2:14" x14ac:dyDescent="0.25">
      <c r="B117" s="267"/>
      <c r="C117" s="341"/>
      <c r="D117" s="342"/>
      <c r="E117" s="342"/>
      <c r="F117" s="267"/>
      <c r="G117" s="267"/>
      <c r="H117" s="267"/>
      <c r="I117" s="267"/>
      <c r="J117" s="267"/>
      <c r="K117" s="267"/>
      <c r="L117" s="267"/>
      <c r="M117" s="267"/>
      <c r="N117" s="267"/>
    </row>
    <row r="118" spans="2:14" x14ac:dyDescent="0.25">
      <c r="B118" s="267"/>
      <c r="C118" s="341"/>
      <c r="D118" s="342"/>
      <c r="E118" s="342"/>
      <c r="F118" s="267"/>
      <c r="G118" s="267"/>
      <c r="H118" s="267"/>
      <c r="I118" s="267"/>
      <c r="J118" s="267"/>
      <c r="K118" s="267"/>
      <c r="L118" s="267"/>
      <c r="M118" s="267"/>
      <c r="N118" s="267"/>
    </row>
    <row r="119" spans="2:14" ht="20.25" customHeight="1" x14ac:dyDescent="0.25">
      <c r="B119" s="267"/>
      <c r="C119" s="335" t="s">
        <v>173</v>
      </c>
      <c r="D119" s="343" t="s">
        <v>169</v>
      </c>
      <c r="E119" s="343" t="s">
        <v>170</v>
      </c>
      <c r="F119" s="267"/>
      <c r="G119" s="267"/>
      <c r="H119" s="267"/>
      <c r="I119" s="267"/>
      <c r="J119" s="267"/>
      <c r="K119" s="267"/>
      <c r="L119" s="267"/>
      <c r="M119" s="267"/>
      <c r="N119" s="267"/>
    </row>
    <row r="120" spans="2:14" x14ac:dyDescent="0.25">
      <c r="B120" s="267"/>
      <c r="C120" s="344" t="s">
        <v>56</v>
      </c>
      <c r="D120" s="354">
        <v>309100.67345877958</v>
      </c>
      <c r="E120" s="354">
        <v>19387.109499999999</v>
      </c>
      <c r="F120" s="267"/>
      <c r="G120" s="267"/>
      <c r="H120" s="267"/>
      <c r="I120" s="267"/>
      <c r="J120" s="267"/>
      <c r="K120" s="267"/>
      <c r="L120" s="267"/>
      <c r="M120" s="267"/>
      <c r="N120" s="267"/>
    </row>
    <row r="121" spans="2:14" x14ac:dyDescent="0.25">
      <c r="B121" s="267"/>
      <c r="C121" s="344" t="s">
        <v>58</v>
      </c>
      <c r="D121" s="354">
        <v>122813.19273085899</v>
      </c>
      <c r="E121" s="354">
        <v>300419.04877699999</v>
      </c>
      <c r="F121" s="367"/>
      <c r="G121" s="267"/>
      <c r="H121" s="267"/>
      <c r="I121" s="267"/>
      <c r="J121" s="267"/>
      <c r="K121" s="267"/>
      <c r="L121" s="267"/>
      <c r="M121" s="267"/>
      <c r="N121" s="267"/>
    </row>
    <row r="122" spans="2:14" x14ac:dyDescent="0.25">
      <c r="B122" s="267"/>
      <c r="C122" s="344" t="s">
        <v>174</v>
      </c>
      <c r="D122" s="354">
        <v>25979.575184675497</v>
      </c>
      <c r="E122" s="354">
        <v>0</v>
      </c>
      <c r="F122" s="267"/>
      <c r="G122" s="267"/>
      <c r="H122" s="267"/>
      <c r="I122" s="267"/>
      <c r="J122" s="267"/>
      <c r="K122" s="267"/>
      <c r="L122" s="267"/>
      <c r="M122" s="267"/>
      <c r="N122" s="267"/>
    </row>
    <row r="123" spans="2:14" x14ac:dyDescent="0.25">
      <c r="B123" s="267"/>
      <c r="C123" s="338" t="s">
        <v>52</v>
      </c>
      <c r="D123" s="355">
        <v>457893.44137431408</v>
      </c>
      <c r="E123" s="355">
        <v>319806.15827700001</v>
      </c>
      <c r="F123" s="267"/>
      <c r="G123" s="267"/>
      <c r="H123" s="267"/>
      <c r="I123" s="267"/>
      <c r="J123" s="267"/>
      <c r="K123" s="267"/>
      <c r="L123" s="267"/>
      <c r="M123" s="267"/>
      <c r="N123" s="267"/>
    </row>
    <row r="124" spans="2:14" x14ac:dyDescent="0.25">
      <c r="B124" s="267"/>
      <c r="C124" s="341"/>
      <c r="D124" s="342"/>
      <c r="E124" s="342"/>
      <c r="F124" s="267"/>
      <c r="G124" s="267"/>
      <c r="H124" s="267"/>
      <c r="I124" s="267"/>
      <c r="J124" s="267"/>
      <c r="K124" s="267"/>
      <c r="L124" s="267"/>
      <c r="M124" s="267"/>
      <c r="N124" s="267"/>
    </row>
    <row r="125" spans="2:14" x14ac:dyDescent="0.25">
      <c r="B125" s="267"/>
      <c r="C125" s="341"/>
      <c r="D125" s="342"/>
      <c r="E125" s="342"/>
      <c r="F125" s="267"/>
      <c r="G125" s="267"/>
      <c r="H125" s="267"/>
      <c r="I125" s="267"/>
      <c r="J125" s="267"/>
      <c r="K125" s="267"/>
      <c r="L125" s="267"/>
      <c r="M125" s="267"/>
      <c r="N125" s="267"/>
    </row>
    <row r="126" spans="2:14" x14ac:dyDescent="0.25">
      <c r="B126" s="267"/>
      <c r="C126" s="341"/>
      <c r="D126" s="342"/>
      <c r="E126" s="342"/>
      <c r="F126" s="267"/>
      <c r="G126" s="267"/>
      <c r="H126" s="267"/>
      <c r="I126" s="267"/>
      <c r="J126" s="267"/>
      <c r="K126" s="267"/>
      <c r="L126" s="267"/>
      <c r="M126" s="267"/>
      <c r="N126" s="267"/>
    </row>
    <row r="127" spans="2:14" x14ac:dyDescent="0.25">
      <c r="B127" s="267"/>
      <c r="C127" s="341"/>
      <c r="D127" s="342"/>
      <c r="E127" s="342"/>
      <c r="F127" s="267"/>
      <c r="G127" s="267"/>
      <c r="H127" s="267"/>
      <c r="I127" s="267"/>
      <c r="J127" s="267"/>
      <c r="K127" s="267"/>
      <c r="L127" s="267"/>
      <c r="M127" s="267"/>
      <c r="N127" s="267"/>
    </row>
    <row r="128" spans="2:14" x14ac:dyDescent="0.25">
      <c r="B128" s="267"/>
      <c r="C128" s="341"/>
      <c r="D128" s="342"/>
      <c r="E128" s="342"/>
      <c r="F128" s="267"/>
      <c r="G128" s="267"/>
      <c r="H128" s="267"/>
      <c r="I128" s="267"/>
      <c r="J128" s="267"/>
      <c r="K128" s="267"/>
      <c r="L128" s="267"/>
      <c r="M128" s="267"/>
      <c r="N128" s="267"/>
    </row>
    <row r="129" spans="2:14" x14ac:dyDescent="0.25">
      <c r="B129" s="267"/>
      <c r="C129" s="341"/>
      <c r="D129" s="342"/>
      <c r="E129" s="342"/>
      <c r="F129" s="267"/>
      <c r="G129" s="267"/>
      <c r="H129" s="267"/>
      <c r="I129" s="267"/>
      <c r="J129" s="267"/>
      <c r="K129" s="267"/>
      <c r="L129" s="267"/>
      <c r="M129" s="267"/>
      <c r="N129" s="267"/>
    </row>
    <row r="130" spans="2:14" x14ac:dyDescent="0.25">
      <c r="B130" s="267"/>
      <c r="C130" s="341"/>
      <c r="D130" s="342"/>
      <c r="E130" s="342"/>
      <c r="F130" s="267"/>
      <c r="G130" s="267"/>
      <c r="H130" s="267"/>
      <c r="I130" s="267"/>
      <c r="J130" s="267"/>
      <c r="K130" s="267"/>
      <c r="L130" s="267"/>
      <c r="M130" s="267"/>
      <c r="N130" s="267"/>
    </row>
    <row r="131" spans="2:14" x14ac:dyDescent="0.25">
      <c r="B131" s="267"/>
      <c r="C131" s="341"/>
      <c r="D131" s="342"/>
      <c r="E131" s="342"/>
      <c r="F131" s="267"/>
      <c r="G131" s="267"/>
      <c r="H131" s="267"/>
      <c r="I131" s="267"/>
      <c r="J131" s="267"/>
      <c r="K131" s="267"/>
      <c r="L131" s="267"/>
      <c r="M131" s="267"/>
      <c r="N131" s="267"/>
    </row>
    <row r="132" spans="2:14" x14ac:dyDescent="0.25">
      <c r="B132" s="267"/>
      <c r="C132" s="341"/>
      <c r="D132" s="342"/>
      <c r="E132" s="342"/>
      <c r="F132" s="267"/>
      <c r="G132" s="267"/>
      <c r="H132" s="267"/>
      <c r="I132" s="267"/>
      <c r="J132" s="267"/>
      <c r="K132" s="267"/>
      <c r="L132" s="267"/>
      <c r="M132" s="267"/>
      <c r="N132" s="267"/>
    </row>
    <row r="134" spans="2:14" x14ac:dyDescent="0.25">
      <c r="G134" s="345"/>
    </row>
    <row r="135" spans="2:14" x14ac:dyDescent="0.25">
      <c r="H135" s="345"/>
    </row>
    <row r="136" spans="2:14" x14ac:dyDescent="0.25">
      <c r="E136" s="345"/>
    </row>
    <row r="137" spans="2:14" x14ac:dyDescent="0.25">
      <c r="E137" s="345"/>
      <c r="G137" s="345"/>
    </row>
  </sheetData>
  <mergeCells count="2">
    <mergeCell ref="I6:J7"/>
    <mergeCell ref="I9:J9"/>
  </mergeCells>
  <pageMargins left="0.19685039370078741" right="0.19685039370078741" top="0.74803149606299213" bottom="0.74803149606299213" header="0.31496062992125984" footer="0.31496062992125984"/>
  <pageSetup paperSize="9" scale="49" fitToHeight="3" orientation="portrait" verticalDpi="598" r:id="rId1"/>
  <rowBreaks count="1" manualBreakCount="1">
    <brk id="70" min="1"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P137"/>
  <sheetViews>
    <sheetView showGridLines="0" view="pageBreakPreview" zoomScale="70" zoomScaleNormal="80" zoomScaleSheetLayoutView="70" workbookViewId="0">
      <selection activeCell="N22" sqref="N22"/>
    </sheetView>
  </sheetViews>
  <sheetFormatPr defaultRowHeight="15" x14ac:dyDescent="0.25"/>
  <cols>
    <col min="1" max="1" width="15.7109375" style="263" customWidth="1"/>
    <col min="2" max="2" width="3" style="263" customWidth="1"/>
    <col min="3" max="3" width="33" style="263" customWidth="1"/>
    <col min="4" max="4" width="17.85546875" style="263" customWidth="1"/>
    <col min="5" max="5" width="16.5703125" style="263" customWidth="1"/>
    <col min="6" max="6" width="17.28515625" style="263" customWidth="1"/>
    <col min="7" max="7" width="15.5703125" style="263" customWidth="1"/>
    <col min="8" max="8" width="16.140625" style="263" customWidth="1"/>
    <col min="9" max="9" width="16.28515625" style="263" customWidth="1"/>
    <col min="10" max="10" width="16.140625" style="263" customWidth="1"/>
    <col min="11" max="11" width="16" style="263" customWidth="1"/>
    <col min="12" max="12" width="13.140625" style="263" customWidth="1"/>
    <col min="13" max="13" width="12.28515625" style="263" customWidth="1"/>
    <col min="14" max="14" width="2" style="263" customWidth="1"/>
    <col min="15" max="16384" width="9.140625" style="263"/>
  </cols>
  <sheetData>
    <row r="1" spans="1:14" ht="28.5" customHeight="1" x14ac:dyDescent="0.25">
      <c r="B1" s="264" t="s">
        <v>157</v>
      </c>
      <c r="C1" s="265"/>
      <c r="D1" s="265"/>
      <c r="E1" s="265"/>
      <c r="F1" s="265"/>
      <c r="G1" s="265"/>
      <c r="H1" s="265"/>
      <c r="I1" s="265"/>
      <c r="J1" s="265"/>
      <c r="K1" s="265"/>
      <c r="M1" s="265"/>
    </row>
    <row r="2" spans="1:14" ht="61.5" customHeight="1" x14ac:dyDescent="0.25">
      <c r="A2" s="266" t="s">
        <v>138</v>
      </c>
      <c r="B2" s="267"/>
      <c r="C2" s="267"/>
      <c r="D2" s="267"/>
      <c r="E2" s="267"/>
      <c r="F2" s="267"/>
      <c r="G2" s="267"/>
      <c r="H2" s="267"/>
      <c r="I2" s="267"/>
      <c r="J2" s="267"/>
      <c r="K2" s="267"/>
      <c r="L2" s="267"/>
      <c r="M2" s="267"/>
      <c r="N2" s="267"/>
    </row>
    <row r="3" spans="1:14" ht="18.75" x14ac:dyDescent="0.3">
      <c r="A3" s="265"/>
      <c r="B3" s="267"/>
      <c r="C3" s="268" t="s">
        <v>0</v>
      </c>
      <c r="D3" s="265"/>
      <c r="E3" s="265"/>
      <c r="F3" s="265"/>
      <c r="G3" s="265"/>
      <c r="H3" s="265"/>
      <c r="I3" s="265"/>
      <c r="J3" s="265"/>
      <c r="K3" s="265"/>
      <c r="L3" s="265"/>
      <c r="M3" s="265"/>
      <c r="N3" s="267"/>
    </row>
    <row r="4" spans="1:14" ht="15" customHeight="1" x14ac:dyDescent="0.25">
      <c r="A4" s="265"/>
      <c r="B4" s="267"/>
      <c r="C4" s="267"/>
      <c r="D4" s="267"/>
      <c r="E4" s="267"/>
      <c r="F4" s="267"/>
      <c r="G4" s="267"/>
      <c r="H4" s="267"/>
      <c r="I4" s="267"/>
      <c r="J4" s="267"/>
      <c r="K4" s="267"/>
      <c r="L4" s="267"/>
      <c r="M4" s="267"/>
      <c r="N4" s="267"/>
    </row>
    <row r="5" spans="1:14" x14ac:dyDescent="0.25">
      <c r="A5" s="265"/>
      <c r="B5" s="267"/>
      <c r="C5" s="269" t="s">
        <v>1</v>
      </c>
      <c r="D5" s="270" t="s">
        <v>2</v>
      </c>
      <c r="E5" s="271"/>
      <c r="F5" s="272"/>
      <c r="G5" s="267"/>
      <c r="H5" s="267"/>
      <c r="I5" s="273" t="s">
        <v>158</v>
      </c>
      <c r="J5" s="274"/>
      <c r="K5" s="275"/>
      <c r="L5" s="273" t="s">
        <v>4</v>
      </c>
      <c r="M5" s="267"/>
      <c r="N5" s="267"/>
    </row>
    <row r="6" spans="1:14" x14ac:dyDescent="0.25">
      <c r="A6" s="265"/>
      <c r="B6" s="267"/>
      <c r="C6" s="276" t="s">
        <v>5</v>
      </c>
      <c r="D6" s="277" t="s">
        <v>6</v>
      </c>
      <c r="E6" s="267"/>
      <c r="F6" s="278"/>
      <c r="G6" s="267"/>
      <c r="H6" s="267"/>
      <c r="I6" s="368"/>
      <c r="J6" s="368"/>
      <c r="K6" s="267"/>
      <c r="L6" s="267"/>
      <c r="M6" s="267"/>
      <c r="N6" s="267"/>
    </row>
    <row r="7" spans="1:14" x14ac:dyDescent="0.25">
      <c r="A7" s="265"/>
      <c r="B7" s="267"/>
      <c r="C7" s="280" t="s">
        <v>7</v>
      </c>
      <c r="D7" s="281" t="s">
        <v>8</v>
      </c>
      <c r="E7" s="282"/>
      <c r="F7" s="283"/>
      <c r="G7" s="267"/>
      <c r="H7" s="267"/>
      <c r="I7" s="368"/>
      <c r="J7" s="368"/>
      <c r="K7" s="267"/>
      <c r="L7" s="267"/>
      <c r="M7" s="267"/>
      <c r="N7" s="267"/>
    </row>
    <row r="8" spans="1:14" x14ac:dyDescent="0.25">
      <c r="A8" s="265"/>
      <c r="B8" s="267"/>
      <c r="C8" s="267"/>
      <c r="D8" s="267"/>
      <c r="E8" s="267"/>
      <c r="F8" s="267"/>
      <c r="G8" s="267"/>
      <c r="H8" s="267"/>
      <c r="I8" s="267"/>
      <c r="J8" s="267"/>
      <c r="K8" s="267"/>
      <c r="L8" s="267"/>
      <c r="M8" s="267"/>
      <c r="N8" s="267"/>
    </row>
    <row r="9" spans="1:14" x14ac:dyDescent="0.25">
      <c r="A9" s="265"/>
      <c r="B9" s="267"/>
      <c r="C9" s="284" t="s">
        <v>9</v>
      </c>
      <c r="D9" s="285" t="s">
        <v>10</v>
      </c>
      <c r="E9" s="285" t="s">
        <v>11</v>
      </c>
      <c r="F9" s="285" t="s">
        <v>12</v>
      </c>
      <c r="G9" s="267"/>
      <c r="H9" s="267"/>
      <c r="I9" s="369" t="s">
        <v>13</v>
      </c>
      <c r="J9" s="370"/>
      <c r="K9" s="288" t="s">
        <v>176</v>
      </c>
      <c r="L9" s="267"/>
      <c r="M9" s="267"/>
      <c r="N9" s="267"/>
    </row>
    <row r="10" spans="1:14" x14ac:dyDescent="0.25">
      <c r="A10" s="265"/>
      <c r="B10" s="267"/>
      <c r="C10" s="273" t="s">
        <v>15</v>
      </c>
      <c r="D10" s="289" t="s">
        <v>16</v>
      </c>
      <c r="E10" s="289" t="s">
        <v>17</v>
      </c>
      <c r="F10" s="289"/>
      <c r="G10" s="267"/>
      <c r="H10" s="267"/>
      <c r="I10" s="267"/>
      <c r="J10" s="267"/>
      <c r="K10" s="267"/>
      <c r="L10" s="267"/>
      <c r="M10" s="267"/>
      <c r="N10" s="267"/>
    </row>
    <row r="11" spans="1:14" x14ac:dyDescent="0.25">
      <c r="A11" s="265"/>
      <c r="B11" s="267"/>
      <c r="C11" s="273" t="s">
        <v>18</v>
      </c>
      <c r="D11" s="289"/>
      <c r="E11" s="289"/>
      <c r="F11" s="289"/>
      <c r="G11" s="267"/>
      <c r="H11" s="267"/>
      <c r="I11" s="267"/>
      <c r="J11" s="267"/>
      <c r="K11" s="267"/>
      <c r="L11" s="267"/>
      <c r="M11" s="267"/>
      <c r="N11" s="267"/>
    </row>
    <row r="12" spans="1:14" x14ac:dyDescent="0.25">
      <c r="A12" s="265"/>
      <c r="B12" s="267"/>
      <c r="C12" s="273" t="s">
        <v>19</v>
      </c>
      <c r="D12" s="289" t="s">
        <v>20</v>
      </c>
      <c r="E12" s="289" t="s">
        <v>154</v>
      </c>
      <c r="F12" s="289" t="s">
        <v>22</v>
      </c>
      <c r="G12" s="267"/>
      <c r="H12" s="267"/>
      <c r="I12" s="267"/>
      <c r="J12" s="267"/>
      <c r="K12" s="267"/>
      <c r="L12" s="267"/>
      <c r="M12" s="267"/>
      <c r="N12" s="267"/>
    </row>
    <row r="13" spans="1:14" x14ac:dyDescent="0.25">
      <c r="A13" s="265"/>
      <c r="B13" s="267"/>
      <c r="C13" s="267"/>
      <c r="D13" s="267"/>
      <c r="E13" s="267"/>
      <c r="F13" s="267"/>
      <c r="G13" s="267"/>
      <c r="H13" s="267"/>
      <c r="I13" s="267"/>
      <c r="J13" s="267"/>
      <c r="K13" s="267"/>
      <c r="L13" s="267"/>
      <c r="M13" s="267"/>
      <c r="N13" s="267"/>
    </row>
    <row r="14" spans="1:14" ht="18.75" x14ac:dyDescent="0.3">
      <c r="A14" s="266" t="s">
        <v>139</v>
      </c>
      <c r="B14" s="267"/>
      <c r="C14" s="268" t="s">
        <v>23</v>
      </c>
      <c r="D14" s="265"/>
      <c r="E14" s="265"/>
      <c r="F14" s="265"/>
      <c r="G14" s="265"/>
      <c r="H14" s="265"/>
      <c r="I14" s="265"/>
      <c r="J14" s="265"/>
      <c r="K14" s="265"/>
      <c r="L14" s="265"/>
      <c r="M14" s="265"/>
      <c r="N14" s="267"/>
    </row>
    <row r="15" spans="1:14" x14ac:dyDescent="0.25">
      <c r="A15" s="265"/>
      <c r="B15" s="267"/>
      <c r="C15" s="267"/>
      <c r="D15" s="267"/>
      <c r="E15" s="267"/>
      <c r="F15" s="267"/>
      <c r="G15" s="267"/>
      <c r="H15" s="267"/>
      <c r="I15" s="267"/>
      <c r="J15" s="267"/>
      <c r="K15" s="267"/>
      <c r="L15" s="267"/>
      <c r="M15" s="267"/>
      <c r="N15" s="267"/>
    </row>
    <row r="16" spans="1:14" x14ac:dyDescent="0.25">
      <c r="A16" s="265"/>
      <c r="B16" s="267"/>
      <c r="C16" s="284" t="s">
        <v>24</v>
      </c>
      <c r="D16" s="290"/>
      <c r="E16" s="267"/>
      <c r="F16" s="267"/>
      <c r="G16" s="267"/>
      <c r="H16" s="267"/>
      <c r="I16" s="284" t="s">
        <v>25</v>
      </c>
      <c r="J16" s="284"/>
      <c r="K16" s="290"/>
      <c r="L16" s="267"/>
      <c r="M16" s="267"/>
      <c r="N16" s="267"/>
    </row>
    <row r="17" spans="1:14" x14ac:dyDescent="0.25">
      <c r="A17" s="265"/>
      <c r="B17" s="267"/>
      <c r="C17" s="273" t="s">
        <v>26</v>
      </c>
      <c r="D17" s="291">
        <v>452351.70061696571</v>
      </c>
      <c r="E17" s="267"/>
      <c r="F17" s="267"/>
      <c r="G17" s="267"/>
      <c r="H17" s="267"/>
      <c r="I17" s="274" t="s">
        <v>27</v>
      </c>
      <c r="J17" s="275"/>
      <c r="K17" s="291">
        <v>818463</v>
      </c>
      <c r="L17" s="292"/>
      <c r="M17" s="267"/>
      <c r="N17" s="267"/>
    </row>
    <row r="18" spans="1:14" x14ac:dyDescent="0.25">
      <c r="A18" s="265"/>
      <c r="B18" s="267"/>
      <c r="C18" s="273" t="s">
        <v>28</v>
      </c>
      <c r="D18" s="291">
        <v>0</v>
      </c>
      <c r="E18" s="267"/>
      <c r="F18" s="267"/>
      <c r="G18" s="267"/>
      <c r="H18" s="267"/>
      <c r="I18" s="274" t="s">
        <v>29</v>
      </c>
      <c r="J18" s="275"/>
      <c r="K18" s="291">
        <v>349471</v>
      </c>
      <c r="L18" s="267"/>
      <c r="M18" s="267"/>
      <c r="N18" s="267"/>
    </row>
    <row r="19" spans="1:14" x14ac:dyDescent="0.25">
      <c r="A19" s="265"/>
      <c r="B19" s="267"/>
      <c r="C19" s="273" t="s">
        <v>30</v>
      </c>
      <c r="D19" s="291">
        <v>0</v>
      </c>
      <c r="E19" s="267"/>
      <c r="F19" s="267"/>
      <c r="G19" s="267"/>
      <c r="H19" s="267"/>
      <c r="I19" s="274" t="s">
        <v>31</v>
      </c>
      <c r="J19" s="275"/>
      <c r="K19" s="291">
        <v>350939</v>
      </c>
      <c r="L19" s="267"/>
      <c r="M19" s="267"/>
      <c r="N19" s="267"/>
    </row>
    <row r="20" spans="1:14" x14ac:dyDescent="0.25">
      <c r="A20" s="265"/>
      <c r="B20" s="267"/>
      <c r="C20" s="293" t="s">
        <v>32</v>
      </c>
      <c r="D20" s="294">
        <v>452351.70061696571</v>
      </c>
      <c r="E20" s="267"/>
      <c r="F20" s="267"/>
      <c r="G20" s="267"/>
      <c r="H20" s="267"/>
      <c r="I20" s="274" t="s">
        <v>159</v>
      </c>
      <c r="J20" s="275"/>
      <c r="K20" s="291">
        <v>552684.36</v>
      </c>
      <c r="L20" s="267"/>
      <c r="M20" s="267"/>
      <c r="N20" s="267"/>
    </row>
    <row r="21" spans="1:14" x14ac:dyDescent="0.25">
      <c r="A21" s="265"/>
      <c r="B21" s="267"/>
      <c r="C21" s="267"/>
      <c r="D21" s="267"/>
      <c r="E21" s="267"/>
      <c r="F21" s="295"/>
      <c r="G21" s="267"/>
      <c r="H21" s="267"/>
      <c r="I21" s="267"/>
      <c r="J21" s="267"/>
      <c r="K21" s="267"/>
      <c r="L21" s="267"/>
      <c r="M21" s="267"/>
      <c r="N21" s="267"/>
    </row>
    <row r="22" spans="1:14" ht="47.25" customHeight="1" x14ac:dyDescent="0.25">
      <c r="A22" s="265"/>
      <c r="B22" s="267"/>
      <c r="C22" s="296" t="s">
        <v>34</v>
      </c>
      <c r="D22" s="297" t="s">
        <v>35</v>
      </c>
      <c r="E22" s="297" t="s">
        <v>36</v>
      </c>
      <c r="F22" s="297" t="s">
        <v>160</v>
      </c>
      <c r="G22" s="267"/>
      <c r="H22" s="267"/>
      <c r="I22" s="284" t="s">
        <v>161</v>
      </c>
      <c r="J22" s="290"/>
      <c r="K22" s="297" t="s">
        <v>35</v>
      </c>
      <c r="L22" s="297" t="s">
        <v>36</v>
      </c>
      <c r="M22" s="267"/>
      <c r="N22" s="267"/>
    </row>
    <row r="23" spans="1:14" x14ac:dyDescent="0.25">
      <c r="A23" s="265"/>
      <c r="B23" s="267"/>
      <c r="C23" s="298" t="s">
        <v>38</v>
      </c>
      <c r="D23" s="291">
        <v>243557.14275001595</v>
      </c>
      <c r="E23" s="299">
        <v>0.53842428892789973</v>
      </c>
      <c r="F23" s="300">
        <v>424595.19117121719</v>
      </c>
      <c r="G23" s="267"/>
      <c r="H23" s="301"/>
      <c r="I23" s="274" t="s">
        <v>39</v>
      </c>
      <c r="J23" s="275"/>
      <c r="K23" s="302">
        <v>163908.51111627906</v>
      </c>
      <c r="L23" s="164">
        <v>0.38168364760568807</v>
      </c>
      <c r="M23" s="267"/>
      <c r="N23" s="267"/>
    </row>
    <row r="24" spans="1:14" x14ac:dyDescent="0.25">
      <c r="A24" s="265"/>
      <c r="B24" s="267"/>
      <c r="C24" s="298" t="s">
        <v>40</v>
      </c>
      <c r="D24" s="291">
        <v>113103.1397273121</v>
      </c>
      <c r="E24" s="299">
        <v>0.25003363438901616</v>
      </c>
      <c r="F24" s="300">
        <v>499287.68381669495</v>
      </c>
      <c r="G24" s="267"/>
      <c r="H24" s="267"/>
      <c r="I24" s="274" t="s">
        <v>41</v>
      </c>
      <c r="J24" s="275"/>
      <c r="K24" s="302">
        <v>54832.27770282398</v>
      </c>
      <c r="L24" s="164">
        <v>0.12768454558955061</v>
      </c>
      <c r="M24" s="267"/>
      <c r="N24" s="267"/>
    </row>
    <row r="25" spans="1:14" x14ac:dyDescent="0.25">
      <c r="A25" s="265"/>
      <c r="B25" s="267"/>
      <c r="C25" s="298" t="s">
        <v>42</v>
      </c>
      <c r="D25" s="291">
        <v>16639.281395545026</v>
      </c>
      <c r="E25" s="299">
        <v>3.6783947916743963E-2</v>
      </c>
      <c r="F25" s="300">
        <v>8729948.2662880514</v>
      </c>
      <c r="G25" s="267"/>
      <c r="H25" s="267"/>
      <c r="I25" s="274" t="s">
        <v>43</v>
      </c>
      <c r="J25" s="275"/>
      <c r="K25" s="302">
        <v>17651.600806413502</v>
      </c>
      <c r="L25" s="164">
        <v>4.110419487058762E-2</v>
      </c>
      <c r="M25" s="267"/>
      <c r="N25" s="267"/>
    </row>
    <row r="26" spans="1:14" x14ac:dyDescent="0.25">
      <c r="A26" s="265"/>
      <c r="B26" s="267"/>
      <c r="C26" s="298" t="s">
        <v>44</v>
      </c>
      <c r="D26" s="291">
        <v>39083.909166820114</v>
      </c>
      <c r="E26" s="299">
        <v>8.6401596619429727E-2</v>
      </c>
      <c r="F26" s="300">
        <v>6088784.7276554154</v>
      </c>
      <c r="G26" s="267"/>
      <c r="H26" s="267"/>
      <c r="I26" s="274" t="s">
        <v>45</v>
      </c>
      <c r="J26" s="275"/>
      <c r="K26" s="302">
        <v>27103.324431025754</v>
      </c>
      <c r="L26" s="164">
        <v>6.3113841133822832E-2</v>
      </c>
      <c r="M26" s="267"/>
      <c r="N26" s="267"/>
    </row>
    <row r="27" spans="1:14" x14ac:dyDescent="0.25">
      <c r="A27" s="265"/>
      <c r="B27" s="267"/>
      <c r="C27" s="298" t="s">
        <v>46</v>
      </c>
      <c r="D27" s="291">
        <v>5666.0077779210924</v>
      </c>
      <c r="E27" s="299">
        <v>1.2525669230806879E-2</v>
      </c>
      <c r="F27" s="300">
        <v>612408.96864689712</v>
      </c>
      <c r="G27" s="267"/>
      <c r="H27" s="267"/>
      <c r="I27" s="274" t="s">
        <v>47</v>
      </c>
      <c r="J27" s="275"/>
      <c r="K27" s="302">
        <v>67764.583185596857</v>
      </c>
      <c r="L27" s="164">
        <v>0.15779920830596128</v>
      </c>
      <c r="M27" s="267"/>
      <c r="N27" s="267"/>
    </row>
    <row r="28" spans="1:14" x14ac:dyDescent="0.25">
      <c r="A28" s="265"/>
      <c r="B28" s="267"/>
      <c r="C28" s="298" t="s">
        <v>48</v>
      </c>
      <c r="D28" s="291">
        <v>22916.192586999998</v>
      </c>
      <c r="E28" s="299">
        <v>5.0660122545675056E-2</v>
      </c>
      <c r="F28" s="300">
        <v>42125354.020220585</v>
      </c>
      <c r="G28" s="267"/>
      <c r="H28" s="267"/>
      <c r="I28" s="274" t="s">
        <v>49</v>
      </c>
      <c r="J28" s="275"/>
      <c r="K28" s="302">
        <v>38741.730030728373</v>
      </c>
      <c r="L28" s="164">
        <v>9.0215478939913385E-2</v>
      </c>
      <c r="M28" s="267"/>
      <c r="N28" s="267"/>
    </row>
    <row r="29" spans="1:14" x14ac:dyDescent="0.25">
      <c r="A29" s="265"/>
      <c r="B29" s="267"/>
      <c r="C29" s="298" t="s">
        <v>50</v>
      </c>
      <c r="D29" s="291">
        <v>11386.027212351488</v>
      </c>
      <c r="E29" s="299">
        <v>2.5170740370428595E-2</v>
      </c>
      <c r="F29" s="300">
        <v>16477608.122071618</v>
      </c>
      <c r="G29" s="267"/>
      <c r="H29" s="267"/>
      <c r="I29" s="274" t="s">
        <v>51</v>
      </c>
      <c r="J29" s="275"/>
      <c r="K29" s="302">
        <v>59433.480757098092</v>
      </c>
      <c r="L29" s="164">
        <v>0.13839908355447605</v>
      </c>
      <c r="M29" s="267"/>
      <c r="N29" s="267"/>
    </row>
    <row r="30" spans="1:14" x14ac:dyDescent="0.25">
      <c r="A30" s="265"/>
      <c r="B30" s="267"/>
      <c r="C30" s="303" t="s">
        <v>52</v>
      </c>
      <c r="D30" s="23">
        <v>452351.70061696571</v>
      </c>
      <c r="E30" s="304">
        <v>1</v>
      </c>
      <c r="F30" s="267"/>
      <c r="G30" s="267"/>
      <c r="H30" s="267"/>
      <c r="I30" s="274" t="s">
        <v>53</v>
      </c>
      <c r="J30" s="272"/>
      <c r="K30" s="302">
        <v>0</v>
      </c>
      <c r="L30" s="164">
        <v>0</v>
      </c>
      <c r="M30" s="267"/>
      <c r="N30" s="267"/>
    </row>
    <row r="31" spans="1:14" x14ac:dyDescent="0.25">
      <c r="A31" s="265"/>
      <c r="B31" s="267"/>
      <c r="C31" s="267"/>
      <c r="D31" s="267"/>
      <c r="E31" s="267"/>
      <c r="F31" s="267"/>
      <c r="G31" s="267"/>
      <c r="H31" s="305"/>
      <c r="I31" s="306" t="s">
        <v>52</v>
      </c>
      <c r="J31" s="307"/>
      <c r="K31" s="220">
        <v>429435.50802996568</v>
      </c>
      <c r="L31" s="308">
        <v>0.99999999999999989</v>
      </c>
      <c r="M31" s="267"/>
      <c r="N31" s="267"/>
    </row>
    <row r="32" spans="1:14" x14ac:dyDescent="0.25">
      <c r="A32" s="265"/>
      <c r="B32" s="267"/>
      <c r="C32" s="267"/>
      <c r="D32" s="267"/>
      <c r="E32" s="267"/>
      <c r="F32" s="267"/>
      <c r="G32" s="267"/>
      <c r="H32" s="267"/>
      <c r="I32" s="221"/>
      <c r="J32" s="309"/>
      <c r="K32" s="223"/>
      <c r="L32" s="310"/>
      <c r="M32" s="267"/>
      <c r="N32" s="267"/>
    </row>
    <row r="33" spans="1:16" x14ac:dyDescent="0.25">
      <c r="A33" s="265"/>
      <c r="B33" s="267"/>
      <c r="C33" s="267"/>
      <c r="D33" s="267"/>
      <c r="E33" s="267"/>
      <c r="F33" s="267"/>
      <c r="G33" s="267"/>
      <c r="H33" s="267"/>
      <c r="I33" s="221"/>
      <c r="J33" s="309"/>
      <c r="K33" s="223"/>
      <c r="L33" s="310"/>
      <c r="M33" s="267"/>
      <c r="N33" s="267"/>
    </row>
    <row r="34" spans="1:16" ht="14.25" customHeight="1" x14ac:dyDescent="0.25">
      <c r="A34" s="265"/>
      <c r="B34" s="267"/>
      <c r="C34" s="267"/>
      <c r="D34" s="267"/>
      <c r="E34" s="267"/>
      <c r="F34" s="267"/>
      <c r="G34" s="267"/>
      <c r="H34" s="267"/>
      <c r="I34" s="267"/>
      <c r="J34" s="267"/>
      <c r="K34" s="267"/>
      <c r="L34" s="267"/>
      <c r="M34" s="267"/>
      <c r="N34" s="267"/>
    </row>
    <row r="35" spans="1:16" ht="30" x14ac:dyDescent="0.25">
      <c r="A35" s="265"/>
      <c r="B35" s="267"/>
      <c r="C35" s="296" t="s">
        <v>54</v>
      </c>
      <c r="D35" s="297" t="s">
        <v>35</v>
      </c>
      <c r="E35" s="297" t="s">
        <v>36</v>
      </c>
      <c r="F35" s="267"/>
      <c r="G35" s="267"/>
      <c r="H35" s="267"/>
      <c r="I35" s="284" t="s">
        <v>55</v>
      </c>
      <c r="J35" s="284"/>
      <c r="K35" s="297" t="s">
        <v>35</v>
      </c>
      <c r="L35" s="297" t="s">
        <v>36</v>
      </c>
      <c r="M35" s="267"/>
      <c r="N35" s="267"/>
    </row>
    <row r="36" spans="1:16" x14ac:dyDescent="0.25">
      <c r="A36" s="265"/>
      <c r="B36" s="267"/>
      <c r="C36" s="298" t="s">
        <v>56</v>
      </c>
      <c r="D36" s="291">
        <v>321743.60650562576</v>
      </c>
      <c r="E36" s="299">
        <v>0.71126870102797746</v>
      </c>
      <c r="F36" s="267"/>
      <c r="G36" s="267"/>
      <c r="H36" s="267"/>
      <c r="I36" s="274" t="s">
        <v>57</v>
      </c>
      <c r="J36" s="275"/>
      <c r="K36" s="311">
        <v>250795.85206636257</v>
      </c>
      <c r="L36" s="312">
        <v>0.55442668110742221</v>
      </c>
      <c r="M36" s="267"/>
      <c r="N36" s="267"/>
    </row>
    <row r="37" spans="1:16" x14ac:dyDescent="0.25">
      <c r="A37" s="265"/>
      <c r="B37" s="267"/>
      <c r="C37" s="298" t="s">
        <v>58</v>
      </c>
      <c r="D37" s="291">
        <v>130608.09411133993</v>
      </c>
      <c r="E37" s="299">
        <v>0.28873129897202249</v>
      </c>
      <c r="F37" s="267"/>
      <c r="G37" s="267"/>
      <c r="H37" s="267"/>
      <c r="I37" s="274" t="s">
        <v>59</v>
      </c>
      <c r="J37" s="272"/>
      <c r="K37" s="311">
        <v>201555.84855060317</v>
      </c>
      <c r="L37" s="312">
        <v>0.44557331889257784</v>
      </c>
      <c r="M37" s="267"/>
      <c r="N37" s="267"/>
    </row>
    <row r="38" spans="1:16" x14ac:dyDescent="0.25">
      <c r="A38" s="265"/>
      <c r="B38" s="267"/>
      <c r="C38" s="303" t="s">
        <v>52</v>
      </c>
      <c r="D38" s="23">
        <v>452351.70061696571</v>
      </c>
      <c r="E38" s="304">
        <v>1</v>
      </c>
      <c r="F38" s="267"/>
      <c r="G38" s="267"/>
      <c r="H38" s="267"/>
      <c r="I38" s="306" t="s">
        <v>52</v>
      </c>
      <c r="J38" s="307"/>
      <c r="K38" s="23">
        <v>452351.70061696577</v>
      </c>
      <c r="L38" s="304">
        <v>1</v>
      </c>
      <c r="M38" s="267"/>
      <c r="N38" s="267"/>
    </row>
    <row r="39" spans="1:16" x14ac:dyDescent="0.25">
      <c r="A39" s="265"/>
      <c r="B39" s="267"/>
      <c r="C39" s="267"/>
      <c r="D39" s="267"/>
      <c r="E39" s="267"/>
      <c r="F39" s="267"/>
      <c r="G39" s="267"/>
      <c r="H39" s="267"/>
      <c r="I39" s="267"/>
      <c r="J39" s="267"/>
      <c r="K39" s="267"/>
      <c r="L39" s="267"/>
      <c r="M39" s="267"/>
      <c r="N39" s="267"/>
    </row>
    <row r="40" spans="1:16" x14ac:dyDescent="0.25">
      <c r="A40" s="265"/>
      <c r="B40" s="267"/>
      <c r="C40" s="296" t="s">
        <v>60</v>
      </c>
      <c r="D40" s="313">
        <v>7.1</v>
      </c>
      <c r="E40" s="295"/>
      <c r="F40" s="267"/>
      <c r="G40" s="267"/>
      <c r="H40" s="267"/>
      <c r="I40" s="267"/>
      <c r="J40" s="267"/>
      <c r="K40" s="267"/>
      <c r="L40" s="267"/>
      <c r="M40" s="267"/>
      <c r="N40" s="267"/>
    </row>
    <row r="41" spans="1:16" x14ac:dyDescent="0.25">
      <c r="A41" s="265"/>
      <c r="B41" s="267"/>
      <c r="C41" s="314"/>
      <c r="D41" s="267"/>
      <c r="E41" s="267"/>
      <c r="F41" s="267"/>
      <c r="G41" s="267"/>
      <c r="H41" s="267"/>
      <c r="I41" s="305"/>
      <c r="J41" s="267"/>
      <c r="K41" s="267"/>
      <c r="L41" s="267"/>
      <c r="M41" s="267"/>
      <c r="N41" s="267"/>
    </row>
    <row r="42" spans="1:16" x14ac:dyDescent="0.25">
      <c r="A42" s="265"/>
      <c r="B42" s="267"/>
      <c r="C42" s="296" t="s">
        <v>162</v>
      </c>
      <c r="D42" s="315">
        <v>-0.1</v>
      </c>
      <c r="E42" s="297" t="s">
        <v>62</v>
      </c>
      <c r="F42" s="297" t="s">
        <v>63</v>
      </c>
      <c r="G42" s="297" t="s">
        <v>64</v>
      </c>
      <c r="H42" s="297" t="s">
        <v>65</v>
      </c>
      <c r="I42" s="297" t="s">
        <v>66</v>
      </c>
      <c r="J42" s="297" t="s">
        <v>67</v>
      </c>
      <c r="K42" s="297" t="s">
        <v>68</v>
      </c>
      <c r="L42" s="297" t="s">
        <v>69</v>
      </c>
      <c r="M42" s="297" t="s">
        <v>52</v>
      </c>
      <c r="N42" s="267"/>
    </row>
    <row r="43" spans="1:16" x14ac:dyDescent="0.25">
      <c r="A43" s="265"/>
      <c r="B43" s="267"/>
      <c r="C43" s="273" t="s">
        <v>35</v>
      </c>
      <c r="D43" s="291">
        <v>84772.060321357712</v>
      </c>
      <c r="E43" s="291">
        <v>78389.414397490851</v>
      </c>
      <c r="F43" s="291">
        <v>70076.074087171</v>
      </c>
      <c r="G43" s="291">
        <v>60739.653654079528</v>
      </c>
      <c r="H43" s="291">
        <v>50853.800038323454</v>
      </c>
      <c r="I43" s="291">
        <v>41570.658888217084</v>
      </c>
      <c r="J43" s="291">
        <v>31279.444032677631</v>
      </c>
      <c r="K43" s="291">
        <v>11754.402610648463</v>
      </c>
      <c r="L43" s="291">
        <v>0</v>
      </c>
      <c r="M43" s="23">
        <v>429435.50802996568</v>
      </c>
      <c r="N43" s="267"/>
    </row>
    <row r="44" spans="1:16" x14ac:dyDescent="0.25">
      <c r="A44" s="265"/>
      <c r="B44" s="267"/>
      <c r="C44" s="273" t="s">
        <v>36</v>
      </c>
      <c r="D44" s="346">
        <v>0.19740347208420031</v>
      </c>
      <c r="E44" s="346">
        <v>0.18254059790514784</v>
      </c>
      <c r="F44" s="346">
        <v>0.16318183470352701</v>
      </c>
      <c r="G44" s="346">
        <v>0.14144068787586414</v>
      </c>
      <c r="H44" s="346">
        <v>0.11842010985913841</v>
      </c>
      <c r="I44" s="346">
        <v>9.6803031213982232E-2</v>
      </c>
      <c r="J44" s="346">
        <v>7.2838513461944504E-2</v>
      </c>
      <c r="K44" s="346">
        <v>2.7371752896195652E-2</v>
      </c>
      <c r="L44" s="346">
        <v>0</v>
      </c>
      <c r="M44" s="304">
        <v>1.0000000000000002</v>
      </c>
      <c r="N44" s="267"/>
      <c r="O44" s="265"/>
      <c r="P44" s="265"/>
    </row>
    <row r="45" spans="1:16" x14ac:dyDescent="0.25">
      <c r="A45" s="265"/>
      <c r="B45" s="267"/>
      <c r="C45" s="267"/>
      <c r="D45" s="316"/>
      <c r="E45" s="316"/>
      <c r="F45" s="316"/>
      <c r="G45" s="316"/>
      <c r="H45" s="316"/>
      <c r="I45" s="316"/>
      <c r="J45" s="316"/>
      <c r="K45" s="316"/>
      <c r="L45" s="316"/>
      <c r="M45" s="310"/>
      <c r="N45" s="267"/>
      <c r="O45" s="265"/>
      <c r="P45" s="265"/>
    </row>
    <row r="46" spans="1:16" x14ac:dyDescent="0.25">
      <c r="A46" s="265"/>
      <c r="B46" s="267"/>
      <c r="C46" s="221"/>
      <c r="D46" s="316"/>
      <c r="E46" s="316"/>
      <c r="F46" s="316"/>
      <c r="G46" s="316"/>
      <c r="H46" s="316"/>
      <c r="I46" s="316"/>
      <c r="J46" s="316"/>
      <c r="K46" s="316"/>
      <c r="L46" s="316"/>
      <c r="M46" s="310"/>
      <c r="N46" s="267"/>
      <c r="O46" s="265"/>
      <c r="P46" s="265"/>
    </row>
    <row r="47" spans="1:16" x14ac:dyDescent="0.25">
      <c r="A47" s="265"/>
      <c r="B47" s="267"/>
      <c r="C47" s="267"/>
      <c r="D47" s="267"/>
      <c r="E47" s="267"/>
      <c r="F47" s="267"/>
      <c r="G47" s="267"/>
      <c r="H47" s="267"/>
      <c r="I47" s="267"/>
      <c r="J47" s="267"/>
      <c r="K47" s="267"/>
      <c r="L47" s="267"/>
      <c r="M47" s="267"/>
      <c r="N47" s="267"/>
    </row>
    <row r="48" spans="1:16" x14ac:dyDescent="0.25">
      <c r="A48" s="265"/>
      <c r="B48" s="267"/>
      <c r="C48" s="296" t="s">
        <v>140</v>
      </c>
      <c r="D48" s="297">
        <v>2014</v>
      </c>
      <c r="E48" s="297">
        <v>2015</v>
      </c>
      <c r="F48" s="297">
        <v>2016</v>
      </c>
      <c r="G48" s="297">
        <v>2017</v>
      </c>
      <c r="H48" s="297">
        <v>2018</v>
      </c>
      <c r="I48" s="297">
        <v>2019</v>
      </c>
      <c r="J48" s="297">
        <v>2020</v>
      </c>
      <c r="K48" s="297">
        <v>2021</v>
      </c>
      <c r="L48" s="297" t="s">
        <v>141</v>
      </c>
      <c r="M48" s="297" t="s">
        <v>52</v>
      </c>
      <c r="N48" s="267"/>
    </row>
    <row r="49" spans="1:14" x14ac:dyDescent="0.25">
      <c r="A49" s="265"/>
      <c r="B49" s="267"/>
      <c r="C49" s="273" t="s">
        <v>35</v>
      </c>
      <c r="D49" s="291">
        <v>0</v>
      </c>
      <c r="E49" s="291">
        <v>373134.84635230899</v>
      </c>
      <c r="F49" s="291">
        <v>33783.702485553302</v>
      </c>
      <c r="G49" s="291">
        <v>25797.354739141301</v>
      </c>
      <c r="H49" s="291">
        <v>12981.200502452801</v>
      </c>
      <c r="I49" s="291">
        <v>5821.2509124733197</v>
      </c>
      <c r="J49" s="291">
        <v>287.492635026242</v>
      </c>
      <c r="K49" s="291">
        <v>324.22388734549901</v>
      </c>
      <c r="L49" s="291">
        <v>221.62910266468299</v>
      </c>
      <c r="M49" s="23">
        <v>452351.70061696612</v>
      </c>
      <c r="N49" s="267"/>
    </row>
    <row r="50" spans="1:14" x14ac:dyDescent="0.25">
      <c r="A50" s="265"/>
      <c r="B50" s="267"/>
      <c r="C50" s="273" t="s">
        <v>36</v>
      </c>
      <c r="D50" s="299">
        <v>0</v>
      </c>
      <c r="E50" s="299">
        <v>0.82487773527409614</v>
      </c>
      <c r="F50" s="299">
        <v>7.4684592628866966E-2</v>
      </c>
      <c r="G50" s="299">
        <v>5.7029419153185636E-2</v>
      </c>
      <c r="H50" s="299">
        <v>2.8697140929828797E-2</v>
      </c>
      <c r="I50" s="299">
        <v>1.2868860456440572E-2</v>
      </c>
      <c r="J50" s="299">
        <v>6.3555113119753606E-4</v>
      </c>
      <c r="K50" s="299">
        <v>7.1675178164089454E-4</v>
      </c>
      <c r="L50" s="299">
        <v>4.8994864474346243E-4</v>
      </c>
      <c r="M50" s="304">
        <v>0.99999999999999989</v>
      </c>
      <c r="N50" s="267"/>
    </row>
    <row r="51" spans="1:14" x14ac:dyDescent="0.25">
      <c r="A51" s="265"/>
      <c r="B51" s="267"/>
      <c r="C51" s="267"/>
      <c r="D51" s="316"/>
      <c r="E51" s="316"/>
      <c r="F51" s="316"/>
      <c r="G51" s="316"/>
      <c r="H51" s="316"/>
      <c r="I51" s="316"/>
      <c r="J51" s="316"/>
      <c r="K51" s="316"/>
      <c r="L51" s="316"/>
      <c r="M51" s="310"/>
      <c r="N51" s="267"/>
    </row>
    <row r="52" spans="1:14" x14ac:dyDescent="0.25">
      <c r="A52" s="265"/>
      <c r="B52" s="267"/>
      <c r="C52" s="267"/>
      <c r="D52" s="316"/>
      <c r="E52" s="316"/>
      <c r="F52" s="316"/>
      <c r="G52" s="316"/>
      <c r="H52" s="316"/>
      <c r="I52" s="316"/>
      <c r="J52" s="316"/>
      <c r="K52" s="316"/>
      <c r="L52" s="316"/>
      <c r="M52" s="310"/>
      <c r="N52" s="267"/>
    </row>
    <row r="53" spans="1:14" x14ac:dyDescent="0.25">
      <c r="A53" s="265"/>
      <c r="B53" s="267"/>
      <c r="C53" s="267"/>
      <c r="D53" s="316"/>
      <c r="E53" s="316"/>
      <c r="F53" s="316"/>
      <c r="G53" s="316"/>
      <c r="H53" s="316"/>
      <c r="I53" s="316"/>
      <c r="J53" s="316"/>
      <c r="K53" s="316"/>
      <c r="L53" s="316"/>
      <c r="M53" s="310"/>
      <c r="N53" s="267"/>
    </row>
    <row r="54" spans="1:14" x14ac:dyDescent="0.25">
      <c r="A54" s="265"/>
      <c r="B54" s="267"/>
      <c r="C54" s="267"/>
      <c r="D54" s="316"/>
      <c r="E54" s="316"/>
      <c r="F54" s="316"/>
      <c r="G54" s="316"/>
      <c r="H54" s="316"/>
      <c r="I54" s="316"/>
      <c r="J54" s="316"/>
      <c r="K54" s="316"/>
      <c r="L54" s="316"/>
      <c r="M54" s="310"/>
      <c r="N54" s="267"/>
    </row>
    <row r="55" spans="1:14" x14ac:dyDescent="0.25">
      <c r="A55" s="265"/>
      <c r="B55" s="267"/>
      <c r="C55" s="267"/>
      <c r="D55" s="267"/>
      <c r="E55" s="267"/>
      <c r="F55" s="267"/>
      <c r="G55" s="267"/>
      <c r="H55" s="267"/>
      <c r="I55" s="267"/>
      <c r="J55" s="267"/>
      <c r="K55" s="267"/>
      <c r="L55" s="267"/>
      <c r="M55" s="267"/>
      <c r="N55" s="267"/>
    </row>
    <row r="56" spans="1:14" x14ac:dyDescent="0.25">
      <c r="A56" s="265"/>
      <c r="B56" s="267"/>
      <c r="C56" s="296" t="s">
        <v>70</v>
      </c>
      <c r="D56" s="297" t="s">
        <v>71</v>
      </c>
      <c r="E56" s="297" t="s">
        <v>72</v>
      </c>
      <c r="F56" s="297" t="s">
        <v>73</v>
      </c>
      <c r="G56" s="297" t="s">
        <v>74</v>
      </c>
      <c r="H56" s="297" t="s">
        <v>75</v>
      </c>
      <c r="I56" s="297" t="s">
        <v>52</v>
      </c>
      <c r="J56" s="267"/>
      <c r="K56" s="267"/>
      <c r="L56" s="267"/>
      <c r="M56" s="267"/>
      <c r="N56" s="267"/>
    </row>
    <row r="57" spans="1:14" x14ac:dyDescent="0.25">
      <c r="A57" s="265"/>
      <c r="B57" s="267"/>
      <c r="C57" s="273" t="s">
        <v>35</v>
      </c>
      <c r="D57" s="291">
        <v>98561.130823558648</v>
      </c>
      <c r="E57" s="291">
        <v>66750.229069442648</v>
      </c>
      <c r="F57" s="291">
        <v>48403.013641267898</v>
      </c>
      <c r="G57" s="291">
        <v>85623.26318563403</v>
      </c>
      <c r="H57" s="291">
        <v>153014.06389706253</v>
      </c>
      <c r="I57" s="23">
        <v>452351.70061696577</v>
      </c>
      <c r="J57" s="305"/>
      <c r="K57" s="267"/>
      <c r="L57" s="267"/>
      <c r="M57" s="267"/>
      <c r="N57" s="267"/>
    </row>
    <row r="58" spans="1:14" x14ac:dyDescent="0.25">
      <c r="A58" s="265"/>
      <c r="B58" s="267"/>
      <c r="C58" s="273" t="s">
        <v>36</v>
      </c>
      <c r="D58" s="299">
        <v>0.21788606230313803</v>
      </c>
      <c r="E58" s="299">
        <v>0.14756267961058073</v>
      </c>
      <c r="F58" s="299">
        <v>0.10700305442701039</v>
      </c>
      <c r="G58" s="299">
        <v>0.18928471600494004</v>
      </c>
      <c r="H58" s="299">
        <v>0.33826348765433079</v>
      </c>
      <c r="I58" s="304">
        <v>1</v>
      </c>
      <c r="J58" s="267"/>
      <c r="K58" s="267"/>
      <c r="L58" s="267"/>
      <c r="M58" s="267"/>
      <c r="N58" s="267"/>
    </row>
    <row r="59" spans="1:14" x14ac:dyDescent="0.25">
      <c r="A59" s="265"/>
      <c r="B59" s="267"/>
      <c r="C59" s="267"/>
      <c r="D59" s="267"/>
      <c r="E59" s="267"/>
      <c r="F59" s="267"/>
      <c r="G59" s="267"/>
      <c r="H59" s="267"/>
      <c r="I59" s="267"/>
      <c r="J59" s="267"/>
      <c r="K59" s="267"/>
      <c r="L59" s="267"/>
      <c r="M59" s="267"/>
      <c r="N59" s="267"/>
    </row>
    <row r="60" spans="1:14" x14ac:dyDescent="0.25">
      <c r="A60" s="265"/>
      <c r="B60" s="267"/>
      <c r="C60" s="284" t="s">
        <v>76</v>
      </c>
      <c r="D60" s="290"/>
      <c r="E60" s="290"/>
      <c r="F60" s="290"/>
      <c r="G60" s="290"/>
      <c r="H60" s="290"/>
      <c r="I60" s="267"/>
      <c r="J60" s="267"/>
      <c r="K60" s="267"/>
      <c r="L60" s="267"/>
      <c r="M60" s="267"/>
      <c r="N60" s="267"/>
    </row>
    <row r="61" spans="1:14" x14ac:dyDescent="0.25">
      <c r="A61" s="265"/>
      <c r="B61" s="267"/>
      <c r="C61" s="284" t="s">
        <v>77</v>
      </c>
      <c r="D61" s="317" t="s">
        <v>78</v>
      </c>
      <c r="E61" s="317" t="s">
        <v>79</v>
      </c>
      <c r="F61" s="317" t="s">
        <v>163</v>
      </c>
      <c r="G61" s="317" t="s">
        <v>164</v>
      </c>
      <c r="H61" s="317" t="s">
        <v>52</v>
      </c>
      <c r="I61" s="267"/>
      <c r="J61" s="267"/>
      <c r="K61" s="267"/>
      <c r="L61" s="267"/>
      <c r="M61" s="267"/>
      <c r="N61" s="267"/>
    </row>
    <row r="62" spans="1:14" x14ac:dyDescent="0.25">
      <c r="A62" s="265"/>
      <c r="B62" s="267"/>
      <c r="C62" s="273" t="s">
        <v>35</v>
      </c>
      <c r="D62" s="291">
        <v>43.635891999954403</v>
      </c>
      <c r="E62" s="291">
        <v>206.61953670623021</v>
      </c>
      <c r="F62" s="291">
        <v>0</v>
      </c>
      <c r="G62" s="318">
        <v>0</v>
      </c>
      <c r="H62" s="23">
        <v>250.2554287061846</v>
      </c>
      <c r="I62" s="267"/>
      <c r="J62" s="267"/>
      <c r="K62" s="267"/>
      <c r="L62" s="267"/>
      <c r="M62" s="267"/>
      <c r="N62" s="267"/>
    </row>
    <row r="63" spans="1:14" x14ac:dyDescent="0.25">
      <c r="A63" s="265"/>
      <c r="B63" s="267"/>
      <c r="C63" s="273" t="s">
        <v>81</v>
      </c>
      <c r="D63" s="319">
        <v>9.6464525148107309E-5</v>
      </c>
      <c r="E63" s="319">
        <v>4.5676745864870258E-4</v>
      </c>
      <c r="F63" s="319">
        <v>0</v>
      </c>
      <c r="G63" s="319">
        <v>0</v>
      </c>
      <c r="H63" s="320">
        <v>5.5323198379680992E-4</v>
      </c>
      <c r="I63" s="267"/>
      <c r="J63" s="267"/>
      <c r="K63" s="267"/>
      <c r="L63" s="267"/>
      <c r="M63" s="267"/>
      <c r="N63" s="267"/>
    </row>
    <row r="64" spans="1:14" x14ac:dyDescent="0.25">
      <c r="A64" s="265"/>
      <c r="B64" s="267"/>
      <c r="C64" s="267"/>
      <c r="D64" s="267"/>
      <c r="E64" s="267"/>
      <c r="F64" s="267"/>
      <c r="G64" s="267"/>
      <c r="H64" s="267"/>
      <c r="I64" s="267"/>
      <c r="J64" s="267"/>
      <c r="K64" s="267"/>
      <c r="L64" s="267"/>
      <c r="M64" s="267"/>
      <c r="N64" s="267"/>
    </row>
    <row r="65" spans="1:14" x14ac:dyDescent="0.25">
      <c r="A65" s="265"/>
      <c r="B65" s="267"/>
      <c r="C65" s="273" t="s">
        <v>165</v>
      </c>
      <c r="D65" s="321">
        <v>6.8000000000000005E-4</v>
      </c>
      <c r="E65" s="221"/>
      <c r="F65" s="322"/>
      <c r="G65" s="31"/>
      <c r="H65" s="267"/>
      <c r="I65" s="267"/>
      <c r="J65" s="267"/>
      <c r="K65" s="267"/>
      <c r="L65" s="267"/>
      <c r="M65" s="267"/>
      <c r="N65" s="267"/>
    </row>
    <row r="66" spans="1:14" x14ac:dyDescent="0.25">
      <c r="A66" s="265"/>
      <c r="B66" s="267"/>
      <c r="C66" s="267"/>
      <c r="D66" s="267"/>
      <c r="E66" s="267"/>
      <c r="F66" s="267"/>
      <c r="G66" s="267"/>
      <c r="H66" s="267"/>
      <c r="I66" s="267"/>
      <c r="J66" s="267"/>
      <c r="K66" s="267"/>
      <c r="L66" s="267"/>
      <c r="M66" s="267"/>
      <c r="N66" s="267"/>
    </row>
    <row r="67" spans="1:14" x14ac:dyDescent="0.25">
      <c r="A67" s="265"/>
      <c r="B67" s="267"/>
      <c r="C67" s="284" t="s">
        <v>83</v>
      </c>
      <c r="D67" s="290"/>
      <c r="E67" s="267"/>
      <c r="F67" s="267"/>
      <c r="G67" s="267"/>
      <c r="H67" s="267"/>
      <c r="I67" s="267"/>
      <c r="J67" s="267"/>
      <c r="K67" s="267"/>
      <c r="L67" s="267"/>
      <c r="M67" s="267"/>
      <c r="N67" s="267"/>
    </row>
    <row r="68" spans="1:14" x14ac:dyDescent="0.25">
      <c r="A68" s="265"/>
      <c r="B68" s="267"/>
      <c r="C68" s="273" t="s">
        <v>84</v>
      </c>
      <c r="D68" s="323">
        <v>0.53485194464183172</v>
      </c>
      <c r="E68" s="267"/>
      <c r="F68" s="267"/>
      <c r="G68" s="267"/>
      <c r="H68" s="267"/>
      <c r="I68" s="267"/>
      <c r="J68" s="267"/>
      <c r="K68" s="267"/>
      <c r="L68" s="267"/>
      <c r="M68" s="267"/>
      <c r="N68" s="267"/>
    </row>
    <row r="69" spans="1:14" x14ac:dyDescent="0.25">
      <c r="A69" s="265"/>
      <c r="B69" s="267"/>
      <c r="C69" s="273" t="s">
        <v>85</v>
      </c>
      <c r="D69" s="323">
        <v>0.5355719613460117</v>
      </c>
      <c r="E69" s="295"/>
      <c r="F69" s="267"/>
      <c r="G69" s="267"/>
      <c r="H69" s="267"/>
      <c r="I69" s="267"/>
      <c r="J69" s="267"/>
      <c r="K69" s="267"/>
      <c r="L69" s="267"/>
      <c r="M69" s="267"/>
      <c r="N69" s="267"/>
    </row>
    <row r="70" spans="1:14" x14ac:dyDescent="0.25">
      <c r="A70" s="265"/>
      <c r="B70" s="267"/>
      <c r="C70" s="267"/>
      <c r="D70" s="267"/>
      <c r="E70" s="267"/>
      <c r="F70" s="267"/>
      <c r="G70" s="267"/>
      <c r="H70" s="267"/>
      <c r="I70" s="267"/>
      <c r="J70" s="267"/>
      <c r="K70" s="267"/>
      <c r="L70" s="267"/>
      <c r="M70" s="267"/>
      <c r="N70" s="267"/>
    </row>
    <row r="71" spans="1:14" ht="18.75" x14ac:dyDescent="0.3">
      <c r="A71" s="266" t="s">
        <v>145</v>
      </c>
      <c r="B71" s="267"/>
      <c r="C71" s="268" t="s">
        <v>87</v>
      </c>
      <c r="D71" s="324"/>
      <c r="E71" s="324"/>
      <c r="F71" s="324"/>
      <c r="G71" s="324"/>
      <c r="H71" s="324"/>
      <c r="I71" s="324"/>
      <c r="J71" s="324"/>
      <c r="K71" s="324"/>
      <c r="L71" s="324"/>
      <c r="M71" s="324"/>
      <c r="N71" s="267"/>
    </row>
    <row r="72" spans="1:14" x14ac:dyDescent="0.25">
      <c r="A72" s="265"/>
      <c r="B72" s="267"/>
      <c r="C72" s="267"/>
      <c r="D72" s="267"/>
      <c r="E72" s="267"/>
      <c r="F72" s="267"/>
      <c r="G72" s="267"/>
      <c r="H72" s="267"/>
      <c r="I72" s="267"/>
      <c r="J72" s="267"/>
      <c r="K72" s="267"/>
      <c r="L72" s="267"/>
      <c r="M72" s="267"/>
      <c r="N72" s="267"/>
    </row>
    <row r="73" spans="1:14" x14ac:dyDescent="0.25">
      <c r="A73" s="265"/>
      <c r="B73" s="267"/>
      <c r="C73" s="284" t="s">
        <v>88</v>
      </c>
      <c r="D73" s="290"/>
      <c r="E73" s="290"/>
      <c r="F73" s="290"/>
      <c r="G73" s="290"/>
      <c r="H73" s="290"/>
      <c r="I73" s="267"/>
      <c r="J73" s="267"/>
      <c r="K73" s="267"/>
      <c r="L73" s="267"/>
      <c r="M73" s="267"/>
      <c r="N73" s="267"/>
    </row>
    <row r="74" spans="1:14" x14ac:dyDescent="0.25">
      <c r="A74" s="265"/>
      <c r="B74" s="267"/>
      <c r="C74" s="296" t="s">
        <v>89</v>
      </c>
      <c r="D74" s="297" t="s">
        <v>90</v>
      </c>
      <c r="E74" s="297" t="s">
        <v>91</v>
      </c>
      <c r="F74" s="297" t="s">
        <v>92</v>
      </c>
      <c r="G74" s="325" t="s">
        <v>93</v>
      </c>
      <c r="H74" s="297" t="s">
        <v>94</v>
      </c>
      <c r="I74" s="326"/>
      <c r="J74" s="267"/>
      <c r="K74" s="267"/>
      <c r="L74" s="267"/>
      <c r="M74" s="267"/>
      <c r="N74" s="267"/>
    </row>
    <row r="75" spans="1:14" x14ac:dyDescent="0.25">
      <c r="A75" s="265"/>
      <c r="B75" s="267"/>
      <c r="C75" s="239" t="s">
        <v>110</v>
      </c>
      <c r="D75" s="347">
        <v>58875</v>
      </c>
      <c r="E75" s="348">
        <v>40344</v>
      </c>
      <c r="F75" s="348">
        <v>42536</v>
      </c>
      <c r="G75" s="349">
        <v>4.5</v>
      </c>
      <c r="H75" s="350" t="s">
        <v>58</v>
      </c>
      <c r="I75" s="326"/>
      <c r="J75" s="267"/>
      <c r="K75" s="267"/>
      <c r="L75" s="267"/>
      <c r="M75" s="267"/>
      <c r="N75" s="267"/>
    </row>
    <row r="76" spans="1:14" x14ac:dyDescent="0.25">
      <c r="A76" s="265"/>
      <c r="B76" s="267"/>
      <c r="C76" s="239" t="s">
        <v>112</v>
      </c>
      <c r="D76" s="347">
        <v>33000</v>
      </c>
      <c r="E76" s="348">
        <v>40715</v>
      </c>
      <c r="F76" s="348">
        <v>42907</v>
      </c>
      <c r="G76" s="349">
        <v>3</v>
      </c>
      <c r="H76" s="350" t="s">
        <v>58</v>
      </c>
      <c r="I76" s="326"/>
      <c r="J76" s="267"/>
      <c r="K76" s="267"/>
      <c r="L76" s="267"/>
      <c r="M76" s="267"/>
      <c r="N76" s="267"/>
    </row>
    <row r="77" spans="1:14" x14ac:dyDescent="0.25">
      <c r="A77" s="265"/>
      <c r="B77" s="267"/>
      <c r="C77" s="239" t="s">
        <v>116</v>
      </c>
      <c r="D77" s="347">
        <v>10016.5</v>
      </c>
      <c r="E77" s="348">
        <v>38520</v>
      </c>
      <c r="F77" s="348">
        <v>43999</v>
      </c>
      <c r="G77" s="349">
        <v>3.25</v>
      </c>
      <c r="H77" s="350" t="s">
        <v>58</v>
      </c>
      <c r="I77" s="326"/>
      <c r="J77" s="267"/>
      <c r="K77" s="267"/>
      <c r="L77" s="267"/>
      <c r="M77" s="267"/>
      <c r="N77" s="267"/>
    </row>
    <row r="78" spans="1:14" x14ac:dyDescent="0.25">
      <c r="A78" s="265"/>
      <c r="B78" s="267"/>
      <c r="C78" s="239" t="s">
        <v>130</v>
      </c>
      <c r="D78" s="347">
        <v>53000</v>
      </c>
      <c r="E78" s="348">
        <v>41080</v>
      </c>
      <c r="F78" s="348">
        <v>43271</v>
      </c>
      <c r="G78" s="349">
        <v>2</v>
      </c>
      <c r="H78" s="350" t="s">
        <v>58</v>
      </c>
      <c r="I78" s="326"/>
      <c r="J78" s="267"/>
      <c r="K78" s="267"/>
      <c r="L78" s="267"/>
      <c r="M78" s="267"/>
      <c r="N78" s="267"/>
    </row>
    <row r="79" spans="1:14" x14ac:dyDescent="0.25">
      <c r="A79" s="265"/>
      <c r="B79" s="267"/>
      <c r="C79" s="239" t="s">
        <v>156</v>
      </c>
      <c r="D79" s="347">
        <v>28650</v>
      </c>
      <c r="E79" s="348">
        <v>41444</v>
      </c>
      <c r="F79" s="348">
        <v>43635</v>
      </c>
      <c r="G79" s="349">
        <v>2.25</v>
      </c>
      <c r="H79" s="350" t="s">
        <v>58</v>
      </c>
      <c r="I79" s="326"/>
      <c r="J79" s="267"/>
      <c r="K79" s="267"/>
      <c r="L79" s="267"/>
      <c r="M79" s="267"/>
      <c r="N79" s="267"/>
    </row>
    <row r="80" spans="1:14" x14ac:dyDescent="0.25">
      <c r="A80" s="265"/>
      <c r="B80" s="267"/>
      <c r="C80" s="239" t="s">
        <v>108</v>
      </c>
      <c r="D80" s="347">
        <v>58773.9</v>
      </c>
      <c r="E80" s="348">
        <v>38520</v>
      </c>
      <c r="F80" s="348">
        <v>42172</v>
      </c>
      <c r="G80" s="349">
        <v>3.25</v>
      </c>
      <c r="H80" s="350" t="s">
        <v>58</v>
      </c>
      <c r="I80" s="326"/>
      <c r="J80" s="267"/>
      <c r="K80" s="267"/>
      <c r="L80" s="267"/>
      <c r="M80" s="267"/>
      <c r="N80" s="267"/>
    </row>
    <row r="81" spans="1:14" x14ac:dyDescent="0.25">
      <c r="A81" s="265"/>
      <c r="B81" s="267"/>
      <c r="C81" s="327"/>
      <c r="D81" s="326"/>
      <c r="E81" s="326"/>
      <c r="F81" s="326"/>
      <c r="G81" s="326"/>
      <c r="H81" s="326"/>
      <c r="I81" s="326"/>
      <c r="J81" s="267"/>
      <c r="K81" s="267"/>
      <c r="L81" s="267"/>
      <c r="M81" s="267"/>
      <c r="N81" s="267"/>
    </row>
    <row r="82" spans="1:14" x14ac:dyDescent="0.25">
      <c r="A82" s="265"/>
      <c r="B82" s="267"/>
      <c r="C82" s="296" t="s">
        <v>95</v>
      </c>
      <c r="D82" s="328"/>
      <c r="E82" s="328"/>
      <c r="F82" s="328"/>
      <c r="G82" s="328"/>
      <c r="H82" s="328"/>
      <c r="I82" s="328"/>
      <c r="J82" s="267"/>
      <c r="K82" s="267"/>
      <c r="L82" s="267"/>
      <c r="M82" s="267"/>
      <c r="N82" s="267"/>
    </row>
    <row r="83" spans="1:14" x14ac:dyDescent="0.25">
      <c r="A83" s="265"/>
      <c r="B83" s="267"/>
      <c r="C83" s="296" t="s">
        <v>89</v>
      </c>
      <c r="D83" s="297" t="s">
        <v>90</v>
      </c>
      <c r="E83" s="297" t="s">
        <v>96</v>
      </c>
      <c r="F83" s="297" t="s">
        <v>97</v>
      </c>
      <c r="G83" s="297" t="s">
        <v>92</v>
      </c>
      <c r="H83" s="325" t="s">
        <v>93</v>
      </c>
      <c r="I83" s="297" t="s">
        <v>94</v>
      </c>
      <c r="J83" s="267"/>
      <c r="K83" s="267"/>
      <c r="L83" s="267"/>
      <c r="M83" s="267"/>
      <c r="N83" s="267"/>
    </row>
    <row r="84" spans="1:14" x14ac:dyDescent="0.25">
      <c r="A84" s="265"/>
      <c r="B84" s="267"/>
      <c r="C84" s="239" t="s">
        <v>119</v>
      </c>
      <c r="D84" s="240">
        <v>1136</v>
      </c>
      <c r="E84" s="243" t="s">
        <v>120</v>
      </c>
      <c r="F84" s="246">
        <v>39590</v>
      </c>
      <c r="G84" s="246">
        <v>42146</v>
      </c>
      <c r="H84" s="242">
        <v>3.3849999999999998</v>
      </c>
      <c r="I84" s="243" t="s">
        <v>58</v>
      </c>
      <c r="J84" s="267"/>
      <c r="K84" s="267"/>
      <c r="L84" s="267"/>
      <c r="M84" s="267"/>
      <c r="N84" s="267"/>
    </row>
    <row r="85" spans="1:14" x14ac:dyDescent="0.25">
      <c r="A85" s="265"/>
      <c r="B85" s="267"/>
      <c r="C85" s="239" t="s">
        <v>122</v>
      </c>
      <c r="D85" s="240">
        <v>1666.666667</v>
      </c>
      <c r="E85" s="243" t="s">
        <v>120</v>
      </c>
      <c r="F85" s="246">
        <v>40275</v>
      </c>
      <c r="G85" s="246">
        <v>42528</v>
      </c>
      <c r="H85" s="242">
        <v>1.885</v>
      </c>
      <c r="I85" s="243" t="s">
        <v>58</v>
      </c>
      <c r="J85" s="267"/>
      <c r="K85" s="267"/>
      <c r="L85" s="267"/>
      <c r="M85" s="267"/>
      <c r="N85" s="267"/>
    </row>
    <row r="86" spans="1:14" x14ac:dyDescent="0.25">
      <c r="A86" s="265"/>
      <c r="B86" s="267"/>
      <c r="C86" s="247" t="s">
        <v>124</v>
      </c>
      <c r="D86" s="240">
        <v>13890</v>
      </c>
      <c r="E86" s="243" t="s">
        <v>118</v>
      </c>
      <c r="F86" s="246">
        <v>40196</v>
      </c>
      <c r="G86" s="246">
        <v>42753</v>
      </c>
      <c r="H86" s="242">
        <v>3.5</v>
      </c>
      <c r="I86" s="243" t="s">
        <v>58</v>
      </c>
      <c r="J86" s="267"/>
      <c r="K86" s="267"/>
      <c r="L86" s="267"/>
      <c r="M86" s="267"/>
      <c r="N86" s="267"/>
    </row>
    <row r="87" spans="1:14" x14ac:dyDescent="0.25">
      <c r="A87" s="265"/>
      <c r="B87" s="267"/>
      <c r="C87" s="273"/>
      <c r="D87" s="329"/>
      <c r="E87" s="330"/>
      <c r="F87" s="330"/>
      <c r="G87" s="330"/>
      <c r="H87" s="331"/>
      <c r="I87" s="330"/>
      <c r="J87" s="267"/>
      <c r="K87" s="267"/>
      <c r="L87" s="267"/>
      <c r="M87" s="267"/>
      <c r="N87" s="267"/>
    </row>
    <row r="88" spans="1:14" x14ac:dyDescent="0.25">
      <c r="A88" s="265"/>
      <c r="B88" s="267"/>
      <c r="C88" s="267"/>
      <c r="D88" s="267"/>
      <c r="E88" s="267"/>
      <c r="F88" s="267"/>
      <c r="G88" s="267"/>
      <c r="H88" s="332"/>
      <c r="I88" s="267"/>
      <c r="J88" s="267"/>
      <c r="K88" s="267"/>
      <c r="L88" s="267"/>
      <c r="M88" s="267"/>
      <c r="N88" s="267"/>
    </row>
    <row r="89" spans="1:14" x14ac:dyDescent="0.25">
      <c r="A89" s="265"/>
      <c r="B89" s="267"/>
      <c r="C89" s="284"/>
      <c r="D89" s="297" t="s">
        <v>98</v>
      </c>
      <c r="E89" s="267"/>
      <c r="F89" s="267"/>
      <c r="G89" s="267"/>
      <c r="H89" s="332"/>
      <c r="I89" s="267"/>
      <c r="J89" s="267"/>
      <c r="K89" s="267"/>
      <c r="L89" s="267"/>
      <c r="M89" s="267"/>
      <c r="N89" s="267"/>
    </row>
    <row r="90" spans="1:14" x14ac:dyDescent="0.25">
      <c r="A90" s="265"/>
      <c r="B90" s="267"/>
      <c r="C90" s="273" t="s">
        <v>99</v>
      </c>
      <c r="D90" s="333">
        <v>15462.02161</v>
      </c>
      <c r="E90" s="267"/>
      <c r="F90" s="267"/>
      <c r="G90" s="267"/>
      <c r="H90" s="267"/>
      <c r="I90" s="267"/>
      <c r="J90" s="267"/>
      <c r="K90" s="267"/>
      <c r="L90" s="267"/>
      <c r="M90" s="267"/>
      <c r="N90" s="267"/>
    </row>
    <row r="91" spans="1:14" x14ac:dyDescent="0.25">
      <c r="A91" s="265"/>
      <c r="B91" s="267"/>
      <c r="C91" s="273" t="s">
        <v>100</v>
      </c>
      <c r="D91" s="333">
        <v>294720.088277</v>
      </c>
      <c r="E91" s="267"/>
      <c r="F91" s="267"/>
      <c r="G91" s="267"/>
      <c r="H91" s="267"/>
      <c r="I91" s="267"/>
      <c r="J91" s="267"/>
      <c r="K91" s="267"/>
      <c r="L91" s="267"/>
      <c r="M91" s="267"/>
      <c r="N91" s="267"/>
    </row>
    <row r="92" spans="1:14" x14ac:dyDescent="0.25">
      <c r="A92" s="265"/>
      <c r="B92" s="267"/>
      <c r="C92" s="273" t="s">
        <v>101</v>
      </c>
      <c r="D92" s="333">
        <v>0</v>
      </c>
      <c r="E92" s="267"/>
      <c r="F92" s="267"/>
      <c r="G92" s="267"/>
      <c r="H92" s="267"/>
      <c r="I92" s="267"/>
      <c r="J92" s="267"/>
      <c r="K92" s="267"/>
      <c r="L92" s="267"/>
      <c r="M92" s="267"/>
      <c r="N92" s="267"/>
    </row>
    <row r="93" spans="1:14" x14ac:dyDescent="0.25">
      <c r="A93" s="265"/>
      <c r="B93" s="267"/>
      <c r="C93" s="267"/>
      <c r="D93" s="267"/>
      <c r="E93" s="267"/>
      <c r="F93" s="267"/>
      <c r="G93" s="267"/>
      <c r="H93" s="267"/>
      <c r="I93" s="267"/>
      <c r="J93" s="267"/>
      <c r="K93" s="267"/>
      <c r="L93" s="267"/>
      <c r="M93" s="267"/>
      <c r="N93" s="267"/>
    </row>
    <row r="94" spans="1:14" ht="22.5" customHeight="1" x14ac:dyDescent="0.25">
      <c r="A94" s="265"/>
      <c r="B94" s="267"/>
      <c r="C94" s="296" t="s">
        <v>102</v>
      </c>
      <c r="D94" s="317">
        <v>2014</v>
      </c>
      <c r="E94" s="317">
        <v>2015</v>
      </c>
      <c r="F94" s="317">
        <v>2016</v>
      </c>
      <c r="G94" s="317">
        <v>2017</v>
      </c>
      <c r="H94" s="317">
        <v>2018</v>
      </c>
      <c r="I94" s="317" t="s">
        <v>146</v>
      </c>
      <c r="J94" s="317" t="s">
        <v>147</v>
      </c>
      <c r="K94" s="317" t="s">
        <v>148</v>
      </c>
      <c r="L94" s="317" t="s">
        <v>52</v>
      </c>
      <c r="M94" s="267"/>
      <c r="N94" s="267"/>
    </row>
    <row r="95" spans="1:14" x14ac:dyDescent="0.25">
      <c r="A95" s="265"/>
      <c r="B95" s="267"/>
      <c r="C95" s="273" t="s">
        <v>166</v>
      </c>
      <c r="D95" s="351">
        <v>0</v>
      </c>
      <c r="E95" s="351">
        <v>62852.648887000003</v>
      </c>
      <c r="F95" s="351">
        <v>69999.554367000004</v>
      </c>
      <c r="G95" s="351">
        <v>48022.798023000003</v>
      </c>
      <c r="H95" s="351">
        <v>58838.77</v>
      </c>
      <c r="I95" s="351">
        <v>42727.277000000002</v>
      </c>
      <c r="J95" s="351">
        <v>12279.04</v>
      </c>
      <c r="K95" s="351"/>
      <c r="L95" s="352">
        <v>294720.08827699994</v>
      </c>
      <c r="M95" s="267"/>
      <c r="N95" s="267"/>
    </row>
    <row r="96" spans="1:14" x14ac:dyDescent="0.25">
      <c r="A96" s="265"/>
      <c r="B96" s="267"/>
      <c r="C96" s="273" t="s">
        <v>103</v>
      </c>
      <c r="D96" s="353">
        <v>0</v>
      </c>
      <c r="E96" s="353">
        <v>0.21326218125968527</v>
      </c>
      <c r="F96" s="353">
        <v>0.23751198900703774</v>
      </c>
      <c r="G96" s="353">
        <v>0.16294375556057988</v>
      </c>
      <c r="H96" s="353">
        <v>0.19964288944124817</v>
      </c>
      <c r="I96" s="353">
        <v>0.14497578787314191</v>
      </c>
      <c r="J96" s="353">
        <v>4.1663396858307271E-2</v>
      </c>
      <c r="K96" s="353">
        <v>0</v>
      </c>
      <c r="L96" s="353">
        <v>1</v>
      </c>
      <c r="M96" s="267"/>
      <c r="N96" s="267"/>
    </row>
    <row r="97" spans="1:14" x14ac:dyDescent="0.25">
      <c r="A97" s="265"/>
      <c r="B97" s="267"/>
      <c r="C97" s="267"/>
      <c r="D97" s="267"/>
      <c r="E97" s="267"/>
      <c r="F97" s="267"/>
      <c r="G97" s="267"/>
      <c r="H97" s="267"/>
      <c r="I97" s="267"/>
      <c r="J97" s="267"/>
      <c r="K97" s="267"/>
      <c r="L97" s="267"/>
      <c r="M97" s="267"/>
      <c r="N97" s="267"/>
    </row>
    <row r="98" spans="1:14" x14ac:dyDescent="0.25">
      <c r="A98" s="265"/>
      <c r="B98" s="267"/>
      <c r="C98" s="296" t="s">
        <v>54</v>
      </c>
      <c r="D98" s="297" t="s">
        <v>90</v>
      </c>
      <c r="E98" s="297" t="s">
        <v>104</v>
      </c>
      <c r="F98" s="327"/>
      <c r="G98" s="327"/>
      <c r="H98" s="327"/>
      <c r="I98" s="327"/>
      <c r="J98" s="327"/>
      <c r="K98" s="327"/>
      <c r="L98" s="327"/>
      <c r="M98" s="327"/>
      <c r="N98" s="267"/>
    </row>
    <row r="99" spans="1:14" x14ac:dyDescent="0.25">
      <c r="A99" s="265"/>
      <c r="B99" s="267"/>
      <c r="C99" s="273" t="s">
        <v>58</v>
      </c>
      <c r="D99" s="291">
        <v>279132.97877699998</v>
      </c>
      <c r="E99" s="299">
        <v>0.94711215787452507</v>
      </c>
      <c r="F99" s="267"/>
      <c r="G99" s="267"/>
      <c r="H99" s="267"/>
      <c r="I99" s="267"/>
      <c r="J99" s="267"/>
      <c r="K99" s="267"/>
      <c r="L99" s="267"/>
      <c r="M99" s="267"/>
      <c r="N99" s="267"/>
    </row>
    <row r="100" spans="1:14" x14ac:dyDescent="0.25">
      <c r="A100" s="265"/>
      <c r="B100" s="267"/>
      <c r="C100" s="273" t="s">
        <v>56</v>
      </c>
      <c r="D100" s="291">
        <v>15587.1095</v>
      </c>
      <c r="E100" s="299">
        <v>5.2887842125474892E-2</v>
      </c>
      <c r="F100" s="267"/>
      <c r="G100" s="267"/>
      <c r="H100" s="267"/>
      <c r="I100" s="267"/>
      <c r="J100" s="267"/>
      <c r="K100" s="267"/>
      <c r="L100" s="267"/>
      <c r="M100" s="267"/>
      <c r="N100" s="267"/>
    </row>
    <row r="101" spans="1:14" x14ac:dyDescent="0.25">
      <c r="A101" s="265"/>
      <c r="B101" s="267"/>
      <c r="C101" s="293" t="s">
        <v>52</v>
      </c>
      <c r="D101" s="23">
        <v>294720.088277</v>
      </c>
      <c r="E101" s="304">
        <v>1</v>
      </c>
      <c r="F101" s="267"/>
      <c r="G101" s="267"/>
      <c r="H101" s="267"/>
      <c r="I101" s="267"/>
      <c r="J101" s="267"/>
      <c r="K101" s="267"/>
      <c r="L101" s="267"/>
      <c r="M101" s="267"/>
      <c r="N101" s="267"/>
    </row>
    <row r="102" spans="1:14" x14ac:dyDescent="0.25">
      <c r="A102" s="265"/>
      <c r="B102" s="267"/>
      <c r="C102" s="267"/>
      <c r="D102" s="267"/>
      <c r="E102" s="267"/>
      <c r="F102" s="267"/>
      <c r="G102" s="267"/>
      <c r="H102" s="267"/>
      <c r="I102" s="267"/>
      <c r="J102" s="267"/>
      <c r="K102" s="267"/>
      <c r="L102" s="267"/>
      <c r="M102" s="267"/>
      <c r="N102" s="267"/>
    </row>
    <row r="103" spans="1:14" ht="18.75" x14ac:dyDescent="0.3">
      <c r="A103" s="265"/>
      <c r="B103" s="267"/>
      <c r="C103" s="268" t="s">
        <v>167</v>
      </c>
      <c r="D103" s="324"/>
      <c r="E103" s="324"/>
      <c r="F103" s="324"/>
      <c r="G103" s="324"/>
      <c r="H103" s="324"/>
      <c r="I103" s="324"/>
      <c r="J103" s="324"/>
      <c r="K103" s="324"/>
      <c r="L103" s="324"/>
      <c r="M103" s="324"/>
      <c r="N103" s="267"/>
    </row>
    <row r="104" spans="1:14" x14ac:dyDescent="0.25">
      <c r="A104" s="265"/>
      <c r="B104" s="267"/>
      <c r="C104" s="267"/>
      <c r="D104" s="316"/>
      <c r="E104" s="267"/>
      <c r="F104" s="267"/>
      <c r="G104" s="267"/>
      <c r="H104" s="267"/>
      <c r="I104" s="267"/>
      <c r="J104" s="267"/>
      <c r="K104" s="267"/>
      <c r="L104" s="267"/>
      <c r="M104" s="267"/>
      <c r="N104" s="267"/>
    </row>
    <row r="105" spans="1:14" ht="20.25" customHeight="1" x14ac:dyDescent="0.25">
      <c r="B105" s="267"/>
      <c r="C105" s="335" t="s">
        <v>168</v>
      </c>
      <c r="D105" s="336" t="s">
        <v>169</v>
      </c>
      <c r="E105" s="337" t="s">
        <v>170</v>
      </c>
      <c r="F105" s="267"/>
      <c r="G105" s="267"/>
      <c r="H105" s="267"/>
      <c r="I105" s="267"/>
      <c r="J105" s="267"/>
      <c r="K105" s="267"/>
      <c r="L105" s="267"/>
      <c r="M105" s="267"/>
      <c r="N105" s="267"/>
    </row>
    <row r="106" spans="1:14" x14ac:dyDescent="0.25">
      <c r="B106" s="267"/>
      <c r="C106" s="338" t="s">
        <v>171</v>
      </c>
      <c r="D106" s="339">
        <v>452351.70061696571</v>
      </c>
      <c r="E106" s="339">
        <v>262565.40000000002</v>
      </c>
      <c r="F106" s="267"/>
      <c r="G106" s="267"/>
      <c r="H106" s="267"/>
      <c r="I106" s="267"/>
      <c r="J106" s="267"/>
      <c r="K106" s="267"/>
      <c r="L106" s="267"/>
      <c r="M106" s="267"/>
      <c r="N106" s="267"/>
    </row>
    <row r="107" spans="1:14" x14ac:dyDescent="0.25">
      <c r="B107" s="267"/>
      <c r="C107" s="338" t="s">
        <v>118</v>
      </c>
      <c r="D107" s="339">
        <v>0</v>
      </c>
      <c r="E107" s="339">
        <v>25659.928950000001</v>
      </c>
      <c r="F107" s="267"/>
      <c r="G107" s="267"/>
      <c r="H107" s="267"/>
      <c r="I107" s="267"/>
      <c r="J107" s="267"/>
      <c r="K107" s="267"/>
      <c r="L107" s="267"/>
      <c r="M107" s="267"/>
      <c r="N107" s="267"/>
    </row>
    <row r="108" spans="1:14" x14ac:dyDescent="0.25">
      <c r="B108" s="267"/>
      <c r="C108" s="338" t="s">
        <v>172</v>
      </c>
      <c r="D108" s="339">
        <v>0</v>
      </c>
      <c r="E108" s="339">
        <v>0</v>
      </c>
      <c r="F108" s="267"/>
      <c r="G108" s="267"/>
      <c r="H108" s="267"/>
      <c r="I108" s="267"/>
      <c r="J108" s="267"/>
      <c r="K108" s="267"/>
      <c r="L108" s="267"/>
      <c r="M108" s="267"/>
      <c r="N108" s="267"/>
    </row>
    <row r="109" spans="1:14" x14ac:dyDescent="0.25">
      <c r="B109" s="267"/>
      <c r="C109" s="338" t="s">
        <v>30</v>
      </c>
      <c r="D109" s="339">
        <v>0</v>
      </c>
      <c r="E109" s="339">
        <v>6494.7593269999998</v>
      </c>
      <c r="F109" s="267"/>
      <c r="G109" s="267"/>
      <c r="H109" s="267"/>
      <c r="I109" s="267"/>
      <c r="J109" s="267"/>
      <c r="K109" s="267"/>
      <c r="L109" s="267"/>
      <c r="M109" s="267"/>
      <c r="N109" s="267"/>
    </row>
    <row r="110" spans="1:14" x14ac:dyDescent="0.25">
      <c r="B110" s="267"/>
      <c r="C110" s="338" t="s">
        <v>52</v>
      </c>
      <c r="D110" s="340">
        <v>452351.70061696571</v>
      </c>
      <c r="E110" s="340">
        <v>294720.088277</v>
      </c>
      <c r="F110" s="267"/>
      <c r="G110" s="267"/>
      <c r="H110" s="267"/>
      <c r="I110" s="267"/>
      <c r="J110" s="267"/>
      <c r="K110" s="267"/>
      <c r="L110" s="267"/>
      <c r="M110" s="267"/>
      <c r="N110" s="267"/>
    </row>
    <row r="111" spans="1:14" x14ac:dyDescent="0.25">
      <c r="B111" s="267"/>
      <c r="C111" s="341"/>
      <c r="D111" s="342"/>
      <c r="E111" s="342"/>
      <c r="F111" s="267"/>
      <c r="G111" s="267"/>
      <c r="H111" s="267"/>
      <c r="I111" s="267"/>
      <c r="J111" s="267"/>
      <c r="K111" s="267"/>
      <c r="L111" s="267"/>
      <c r="M111" s="267"/>
      <c r="N111" s="267"/>
    </row>
    <row r="112" spans="1:14" x14ac:dyDescent="0.25">
      <c r="B112" s="267"/>
      <c r="C112" s="341"/>
      <c r="D112" s="342"/>
      <c r="E112" s="342"/>
      <c r="F112" s="267"/>
      <c r="G112" s="267"/>
      <c r="H112" s="267"/>
      <c r="I112" s="267"/>
      <c r="J112" s="267"/>
      <c r="K112" s="267"/>
      <c r="L112" s="267"/>
      <c r="M112" s="267"/>
      <c r="N112" s="267"/>
    </row>
    <row r="113" spans="2:14" x14ac:dyDescent="0.25">
      <c r="B113" s="267"/>
      <c r="C113" s="341"/>
      <c r="D113" s="342"/>
      <c r="E113" s="342"/>
      <c r="F113" s="267"/>
      <c r="G113" s="267"/>
      <c r="H113" s="267"/>
      <c r="I113" s="267"/>
      <c r="J113" s="267"/>
      <c r="K113" s="267"/>
      <c r="L113" s="267"/>
      <c r="M113" s="267"/>
      <c r="N113" s="267"/>
    </row>
    <row r="114" spans="2:14" x14ac:dyDescent="0.25">
      <c r="B114" s="267"/>
      <c r="C114" s="341"/>
      <c r="D114" s="342"/>
      <c r="E114" s="342"/>
      <c r="F114" s="267"/>
      <c r="G114" s="267"/>
      <c r="H114" s="267"/>
      <c r="I114" s="267"/>
      <c r="J114" s="267"/>
      <c r="K114" s="267"/>
      <c r="L114" s="267"/>
      <c r="M114" s="267"/>
      <c r="N114" s="267"/>
    </row>
    <row r="115" spans="2:14" x14ac:dyDescent="0.25">
      <c r="B115" s="267"/>
      <c r="C115" s="341"/>
      <c r="D115" s="342"/>
      <c r="E115" s="342"/>
      <c r="F115" s="267"/>
      <c r="G115" s="267"/>
      <c r="H115" s="267"/>
      <c r="I115" s="267"/>
      <c r="J115" s="267"/>
      <c r="K115" s="267"/>
      <c r="L115" s="267"/>
      <c r="M115" s="267"/>
      <c r="N115" s="267"/>
    </row>
    <row r="116" spans="2:14" x14ac:dyDescent="0.25">
      <c r="B116" s="267"/>
      <c r="C116" s="341"/>
      <c r="D116" s="342"/>
      <c r="E116" s="342"/>
      <c r="F116" s="267"/>
      <c r="G116" s="267"/>
      <c r="H116" s="267"/>
      <c r="I116" s="267"/>
      <c r="J116" s="267"/>
      <c r="K116" s="267"/>
      <c r="L116" s="267"/>
      <c r="M116" s="267"/>
      <c r="N116" s="267"/>
    </row>
    <row r="117" spans="2:14" x14ac:dyDescent="0.25">
      <c r="B117" s="267"/>
      <c r="C117" s="341"/>
      <c r="D117" s="342"/>
      <c r="E117" s="342"/>
      <c r="F117" s="267"/>
      <c r="G117" s="267"/>
      <c r="H117" s="267"/>
      <c r="I117" s="267"/>
      <c r="J117" s="267"/>
      <c r="K117" s="267"/>
      <c r="L117" s="267"/>
      <c r="M117" s="267"/>
      <c r="N117" s="267"/>
    </row>
    <row r="118" spans="2:14" x14ac:dyDescent="0.25">
      <c r="B118" s="267"/>
      <c r="C118" s="341"/>
      <c r="D118" s="342"/>
      <c r="E118" s="342"/>
      <c r="F118" s="267"/>
      <c r="G118" s="267"/>
      <c r="H118" s="267"/>
      <c r="I118" s="267"/>
      <c r="J118" s="267"/>
      <c r="K118" s="267"/>
      <c r="L118" s="267"/>
      <c r="M118" s="267"/>
      <c r="N118" s="267"/>
    </row>
    <row r="119" spans="2:14" ht="20.25" customHeight="1" x14ac:dyDescent="0.25">
      <c r="B119" s="267"/>
      <c r="C119" s="335" t="s">
        <v>173</v>
      </c>
      <c r="D119" s="343" t="s">
        <v>169</v>
      </c>
      <c r="E119" s="343" t="s">
        <v>170</v>
      </c>
      <c r="F119" s="267"/>
      <c r="G119" s="267"/>
      <c r="H119" s="267"/>
      <c r="I119" s="267"/>
      <c r="J119" s="267"/>
      <c r="K119" s="267"/>
      <c r="L119" s="267"/>
      <c r="M119" s="267"/>
      <c r="N119" s="267"/>
    </row>
    <row r="120" spans="2:14" x14ac:dyDescent="0.25">
      <c r="B120" s="267"/>
      <c r="C120" s="344" t="s">
        <v>56</v>
      </c>
      <c r="D120" s="354">
        <v>299141.19050260668</v>
      </c>
      <c r="E120" s="354">
        <v>15587.1095</v>
      </c>
      <c r="F120" s="267"/>
      <c r="G120" s="267"/>
      <c r="H120" s="267"/>
      <c r="I120" s="267"/>
      <c r="J120" s="267"/>
      <c r="K120" s="267"/>
      <c r="L120" s="267"/>
      <c r="M120" s="267"/>
      <c r="N120" s="267"/>
    </row>
    <row r="121" spans="2:14" x14ac:dyDescent="0.25">
      <c r="B121" s="267"/>
      <c r="C121" s="344" t="s">
        <v>58</v>
      </c>
      <c r="D121" s="354">
        <v>130608.09411133999</v>
      </c>
      <c r="E121" s="354">
        <v>279132.97877699998</v>
      </c>
      <c r="F121" s="267"/>
      <c r="G121" s="267"/>
      <c r="H121" s="267"/>
      <c r="I121" s="267"/>
      <c r="J121" s="267"/>
      <c r="K121" s="267"/>
      <c r="L121" s="267"/>
      <c r="M121" s="267"/>
      <c r="N121" s="267"/>
    </row>
    <row r="122" spans="2:14" x14ac:dyDescent="0.25">
      <c r="B122" s="267"/>
      <c r="C122" s="344" t="s">
        <v>174</v>
      </c>
      <c r="D122" s="354">
        <v>22602.4160030188</v>
      </c>
      <c r="E122" s="354">
        <v>0</v>
      </c>
      <c r="F122" s="267"/>
      <c r="G122" s="267"/>
      <c r="H122" s="267"/>
      <c r="I122" s="267"/>
      <c r="J122" s="267"/>
      <c r="K122" s="267"/>
      <c r="L122" s="267"/>
      <c r="M122" s="267"/>
      <c r="N122" s="267"/>
    </row>
    <row r="123" spans="2:14" x14ac:dyDescent="0.25">
      <c r="B123" s="267"/>
      <c r="C123" s="338" t="s">
        <v>52</v>
      </c>
      <c r="D123" s="355">
        <v>452351.70061696548</v>
      </c>
      <c r="E123" s="355">
        <v>294720.088277</v>
      </c>
      <c r="F123" s="267"/>
      <c r="G123" s="267"/>
      <c r="H123" s="267"/>
      <c r="I123" s="267"/>
      <c r="J123" s="267"/>
      <c r="K123" s="267"/>
      <c r="L123" s="267"/>
      <c r="M123" s="267"/>
      <c r="N123" s="267"/>
    </row>
    <row r="124" spans="2:14" x14ac:dyDescent="0.25">
      <c r="B124" s="267"/>
      <c r="C124" s="341"/>
      <c r="D124" s="342"/>
      <c r="E124" s="342"/>
      <c r="F124" s="267"/>
      <c r="G124" s="267"/>
      <c r="H124" s="267"/>
      <c r="I124" s="267"/>
      <c r="J124" s="267"/>
      <c r="K124" s="267"/>
      <c r="L124" s="267"/>
      <c r="M124" s="267"/>
      <c r="N124" s="267"/>
    </row>
    <row r="125" spans="2:14" x14ac:dyDescent="0.25">
      <c r="B125" s="267"/>
      <c r="C125" s="341"/>
      <c r="D125" s="342"/>
      <c r="E125" s="342"/>
      <c r="F125" s="267"/>
      <c r="G125" s="267"/>
      <c r="H125" s="267"/>
      <c r="I125" s="267"/>
      <c r="J125" s="267"/>
      <c r="K125" s="267"/>
      <c r="L125" s="267"/>
      <c r="M125" s="267"/>
      <c r="N125" s="267"/>
    </row>
    <row r="126" spans="2:14" x14ac:dyDescent="0.25">
      <c r="B126" s="267"/>
      <c r="C126" s="341"/>
      <c r="D126" s="342"/>
      <c r="E126" s="342"/>
      <c r="F126" s="267"/>
      <c r="G126" s="267"/>
      <c r="H126" s="267"/>
      <c r="I126" s="267"/>
      <c r="J126" s="267"/>
      <c r="K126" s="267"/>
      <c r="L126" s="267"/>
      <c r="M126" s="267"/>
      <c r="N126" s="267"/>
    </row>
    <row r="127" spans="2:14" x14ac:dyDescent="0.25">
      <c r="B127" s="267"/>
      <c r="C127" s="341"/>
      <c r="D127" s="342"/>
      <c r="E127" s="342"/>
      <c r="F127" s="267"/>
      <c r="G127" s="267"/>
      <c r="H127" s="267"/>
      <c r="I127" s="267"/>
      <c r="J127" s="267"/>
      <c r="K127" s="267"/>
      <c r="L127" s="267"/>
      <c r="M127" s="267"/>
      <c r="N127" s="267"/>
    </row>
    <row r="128" spans="2:14" x14ac:dyDescent="0.25">
      <c r="B128" s="267"/>
      <c r="C128" s="341"/>
      <c r="D128" s="342"/>
      <c r="E128" s="342"/>
      <c r="F128" s="267"/>
      <c r="G128" s="267"/>
      <c r="H128" s="267"/>
      <c r="I128" s="267"/>
      <c r="J128" s="267"/>
      <c r="K128" s="267"/>
      <c r="L128" s="267"/>
      <c r="M128" s="267"/>
      <c r="N128" s="267"/>
    </row>
    <row r="129" spans="2:14" x14ac:dyDescent="0.25">
      <c r="B129" s="267"/>
      <c r="C129" s="341"/>
      <c r="D129" s="342"/>
      <c r="E129" s="342"/>
      <c r="F129" s="267"/>
      <c r="G129" s="267"/>
      <c r="H129" s="267"/>
      <c r="I129" s="267"/>
      <c r="J129" s="267"/>
      <c r="K129" s="267"/>
      <c r="L129" s="267"/>
      <c r="M129" s="267"/>
      <c r="N129" s="267"/>
    </row>
    <row r="130" spans="2:14" x14ac:dyDescent="0.25">
      <c r="B130" s="267"/>
      <c r="C130" s="341"/>
      <c r="D130" s="342"/>
      <c r="E130" s="342"/>
      <c r="F130" s="267"/>
      <c r="G130" s="267"/>
      <c r="H130" s="267"/>
      <c r="I130" s="267"/>
      <c r="J130" s="267"/>
      <c r="K130" s="267"/>
      <c r="L130" s="267"/>
      <c r="M130" s="267"/>
      <c r="N130" s="267"/>
    </row>
    <row r="131" spans="2:14" x14ac:dyDescent="0.25">
      <c r="B131" s="267"/>
      <c r="C131" s="341"/>
      <c r="D131" s="342"/>
      <c r="E131" s="342"/>
      <c r="F131" s="267"/>
      <c r="G131" s="267"/>
      <c r="H131" s="267"/>
      <c r="I131" s="267"/>
      <c r="J131" s="267"/>
      <c r="K131" s="267"/>
      <c r="L131" s="267"/>
      <c r="M131" s="267"/>
      <c r="N131" s="267"/>
    </row>
    <row r="132" spans="2:14" x14ac:dyDescent="0.25">
      <c r="B132" s="267"/>
      <c r="C132" s="341"/>
      <c r="D132" s="342"/>
      <c r="E132" s="342"/>
      <c r="F132" s="267"/>
      <c r="G132" s="267"/>
      <c r="H132" s="267"/>
      <c r="I132" s="267"/>
      <c r="J132" s="267"/>
      <c r="K132" s="267"/>
      <c r="L132" s="267"/>
      <c r="M132" s="267"/>
      <c r="N132" s="267"/>
    </row>
    <row r="134" spans="2:14" x14ac:dyDescent="0.25">
      <c r="G134" s="345"/>
    </row>
    <row r="135" spans="2:14" x14ac:dyDescent="0.25">
      <c r="H135" s="345"/>
    </row>
    <row r="136" spans="2:14" x14ac:dyDescent="0.25">
      <c r="E136" s="345"/>
    </row>
    <row r="137" spans="2:14" x14ac:dyDescent="0.25">
      <c r="E137" s="345"/>
      <c r="G137" s="345"/>
    </row>
  </sheetData>
  <mergeCells count="2">
    <mergeCell ref="I6:J7"/>
    <mergeCell ref="I9:J9"/>
  </mergeCells>
  <pageMargins left="0.19685039370078741" right="0.19685039370078741" top="0.74803149606299213" bottom="0.74803149606299213" header="0.31496062992125984" footer="0.31496062992125984"/>
  <pageSetup paperSize="9" scale="51" fitToHeight="3" orientation="portrait" verticalDpi="598" r:id="rId1"/>
  <rowBreaks count="1" manualBreakCount="1">
    <brk id="70" min="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P137"/>
  <sheetViews>
    <sheetView showGridLines="0" view="pageBreakPreview" zoomScale="70" zoomScaleNormal="80" zoomScaleSheetLayoutView="70" workbookViewId="0">
      <selection activeCell="C138" sqref="C138"/>
    </sheetView>
  </sheetViews>
  <sheetFormatPr defaultRowHeight="15" x14ac:dyDescent="0.25"/>
  <cols>
    <col min="1" max="1" width="15.7109375" style="263" customWidth="1"/>
    <col min="2" max="2" width="3" style="263" customWidth="1"/>
    <col min="3" max="3" width="33" style="263" customWidth="1"/>
    <col min="4" max="4" width="17.85546875" style="263" customWidth="1"/>
    <col min="5" max="5" width="16.5703125" style="263" customWidth="1"/>
    <col min="6" max="6" width="17.28515625" style="263" customWidth="1"/>
    <col min="7" max="7" width="15.5703125" style="263" customWidth="1"/>
    <col min="8" max="8" width="16.140625" style="263" customWidth="1"/>
    <col min="9" max="9" width="16.28515625" style="263" customWidth="1"/>
    <col min="10" max="10" width="16.140625" style="263" customWidth="1"/>
    <col min="11" max="11" width="16" style="263" customWidth="1"/>
    <col min="12" max="12" width="13.140625" style="263" customWidth="1"/>
    <col min="13" max="13" width="12.28515625" style="263" customWidth="1"/>
    <col min="14" max="14" width="2" style="263" customWidth="1"/>
    <col min="15" max="16384" width="9.140625" style="263"/>
  </cols>
  <sheetData>
    <row r="1" spans="1:14" ht="28.5" customHeight="1" x14ac:dyDescent="0.25">
      <c r="B1" s="264" t="s">
        <v>157</v>
      </c>
      <c r="C1" s="265"/>
      <c r="D1" s="265"/>
      <c r="E1" s="265"/>
      <c r="F1" s="265"/>
      <c r="G1" s="265"/>
      <c r="H1" s="265"/>
      <c r="I1" s="265"/>
      <c r="J1" s="265"/>
      <c r="K1" s="265"/>
      <c r="M1" s="265"/>
    </row>
    <row r="2" spans="1:14" ht="61.5" customHeight="1" x14ac:dyDescent="0.25">
      <c r="A2" s="266" t="s">
        <v>138</v>
      </c>
      <c r="B2" s="267"/>
      <c r="C2" s="267"/>
      <c r="D2" s="267"/>
      <c r="E2" s="267"/>
      <c r="F2" s="267"/>
      <c r="G2" s="267"/>
      <c r="H2" s="267"/>
      <c r="I2" s="267"/>
      <c r="J2" s="267"/>
      <c r="K2" s="267"/>
      <c r="L2" s="267"/>
      <c r="M2" s="267"/>
      <c r="N2" s="267"/>
    </row>
    <row r="3" spans="1:14" ht="18.75" x14ac:dyDescent="0.3">
      <c r="A3" s="265"/>
      <c r="B3" s="267"/>
      <c r="C3" s="268" t="s">
        <v>0</v>
      </c>
      <c r="D3" s="265"/>
      <c r="E3" s="265"/>
      <c r="F3" s="265"/>
      <c r="G3" s="265"/>
      <c r="H3" s="265"/>
      <c r="I3" s="265"/>
      <c r="J3" s="265"/>
      <c r="K3" s="265"/>
      <c r="L3" s="265"/>
      <c r="M3" s="265"/>
      <c r="N3" s="267"/>
    </row>
    <row r="4" spans="1:14" ht="15" customHeight="1" x14ac:dyDescent="0.25">
      <c r="A4" s="265"/>
      <c r="B4" s="267"/>
      <c r="C4" s="267"/>
      <c r="D4" s="267"/>
      <c r="E4" s="267"/>
      <c r="F4" s="267"/>
      <c r="G4" s="267"/>
      <c r="H4" s="267"/>
      <c r="I4" s="267"/>
      <c r="J4" s="267"/>
      <c r="K4" s="267"/>
      <c r="L4" s="267"/>
      <c r="M4" s="267"/>
      <c r="N4" s="267"/>
    </row>
    <row r="5" spans="1:14" x14ac:dyDescent="0.25">
      <c r="A5" s="265"/>
      <c r="B5" s="267"/>
      <c r="C5" s="269" t="s">
        <v>1</v>
      </c>
      <c r="D5" s="270" t="s">
        <v>2</v>
      </c>
      <c r="E5" s="271"/>
      <c r="F5" s="272"/>
      <c r="G5" s="267"/>
      <c r="H5" s="267"/>
      <c r="I5" s="273" t="s">
        <v>158</v>
      </c>
      <c r="J5" s="274"/>
      <c r="K5" s="275"/>
      <c r="L5" s="273" t="s">
        <v>4</v>
      </c>
      <c r="M5" s="267"/>
      <c r="N5" s="267"/>
    </row>
    <row r="6" spans="1:14" x14ac:dyDescent="0.25">
      <c r="A6" s="265"/>
      <c r="B6" s="267"/>
      <c r="C6" s="276" t="s">
        <v>5</v>
      </c>
      <c r="D6" s="277" t="s">
        <v>6</v>
      </c>
      <c r="E6" s="267"/>
      <c r="F6" s="278"/>
      <c r="G6" s="267"/>
      <c r="H6" s="267"/>
      <c r="I6" s="279"/>
      <c r="J6" s="279"/>
      <c r="K6" s="267"/>
      <c r="L6" s="267"/>
      <c r="M6" s="267"/>
      <c r="N6" s="267"/>
    </row>
    <row r="7" spans="1:14" x14ac:dyDescent="0.25">
      <c r="A7" s="265"/>
      <c r="B7" s="267"/>
      <c r="C7" s="280" t="s">
        <v>7</v>
      </c>
      <c r="D7" s="281" t="s">
        <v>8</v>
      </c>
      <c r="E7" s="282"/>
      <c r="F7" s="283"/>
      <c r="G7" s="267"/>
      <c r="H7" s="267"/>
      <c r="I7" s="279"/>
      <c r="J7" s="279"/>
      <c r="K7" s="267"/>
      <c r="L7" s="267"/>
      <c r="M7" s="267"/>
      <c r="N7" s="267"/>
    </row>
    <row r="8" spans="1:14" x14ac:dyDescent="0.25">
      <c r="A8" s="265"/>
      <c r="B8" s="267"/>
      <c r="C8" s="267"/>
      <c r="D8" s="267"/>
      <c r="E8" s="267"/>
      <c r="F8" s="267"/>
      <c r="G8" s="267"/>
      <c r="H8" s="267"/>
      <c r="I8" s="267"/>
      <c r="J8" s="267"/>
      <c r="K8" s="267"/>
      <c r="L8" s="267"/>
      <c r="M8" s="267"/>
      <c r="N8" s="267"/>
    </row>
    <row r="9" spans="1:14" x14ac:dyDescent="0.25">
      <c r="A9" s="265"/>
      <c r="B9" s="267"/>
      <c r="C9" s="284" t="s">
        <v>9</v>
      </c>
      <c r="D9" s="285" t="s">
        <v>10</v>
      </c>
      <c r="E9" s="285" t="s">
        <v>11</v>
      </c>
      <c r="F9" s="285" t="s">
        <v>12</v>
      </c>
      <c r="G9" s="267"/>
      <c r="H9" s="267"/>
      <c r="I9" s="286" t="s">
        <v>13</v>
      </c>
      <c r="J9" s="287"/>
      <c r="K9" s="288" t="s">
        <v>175</v>
      </c>
      <c r="L9" s="267"/>
      <c r="M9" s="267"/>
      <c r="N9" s="267"/>
    </row>
    <row r="10" spans="1:14" x14ac:dyDescent="0.25">
      <c r="A10" s="265"/>
      <c r="B10" s="267"/>
      <c r="C10" s="273" t="s">
        <v>15</v>
      </c>
      <c r="D10" s="289" t="s">
        <v>16</v>
      </c>
      <c r="E10" s="289" t="s">
        <v>17</v>
      </c>
      <c r="F10" s="289"/>
      <c r="G10" s="267"/>
      <c r="H10" s="267"/>
      <c r="I10" s="267"/>
      <c r="J10" s="267"/>
      <c r="K10" s="267"/>
      <c r="L10" s="267"/>
      <c r="M10" s="267"/>
      <c r="N10" s="267"/>
    </row>
    <row r="11" spans="1:14" x14ac:dyDescent="0.25">
      <c r="A11" s="265"/>
      <c r="B11" s="267"/>
      <c r="C11" s="273" t="s">
        <v>18</v>
      </c>
      <c r="D11" s="289"/>
      <c r="E11" s="289"/>
      <c r="F11" s="289"/>
      <c r="G11" s="267"/>
      <c r="H11" s="267"/>
      <c r="I11" s="267"/>
      <c r="J11" s="267"/>
      <c r="K11" s="267"/>
      <c r="L11" s="267"/>
      <c r="M11" s="267"/>
      <c r="N11" s="267"/>
    </row>
    <row r="12" spans="1:14" x14ac:dyDescent="0.25">
      <c r="A12" s="265"/>
      <c r="B12" s="267"/>
      <c r="C12" s="273" t="s">
        <v>19</v>
      </c>
      <c r="D12" s="289" t="s">
        <v>20</v>
      </c>
      <c r="E12" s="289" t="s">
        <v>154</v>
      </c>
      <c r="F12" s="289" t="s">
        <v>22</v>
      </c>
      <c r="G12" s="267"/>
      <c r="H12" s="267"/>
      <c r="I12" s="267"/>
      <c r="J12" s="267"/>
      <c r="K12" s="267"/>
      <c r="L12" s="267"/>
      <c r="M12" s="267"/>
      <c r="N12" s="267"/>
    </row>
    <row r="13" spans="1:14" x14ac:dyDescent="0.25">
      <c r="A13" s="265"/>
      <c r="B13" s="267"/>
      <c r="C13" s="267"/>
      <c r="D13" s="267"/>
      <c r="E13" s="267"/>
      <c r="F13" s="267"/>
      <c r="G13" s="267"/>
      <c r="H13" s="267"/>
      <c r="I13" s="267"/>
      <c r="J13" s="267"/>
      <c r="K13" s="267"/>
      <c r="L13" s="267"/>
      <c r="M13" s="267"/>
      <c r="N13" s="267"/>
    </row>
    <row r="14" spans="1:14" ht="18.75" x14ac:dyDescent="0.3">
      <c r="A14" s="266" t="s">
        <v>139</v>
      </c>
      <c r="B14" s="267"/>
      <c r="C14" s="268" t="s">
        <v>23</v>
      </c>
      <c r="D14" s="265"/>
      <c r="E14" s="265"/>
      <c r="F14" s="265"/>
      <c r="G14" s="265"/>
      <c r="H14" s="265"/>
      <c r="I14" s="265"/>
      <c r="J14" s="265"/>
      <c r="K14" s="265"/>
      <c r="L14" s="265"/>
      <c r="M14" s="265"/>
      <c r="N14" s="267"/>
    </row>
    <row r="15" spans="1:14" x14ac:dyDescent="0.25">
      <c r="A15" s="265"/>
      <c r="B15" s="267"/>
      <c r="C15" s="267"/>
      <c r="D15" s="267"/>
      <c r="E15" s="267"/>
      <c r="F15" s="267"/>
      <c r="G15" s="267"/>
      <c r="H15" s="267"/>
      <c r="I15" s="267"/>
      <c r="J15" s="267"/>
      <c r="K15" s="267"/>
      <c r="L15" s="267"/>
      <c r="M15" s="267"/>
      <c r="N15" s="267"/>
    </row>
    <row r="16" spans="1:14" x14ac:dyDescent="0.25">
      <c r="A16" s="265"/>
      <c r="B16" s="267"/>
      <c r="C16" s="284" t="s">
        <v>24</v>
      </c>
      <c r="D16" s="290"/>
      <c r="E16" s="267"/>
      <c r="F16" s="267"/>
      <c r="G16" s="267"/>
      <c r="H16" s="267"/>
      <c r="I16" s="284" t="s">
        <v>25</v>
      </c>
      <c r="J16" s="284"/>
      <c r="K16" s="290"/>
      <c r="L16" s="267"/>
      <c r="M16" s="267"/>
      <c r="N16" s="267"/>
    </row>
    <row r="17" spans="1:14" x14ac:dyDescent="0.25">
      <c r="A17" s="265"/>
      <c r="B17" s="267"/>
      <c r="C17" s="273" t="s">
        <v>26</v>
      </c>
      <c r="D17" s="291">
        <v>449305.96709899552</v>
      </c>
      <c r="E17" s="267"/>
      <c r="F17" s="267"/>
      <c r="G17" s="267"/>
      <c r="H17" s="267"/>
      <c r="I17" s="274" t="s">
        <v>27</v>
      </c>
      <c r="J17" s="275"/>
      <c r="K17" s="291">
        <v>810727</v>
      </c>
      <c r="L17" s="292"/>
      <c r="M17" s="267"/>
      <c r="N17" s="267"/>
    </row>
    <row r="18" spans="1:14" x14ac:dyDescent="0.25">
      <c r="A18" s="265"/>
      <c r="B18" s="267"/>
      <c r="C18" s="273" t="s">
        <v>28</v>
      </c>
      <c r="D18" s="291">
        <v>0</v>
      </c>
      <c r="E18" s="267"/>
      <c r="F18" s="267"/>
      <c r="G18" s="267"/>
      <c r="H18" s="267"/>
      <c r="I18" s="274" t="s">
        <v>29</v>
      </c>
      <c r="J18" s="275"/>
      <c r="K18" s="291">
        <v>347833</v>
      </c>
      <c r="L18" s="267"/>
      <c r="M18" s="267"/>
      <c r="N18" s="267"/>
    </row>
    <row r="19" spans="1:14" x14ac:dyDescent="0.25">
      <c r="A19" s="265"/>
      <c r="B19" s="267"/>
      <c r="C19" s="273" t="s">
        <v>30</v>
      </c>
      <c r="D19" s="291">
        <v>0</v>
      </c>
      <c r="E19" s="267"/>
      <c r="F19" s="267"/>
      <c r="G19" s="267"/>
      <c r="H19" s="267"/>
      <c r="I19" s="274" t="s">
        <v>31</v>
      </c>
      <c r="J19" s="275"/>
      <c r="K19" s="291">
        <v>349044</v>
      </c>
      <c r="L19" s="267"/>
      <c r="M19" s="267"/>
      <c r="N19" s="267"/>
    </row>
    <row r="20" spans="1:14" x14ac:dyDescent="0.25">
      <c r="A20" s="265"/>
      <c r="B20" s="267"/>
      <c r="C20" s="293" t="s">
        <v>32</v>
      </c>
      <c r="D20" s="294">
        <v>449305.96709899552</v>
      </c>
      <c r="E20" s="267"/>
      <c r="F20" s="267"/>
      <c r="G20" s="267"/>
      <c r="H20" s="267"/>
      <c r="I20" s="274" t="s">
        <v>159</v>
      </c>
      <c r="J20" s="275"/>
      <c r="K20" s="291">
        <v>554201.31000000006</v>
      </c>
      <c r="L20" s="267"/>
      <c r="M20" s="267"/>
      <c r="N20" s="267"/>
    </row>
    <row r="21" spans="1:14" x14ac:dyDescent="0.25">
      <c r="A21" s="265"/>
      <c r="B21" s="267"/>
      <c r="C21" s="267"/>
      <c r="D21" s="267"/>
      <c r="E21" s="267"/>
      <c r="F21" s="295"/>
      <c r="G21" s="267"/>
      <c r="H21" s="267"/>
      <c r="I21" s="267"/>
      <c r="J21" s="267"/>
      <c r="K21" s="267"/>
      <c r="L21" s="267"/>
      <c r="M21" s="267"/>
      <c r="N21" s="267"/>
    </row>
    <row r="22" spans="1:14" ht="47.25" customHeight="1" x14ac:dyDescent="0.25">
      <c r="A22" s="265"/>
      <c r="B22" s="267"/>
      <c r="C22" s="296" t="s">
        <v>34</v>
      </c>
      <c r="D22" s="297" t="s">
        <v>35</v>
      </c>
      <c r="E22" s="297" t="s">
        <v>36</v>
      </c>
      <c r="F22" s="297" t="s">
        <v>160</v>
      </c>
      <c r="G22" s="267"/>
      <c r="H22" s="267"/>
      <c r="I22" s="284" t="s">
        <v>161</v>
      </c>
      <c r="J22" s="290"/>
      <c r="K22" s="297" t="s">
        <v>35</v>
      </c>
      <c r="L22" s="297" t="s">
        <v>36</v>
      </c>
      <c r="M22" s="267"/>
      <c r="N22" s="267"/>
    </row>
    <row r="23" spans="1:14" x14ac:dyDescent="0.25">
      <c r="A23" s="265"/>
      <c r="B23" s="267"/>
      <c r="C23" s="298" t="s">
        <v>38</v>
      </c>
      <c r="D23" s="291">
        <v>239564.43168622354</v>
      </c>
      <c r="E23" s="299">
        <v>0.53318773670646658</v>
      </c>
      <c r="F23" s="300">
        <v>420205.17280999303</v>
      </c>
      <c r="G23" s="267"/>
      <c r="H23" s="301"/>
      <c r="I23" s="274" t="s">
        <v>39</v>
      </c>
      <c r="J23" s="275"/>
      <c r="K23" s="302">
        <v>159740.28800565196</v>
      </c>
      <c r="L23" s="164">
        <v>0.37924017747409383</v>
      </c>
      <c r="M23" s="267"/>
      <c r="N23" s="267"/>
    </row>
    <row r="24" spans="1:14" x14ac:dyDescent="0.25">
      <c r="A24" s="265"/>
      <c r="B24" s="267"/>
      <c r="C24" s="298" t="s">
        <v>40</v>
      </c>
      <c r="D24" s="291">
        <v>109238.15915428</v>
      </c>
      <c r="E24" s="299">
        <v>0.24312643755788707</v>
      </c>
      <c r="F24" s="300">
        <v>491835.58598614158</v>
      </c>
      <c r="G24" s="267"/>
      <c r="H24" s="267"/>
      <c r="I24" s="274" t="s">
        <v>41</v>
      </c>
      <c r="J24" s="275"/>
      <c r="K24" s="302">
        <v>53998.673033256862</v>
      </c>
      <c r="L24" s="164">
        <v>0.12819850646427608</v>
      </c>
      <c r="M24" s="267"/>
      <c r="N24" s="267"/>
    </row>
    <row r="25" spans="1:14" x14ac:dyDescent="0.25">
      <c r="A25" s="265"/>
      <c r="B25" s="267"/>
      <c r="C25" s="298" t="s">
        <v>42</v>
      </c>
      <c r="D25" s="291">
        <v>16031.939146380835</v>
      </c>
      <c r="E25" s="299">
        <v>3.5681562944496842E-2</v>
      </c>
      <c r="F25" s="300">
        <v>8204677.1475848686</v>
      </c>
      <c r="G25" s="267"/>
      <c r="H25" s="267"/>
      <c r="I25" s="274" t="s">
        <v>43</v>
      </c>
      <c r="J25" s="275"/>
      <c r="K25" s="302">
        <v>17829.811949686555</v>
      </c>
      <c r="L25" s="164">
        <v>4.2329841347785731E-2</v>
      </c>
      <c r="M25" s="267"/>
      <c r="N25" s="267"/>
    </row>
    <row r="26" spans="1:14" x14ac:dyDescent="0.25">
      <c r="A26" s="265"/>
      <c r="B26" s="267"/>
      <c r="C26" s="298" t="s">
        <v>44</v>
      </c>
      <c r="D26" s="291">
        <v>38471.778855069009</v>
      </c>
      <c r="E26" s="299">
        <v>8.5624900785242694E-2</v>
      </c>
      <c r="F26" s="300">
        <v>5998094.6141361101</v>
      </c>
      <c r="G26" s="267"/>
      <c r="H26" s="267"/>
      <c r="I26" s="274" t="s">
        <v>45</v>
      </c>
      <c r="J26" s="275"/>
      <c r="K26" s="302">
        <v>26433.112553035753</v>
      </c>
      <c r="L26" s="164">
        <v>6.2754978227228989E-2</v>
      </c>
      <c r="M26" s="267"/>
      <c r="N26" s="267"/>
    </row>
    <row r="27" spans="1:14" x14ac:dyDescent="0.25">
      <c r="A27" s="265"/>
      <c r="B27" s="267"/>
      <c r="C27" s="298" t="s">
        <v>46</v>
      </c>
      <c r="D27" s="291">
        <v>5677.5553836330955</v>
      </c>
      <c r="E27" s="299">
        <v>1.263627861497366E-2</v>
      </c>
      <c r="F27" s="300">
        <v>606187.84792153491</v>
      </c>
      <c r="G27" s="267"/>
      <c r="H27" s="267"/>
      <c r="I27" s="274" t="s">
        <v>47</v>
      </c>
      <c r="J27" s="275"/>
      <c r="K27" s="302">
        <v>66625.300431483862</v>
      </c>
      <c r="L27" s="164">
        <v>0.15817544262225669</v>
      </c>
      <c r="M27" s="267"/>
      <c r="N27" s="267"/>
    </row>
    <row r="28" spans="1:14" x14ac:dyDescent="0.25">
      <c r="A28" s="265"/>
      <c r="B28" s="267"/>
      <c r="C28" s="298" t="s">
        <v>48</v>
      </c>
      <c r="D28" s="291">
        <v>28094.562047999996</v>
      </c>
      <c r="E28" s="299">
        <v>6.2528797980129933E-2</v>
      </c>
      <c r="F28" s="300">
        <v>46668707.720930226</v>
      </c>
      <c r="G28" s="267"/>
      <c r="H28" s="267"/>
      <c r="I28" s="274" t="s">
        <v>49</v>
      </c>
      <c r="J28" s="275"/>
      <c r="K28" s="302">
        <v>38072.598635407288</v>
      </c>
      <c r="L28" s="164">
        <v>9.0388337492423518E-2</v>
      </c>
      <c r="M28" s="267"/>
      <c r="N28" s="267"/>
    </row>
    <row r="29" spans="1:14" x14ac:dyDescent="0.25">
      <c r="A29" s="265"/>
      <c r="B29" s="267"/>
      <c r="C29" s="298" t="s">
        <v>50</v>
      </c>
      <c r="D29" s="291">
        <v>12227.540825409105</v>
      </c>
      <c r="E29" s="299">
        <v>2.7214285410803399E-2</v>
      </c>
      <c r="F29" s="300">
        <v>16865573.55228842</v>
      </c>
      <c r="G29" s="267"/>
      <c r="H29" s="267"/>
      <c r="I29" s="274" t="s">
        <v>51</v>
      </c>
      <c r="J29" s="275"/>
      <c r="K29" s="302">
        <v>58511.62044247317</v>
      </c>
      <c r="L29" s="164">
        <v>0.138912716371935</v>
      </c>
      <c r="M29" s="267"/>
      <c r="N29" s="267"/>
    </row>
    <row r="30" spans="1:14" x14ac:dyDescent="0.25">
      <c r="A30" s="265"/>
      <c r="B30" s="267"/>
      <c r="C30" s="303" t="s">
        <v>52</v>
      </c>
      <c r="D30" s="23">
        <v>449305.96709899552</v>
      </c>
      <c r="E30" s="304">
        <v>1</v>
      </c>
      <c r="F30" s="267"/>
      <c r="G30" s="267"/>
      <c r="H30" s="267"/>
      <c r="I30" s="274" t="s">
        <v>53</v>
      </c>
      <c r="J30" s="272"/>
      <c r="K30" s="302">
        <v>0</v>
      </c>
      <c r="L30" s="164">
        <v>0</v>
      </c>
      <c r="M30" s="267"/>
      <c r="N30" s="267"/>
    </row>
    <row r="31" spans="1:14" x14ac:dyDescent="0.25">
      <c r="A31" s="265"/>
      <c r="B31" s="267"/>
      <c r="C31" s="267"/>
      <c r="D31" s="267"/>
      <c r="E31" s="267"/>
      <c r="F31" s="267"/>
      <c r="G31" s="267"/>
      <c r="H31" s="305"/>
      <c r="I31" s="306" t="s">
        <v>52</v>
      </c>
      <c r="J31" s="307"/>
      <c r="K31" s="220">
        <v>421211.40505099547</v>
      </c>
      <c r="L31" s="308">
        <v>0.99999999999999978</v>
      </c>
      <c r="M31" s="267"/>
      <c r="N31" s="267"/>
    </row>
    <row r="32" spans="1:14" x14ac:dyDescent="0.25">
      <c r="A32" s="265"/>
      <c r="B32" s="267"/>
      <c r="C32" s="267"/>
      <c r="D32" s="267"/>
      <c r="E32" s="267"/>
      <c r="F32" s="267"/>
      <c r="G32" s="267"/>
      <c r="H32" s="267"/>
      <c r="I32" s="221"/>
      <c r="J32" s="309"/>
      <c r="K32" s="223"/>
      <c r="L32" s="310"/>
      <c r="M32" s="267"/>
      <c r="N32" s="267"/>
    </row>
    <row r="33" spans="1:16" x14ac:dyDescent="0.25">
      <c r="A33" s="265"/>
      <c r="B33" s="267"/>
      <c r="C33" s="267"/>
      <c r="D33" s="267"/>
      <c r="E33" s="267"/>
      <c r="F33" s="267"/>
      <c r="G33" s="267"/>
      <c r="H33" s="267"/>
      <c r="I33" s="221"/>
      <c r="J33" s="309"/>
      <c r="K33" s="223"/>
      <c r="L33" s="310"/>
      <c r="M33" s="267"/>
      <c r="N33" s="267"/>
    </row>
    <row r="34" spans="1:16" ht="14.25" customHeight="1" x14ac:dyDescent="0.25">
      <c r="A34" s="265"/>
      <c r="B34" s="267"/>
      <c r="C34" s="267"/>
      <c r="D34" s="267"/>
      <c r="E34" s="267"/>
      <c r="F34" s="267"/>
      <c r="G34" s="267"/>
      <c r="H34" s="267"/>
      <c r="I34" s="267"/>
      <c r="J34" s="267"/>
      <c r="K34" s="267"/>
      <c r="L34" s="267"/>
      <c r="M34" s="267"/>
      <c r="N34" s="267"/>
    </row>
    <row r="35" spans="1:16" ht="30" x14ac:dyDescent="0.25">
      <c r="A35" s="265"/>
      <c r="B35" s="267"/>
      <c r="C35" s="296" t="s">
        <v>54</v>
      </c>
      <c r="D35" s="297" t="s">
        <v>35</v>
      </c>
      <c r="E35" s="297" t="s">
        <v>36</v>
      </c>
      <c r="F35" s="267"/>
      <c r="G35" s="267"/>
      <c r="H35" s="267"/>
      <c r="I35" s="284" t="s">
        <v>55</v>
      </c>
      <c r="J35" s="284"/>
      <c r="K35" s="297" t="s">
        <v>35</v>
      </c>
      <c r="L35" s="297" t="s">
        <v>36</v>
      </c>
      <c r="M35" s="267"/>
      <c r="N35" s="267"/>
    </row>
    <row r="36" spans="1:16" x14ac:dyDescent="0.25">
      <c r="A36" s="265"/>
      <c r="B36" s="267"/>
      <c r="C36" s="298" t="s">
        <v>56</v>
      </c>
      <c r="D36" s="291">
        <v>318281.91219094576</v>
      </c>
      <c r="E36" s="299">
        <v>0.7083856781292619</v>
      </c>
      <c r="F36" s="267"/>
      <c r="G36" s="267"/>
      <c r="H36" s="267"/>
      <c r="I36" s="274" t="s">
        <v>57</v>
      </c>
      <c r="J36" s="275"/>
      <c r="K36" s="311">
        <v>245804.20354205385</v>
      </c>
      <c r="L36" s="312">
        <v>0.54707531513351981</v>
      </c>
      <c r="M36" s="267"/>
      <c r="N36" s="267"/>
    </row>
    <row r="37" spans="1:16" x14ac:dyDescent="0.25">
      <c r="A37" s="265"/>
      <c r="B37" s="267"/>
      <c r="C37" s="298" t="s">
        <v>58</v>
      </c>
      <c r="D37" s="291">
        <v>131024.05490804974</v>
      </c>
      <c r="E37" s="299">
        <v>0.2916143218707381</v>
      </c>
      <c r="F37" s="267"/>
      <c r="G37" s="267"/>
      <c r="H37" s="267"/>
      <c r="I37" s="274" t="s">
        <v>59</v>
      </c>
      <c r="J37" s="272"/>
      <c r="K37" s="311">
        <v>203501.76355694167</v>
      </c>
      <c r="L37" s="312">
        <v>0.45292468486648024</v>
      </c>
      <c r="M37" s="267"/>
      <c r="N37" s="267"/>
    </row>
    <row r="38" spans="1:16" x14ac:dyDescent="0.25">
      <c r="A38" s="265"/>
      <c r="B38" s="267"/>
      <c r="C38" s="303" t="s">
        <v>52</v>
      </c>
      <c r="D38" s="23">
        <v>449305.96709899552</v>
      </c>
      <c r="E38" s="304">
        <v>1</v>
      </c>
      <c r="F38" s="267"/>
      <c r="G38" s="267"/>
      <c r="H38" s="267"/>
      <c r="I38" s="306" t="s">
        <v>52</v>
      </c>
      <c r="J38" s="307"/>
      <c r="K38" s="23">
        <v>449305.96709899552</v>
      </c>
      <c r="L38" s="304">
        <v>1</v>
      </c>
      <c r="M38" s="267"/>
      <c r="N38" s="267"/>
    </row>
    <row r="39" spans="1:16" x14ac:dyDescent="0.25">
      <c r="A39" s="265"/>
      <c r="B39" s="267"/>
      <c r="C39" s="267"/>
      <c r="D39" s="267"/>
      <c r="E39" s="267"/>
      <c r="F39" s="267"/>
      <c r="G39" s="267"/>
      <c r="H39" s="267"/>
      <c r="I39" s="267"/>
      <c r="J39" s="267"/>
      <c r="K39" s="267"/>
      <c r="L39" s="267"/>
      <c r="M39" s="267"/>
      <c r="N39" s="267"/>
    </row>
    <row r="40" spans="1:16" x14ac:dyDescent="0.25">
      <c r="A40" s="265"/>
      <c r="B40" s="267"/>
      <c r="C40" s="296" t="s">
        <v>60</v>
      </c>
      <c r="D40" s="313">
        <v>7.5</v>
      </c>
      <c r="E40" s="295"/>
      <c r="F40" s="267"/>
      <c r="G40" s="267"/>
      <c r="H40" s="267"/>
      <c r="I40" s="267"/>
      <c r="J40" s="267"/>
      <c r="K40" s="267"/>
      <c r="L40" s="267"/>
      <c r="M40" s="267"/>
      <c r="N40" s="267"/>
    </row>
    <row r="41" spans="1:16" x14ac:dyDescent="0.25">
      <c r="A41" s="265"/>
      <c r="B41" s="267"/>
      <c r="C41" s="314"/>
      <c r="D41" s="267"/>
      <c r="E41" s="267"/>
      <c r="F41" s="267"/>
      <c r="G41" s="267"/>
      <c r="H41" s="267"/>
      <c r="I41" s="305"/>
      <c r="J41" s="267"/>
      <c r="K41" s="267"/>
      <c r="L41" s="267"/>
      <c r="M41" s="267"/>
      <c r="N41" s="267"/>
    </row>
    <row r="42" spans="1:16" x14ac:dyDescent="0.25">
      <c r="A42" s="265"/>
      <c r="B42" s="267"/>
      <c r="C42" s="296" t="s">
        <v>162</v>
      </c>
      <c r="D42" s="315">
        <v>-0.1</v>
      </c>
      <c r="E42" s="297" t="s">
        <v>62</v>
      </c>
      <c r="F42" s="297" t="s">
        <v>63</v>
      </c>
      <c r="G42" s="297" t="s">
        <v>64</v>
      </c>
      <c r="H42" s="297" t="s">
        <v>65</v>
      </c>
      <c r="I42" s="297" t="s">
        <v>66</v>
      </c>
      <c r="J42" s="297" t="s">
        <v>67</v>
      </c>
      <c r="K42" s="297" t="s">
        <v>68</v>
      </c>
      <c r="L42" s="297" t="s">
        <v>69</v>
      </c>
      <c r="M42" s="297" t="s">
        <v>52</v>
      </c>
      <c r="N42" s="267"/>
    </row>
    <row r="43" spans="1:16" x14ac:dyDescent="0.25">
      <c r="A43" s="265"/>
      <c r="B43" s="267"/>
      <c r="C43" s="273" t="s">
        <v>35</v>
      </c>
      <c r="D43" s="291">
        <v>83029.251587152408</v>
      </c>
      <c r="E43" s="291">
        <v>76809.751819257639</v>
      </c>
      <c r="F43" s="291">
        <v>68797.703202385033</v>
      </c>
      <c r="G43" s="291">
        <v>59701.080833211818</v>
      </c>
      <c r="H43" s="291">
        <v>49886.992513340338</v>
      </c>
      <c r="I43" s="291">
        <v>40800.1382013166</v>
      </c>
      <c r="J43" s="291">
        <v>30644.103000460356</v>
      </c>
      <c r="K43" s="291">
        <v>11542.383893871334</v>
      </c>
      <c r="L43" s="291">
        <v>0</v>
      </c>
      <c r="M43" s="23">
        <v>421211.40505099553</v>
      </c>
      <c r="N43" s="267"/>
    </row>
    <row r="44" spans="1:16" x14ac:dyDescent="0.25">
      <c r="A44" s="265"/>
      <c r="B44" s="267"/>
      <c r="C44" s="273" t="s">
        <v>36</v>
      </c>
      <c r="D44" s="299">
        <v>0.19712014107761439</v>
      </c>
      <c r="E44" s="299">
        <v>0.18235439709890663</v>
      </c>
      <c r="F44" s="299">
        <v>0.16333295437253365</v>
      </c>
      <c r="G44" s="299">
        <v>0.14173661994262451</v>
      </c>
      <c r="H44" s="299">
        <v>0.11843694618691673</v>
      </c>
      <c r="I44" s="299">
        <v>9.6863802147942754E-2</v>
      </c>
      <c r="J44" s="299">
        <v>7.2752310675800236E-2</v>
      </c>
      <c r="K44" s="299">
        <v>2.7402828497661201E-2</v>
      </c>
      <c r="L44" s="299">
        <v>0</v>
      </c>
      <c r="M44" s="304">
        <v>1.0000000000000002</v>
      </c>
      <c r="N44" s="267"/>
      <c r="O44" s="265"/>
      <c r="P44" s="265"/>
    </row>
    <row r="45" spans="1:16" x14ac:dyDescent="0.25">
      <c r="A45" s="265"/>
      <c r="B45" s="267"/>
      <c r="C45" s="267"/>
      <c r="D45" s="316"/>
      <c r="E45" s="316"/>
      <c r="F45" s="316"/>
      <c r="G45" s="316"/>
      <c r="H45" s="316"/>
      <c r="I45" s="316"/>
      <c r="J45" s="316"/>
      <c r="K45" s="316"/>
      <c r="L45" s="316"/>
      <c r="M45" s="310"/>
      <c r="N45" s="267"/>
      <c r="O45" s="265"/>
      <c r="P45" s="265"/>
    </row>
    <row r="46" spans="1:16" x14ac:dyDescent="0.25">
      <c r="A46" s="265"/>
      <c r="B46" s="267"/>
      <c r="C46" s="221"/>
      <c r="D46" s="316"/>
      <c r="E46" s="316"/>
      <c r="F46" s="316"/>
      <c r="G46" s="316"/>
      <c r="H46" s="316"/>
      <c r="I46" s="316"/>
      <c r="J46" s="316"/>
      <c r="K46" s="316"/>
      <c r="L46" s="316"/>
      <c r="M46" s="310"/>
      <c r="N46" s="267"/>
      <c r="O46" s="265"/>
      <c r="P46" s="265"/>
    </row>
    <row r="47" spans="1:16" x14ac:dyDescent="0.25">
      <c r="A47" s="265"/>
      <c r="B47" s="267"/>
      <c r="C47" s="267"/>
      <c r="D47" s="267"/>
      <c r="E47" s="267"/>
      <c r="F47" s="267"/>
      <c r="G47" s="267"/>
      <c r="H47" s="267"/>
      <c r="I47" s="267"/>
      <c r="J47" s="267"/>
      <c r="K47" s="267"/>
      <c r="L47" s="267"/>
      <c r="M47" s="267"/>
      <c r="N47" s="267"/>
    </row>
    <row r="48" spans="1:16" x14ac:dyDescent="0.25">
      <c r="A48" s="265"/>
      <c r="B48" s="267"/>
      <c r="C48" s="296" t="s">
        <v>140</v>
      </c>
      <c r="D48" s="297">
        <v>2014</v>
      </c>
      <c r="E48" s="297">
        <v>2015</v>
      </c>
      <c r="F48" s="297">
        <v>2016</v>
      </c>
      <c r="G48" s="297">
        <v>2017</v>
      </c>
      <c r="H48" s="297">
        <v>2018</v>
      </c>
      <c r="I48" s="297">
        <v>2019</v>
      </c>
      <c r="J48" s="297">
        <v>2020</v>
      </c>
      <c r="K48" s="297">
        <v>2021</v>
      </c>
      <c r="L48" s="297" t="s">
        <v>141</v>
      </c>
      <c r="M48" s="297" t="s">
        <v>52</v>
      </c>
      <c r="N48" s="267"/>
    </row>
    <row r="49" spans="1:14" x14ac:dyDescent="0.25">
      <c r="A49" s="265"/>
      <c r="B49" s="267"/>
      <c r="C49" s="273" t="s">
        <v>35</v>
      </c>
      <c r="D49" s="291">
        <v>320778.959001454</v>
      </c>
      <c r="E49" s="291">
        <v>57401.4911133309</v>
      </c>
      <c r="F49" s="291">
        <v>32164.076927452901</v>
      </c>
      <c r="G49" s="291">
        <v>22932.2139343374</v>
      </c>
      <c r="H49" s="291">
        <v>11904.161290252399</v>
      </c>
      <c r="I49" s="291">
        <v>3331.2998549946901</v>
      </c>
      <c r="J49" s="291">
        <v>290.10404351598299</v>
      </c>
      <c r="K49" s="291">
        <v>325.72806914228102</v>
      </c>
      <c r="L49" s="291">
        <v>177.93286451469601</v>
      </c>
      <c r="M49" s="23">
        <v>449305.96709899523</v>
      </c>
      <c r="N49" s="267"/>
    </row>
    <row r="50" spans="1:14" x14ac:dyDescent="0.25">
      <c r="A50" s="265"/>
      <c r="B50" s="267"/>
      <c r="C50" s="273" t="s">
        <v>36</v>
      </c>
      <c r="D50" s="299">
        <v>0.71394324244702723</v>
      </c>
      <c r="E50" s="299">
        <v>0.12775590647938953</v>
      </c>
      <c r="F50" s="299">
        <v>7.158613346518547E-2</v>
      </c>
      <c r="G50" s="299">
        <v>5.1039192918808408E-2</v>
      </c>
      <c r="H50" s="299">
        <v>2.6494554183451487E-2</v>
      </c>
      <c r="I50" s="299">
        <v>7.4143236434265018E-3</v>
      </c>
      <c r="J50" s="299">
        <v>6.4567146835168697E-4</v>
      </c>
      <c r="K50" s="299">
        <v>7.2495825338218486E-4</v>
      </c>
      <c r="L50" s="299">
        <v>3.9601714097754726E-4</v>
      </c>
      <c r="M50" s="304">
        <v>0.99999999999999989</v>
      </c>
      <c r="N50" s="267"/>
    </row>
    <row r="51" spans="1:14" x14ac:dyDescent="0.25">
      <c r="A51" s="265"/>
      <c r="B51" s="267"/>
      <c r="C51" s="267"/>
      <c r="D51" s="316"/>
      <c r="E51" s="316"/>
      <c r="F51" s="316"/>
      <c r="G51" s="316"/>
      <c r="H51" s="316"/>
      <c r="I51" s="316"/>
      <c r="J51" s="316"/>
      <c r="K51" s="316"/>
      <c r="L51" s="316"/>
      <c r="M51" s="310"/>
      <c r="N51" s="267"/>
    </row>
    <row r="52" spans="1:14" x14ac:dyDescent="0.25">
      <c r="A52" s="265"/>
      <c r="B52" s="267"/>
      <c r="C52" s="267"/>
      <c r="D52" s="316"/>
      <c r="E52" s="316"/>
      <c r="F52" s="316"/>
      <c r="G52" s="316"/>
      <c r="H52" s="316"/>
      <c r="I52" s="316"/>
      <c r="J52" s="316"/>
      <c r="K52" s="316"/>
      <c r="L52" s="316"/>
      <c r="M52" s="310"/>
      <c r="N52" s="267"/>
    </row>
    <row r="53" spans="1:14" x14ac:dyDescent="0.25">
      <c r="A53" s="265"/>
      <c r="B53" s="267"/>
      <c r="C53" s="267"/>
      <c r="D53" s="316"/>
      <c r="E53" s="316"/>
      <c r="F53" s="316"/>
      <c r="G53" s="316"/>
      <c r="H53" s="316"/>
      <c r="I53" s="316"/>
      <c r="J53" s="316"/>
      <c r="K53" s="316"/>
      <c r="L53" s="316"/>
      <c r="M53" s="310"/>
      <c r="N53" s="267"/>
    </row>
    <row r="54" spans="1:14" x14ac:dyDescent="0.25">
      <c r="A54" s="265"/>
      <c r="B54" s="267"/>
      <c r="C54" s="267"/>
      <c r="D54" s="316"/>
      <c r="E54" s="316"/>
      <c r="F54" s="316"/>
      <c r="G54" s="316"/>
      <c r="H54" s="316"/>
      <c r="I54" s="316"/>
      <c r="J54" s="316"/>
      <c r="K54" s="316"/>
      <c r="L54" s="316"/>
      <c r="M54" s="310"/>
      <c r="N54" s="267"/>
    </row>
    <row r="55" spans="1:14" x14ac:dyDescent="0.25">
      <c r="A55" s="265"/>
      <c r="B55" s="267"/>
      <c r="C55" s="267"/>
      <c r="D55" s="267"/>
      <c r="E55" s="267"/>
      <c r="F55" s="267"/>
      <c r="G55" s="267"/>
      <c r="H55" s="267"/>
      <c r="I55" s="267"/>
      <c r="J55" s="267"/>
      <c r="K55" s="267"/>
      <c r="L55" s="267"/>
      <c r="M55" s="267"/>
      <c r="N55" s="267"/>
    </row>
    <row r="56" spans="1:14" x14ac:dyDescent="0.25">
      <c r="A56" s="265"/>
      <c r="B56" s="267"/>
      <c r="C56" s="296" t="s">
        <v>70</v>
      </c>
      <c r="D56" s="297" t="s">
        <v>71</v>
      </c>
      <c r="E56" s="297" t="s">
        <v>72</v>
      </c>
      <c r="F56" s="297" t="s">
        <v>73</v>
      </c>
      <c r="G56" s="297" t="s">
        <v>74</v>
      </c>
      <c r="H56" s="297" t="s">
        <v>75</v>
      </c>
      <c r="I56" s="297" t="s">
        <v>52</v>
      </c>
      <c r="J56" s="267"/>
      <c r="K56" s="267"/>
      <c r="L56" s="267"/>
      <c r="M56" s="267"/>
      <c r="N56" s="267"/>
    </row>
    <row r="57" spans="1:14" x14ac:dyDescent="0.25">
      <c r="A57" s="265"/>
      <c r="B57" s="267"/>
      <c r="C57" s="273" t="s">
        <v>35</v>
      </c>
      <c r="D57" s="291">
        <v>97317.533594467168</v>
      </c>
      <c r="E57" s="291">
        <v>62805.40947007596</v>
      </c>
      <c r="F57" s="291">
        <v>48422.997299111608</v>
      </c>
      <c r="G57" s="291">
        <v>89763.559370772244</v>
      </c>
      <c r="H57" s="291">
        <v>150996.46736456853</v>
      </c>
      <c r="I57" s="23">
        <v>449305.96709899546</v>
      </c>
      <c r="J57" s="305"/>
      <c r="K57" s="267"/>
      <c r="L57" s="267"/>
      <c r="M57" s="267"/>
      <c r="N57" s="267"/>
    </row>
    <row r="58" spans="1:14" x14ac:dyDescent="0.25">
      <c r="A58" s="265"/>
      <c r="B58" s="267"/>
      <c r="C58" s="273" t="s">
        <v>36</v>
      </c>
      <c r="D58" s="299">
        <v>0.21659523959321292</v>
      </c>
      <c r="E58" s="299">
        <v>0.13978316352125825</v>
      </c>
      <c r="F58" s="299">
        <v>0.10777287827215208</v>
      </c>
      <c r="G58" s="299">
        <v>0.19978270030630299</v>
      </c>
      <c r="H58" s="299">
        <v>0.33606601830707383</v>
      </c>
      <c r="I58" s="304">
        <v>1</v>
      </c>
      <c r="J58" s="267"/>
      <c r="K58" s="267"/>
      <c r="L58" s="267"/>
      <c r="M58" s="267"/>
      <c r="N58" s="267"/>
    </row>
    <row r="59" spans="1:14" x14ac:dyDescent="0.25">
      <c r="A59" s="265"/>
      <c r="B59" s="267"/>
      <c r="C59" s="267"/>
      <c r="D59" s="267"/>
      <c r="E59" s="267"/>
      <c r="F59" s="267"/>
      <c r="G59" s="267"/>
      <c r="H59" s="267"/>
      <c r="I59" s="267"/>
      <c r="J59" s="267"/>
      <c r="K59" s="267"/>
      <c r="L59" s="267"/>
      <c r="M59" s="267"/>
      <c r="N59" s="267"/>
    </row>
    <row r="60" spans="1:14" x14ac:dyDescent="0.25">
      <c r="A60" s="265"/>
      <c r="B60" s="267"/>
      <c r="C60" s="284" t="s">
        <v>76</v>
      </c>
      <c r="D60" s="290"/>
      <c r="E60" s="290"/>
      <c r="F60" s="290"/>
      <c r="G60" s="290"/>
      <c r="H60" s="290"/>
      <c r="I60" s="267"/>
      <c r="J60" s="267"/>
      <c r="K60" s="267"/>
      <c r="L60" s="267"/>
      <c r="M60" s="267"/>
      <c r="N60" s="267"/>
    </row>
    <row r="61" spans="1:14" x14ac:dyDescent="0.25">
      <c r="A61" s="265"/>
      <c r="B61" s="267"/>
      <c r="C61" s="284" t="s">
        <v>77</v>
      </c>
      <c r="D61" s="317" t="s">
        <v>78</v>
      </c>
      <c r="E61" s="317" t="s">
        <v>79</v>
      </c>
      <c r="F61" s="317" t="s">
        <v>163</v>
      </c>
      <c r="G61" s="317" t="s">
        <v>164</v>
      </c>
      <c r="H61" s="317" t="s">
        <v>52</v>
      </c>
      <c r="I61" s="267"/>
      <c r="J61" s="267"/>
      <c r="K61" s="267"/>
      <c r="L61" s="267"/>
      <c r="M61" s="267"/>
      <c r="N61" s="267"/>
    </row>
    <row r="62" spans="1:14" x14ac:dyDescent="0.25">
      <c r="A62" s="265"/>
      <c r="B62" s="267"/>
      <c r="C62" s="273" t="s">
        <v>35</v>
      </c>
      <c r="D62" s="291">
        <v>58.378242999994747</v>
      </c>
      <c r="E62" s="291">
        <v>145.04066545380454</v>
      </c>
      <c r="F62" s="291">
        <v>0</v>
      </c>
      <c r="G62" s="318">
        <v>0</v>
      </c>
      <c r="H62" s="23">
        <v>203.41890845379928</v>
      </c>
      <c r="I62" s="267"/>
      <c r="J62" s="267"/>
      <c r="K62" s="267"/>
      <c r="L62" s="267"/>
      <c r="M62" s="267"/>
      <c r="N62" s="267"/>
    </row>
    <row r="63" spans="1:14" x14ac:dyDescent="0.25">
      <c r="A63" s="265"/>
      <c r="B63" s="267"/>
      <c r="C63" s="273" t="s">
        <v>81</v>
      </c>
      <c r="D63" s="319">
        <v>1.2992981904273772E-4</v>
      </c>
      <c r="E63" s="319">
        <v>3.2281045896247304E-4</v>
      </c>
      <c r="F63" s="319">
        <v>0</v>
      </c>
      <c r="G63" s="319">
        <v>0</v>
      </c>
      <c r="H63" s="320">
        <v>4.5274027800521074E-4</v>
      </c>
      <c r="I63" s="267"/>
      <c r="J63" s="267"/>
      <c r="K63" s="267"/>
      <c r="L63" s="267"/>
      <c r="M63" s="267"/>
      <c r="N63" s="267"/>
    </row>
    <row r="64" spans="1:14" x14ac:dyDescent="0.25">
      <c r="A64" s="265"/>
      <c r="B64" s="267"/>
      <c r="C64" s="267"/>
      <c r="D64" s="267"/>
      <c r="E64" s="267"/>
      <c r="F64" s="267"/>
      <c r="G64" s="267"/>
      <c r="H64" s="267"/>
      <c r="I64" s="267"/>
      <c r="J64" s="267"/>
      <c r="K64" s="267"/>
      <c r="L64" s="267"/>
      <c r="M64" s="267"/>
      <c r="N64" s="267"/>
    </row>
    <row r="65" spans="1:14" x14ac:dyDescent="0.25">
      <c r="A65" s="265"/>
      <c r="B65" s="267"/>
      <c r="C65" s="273" t="s">
        <v>165</v>
      </c>
      <c r="D65" s="321">
        <v>7.6000000000000004E-4</v>
      </c>
      <c r="E65" s="221"/>
      <c r="F65" s="322"/>
      <c r="G65" s="31"/>
      <c r="H65" s="267"/>
      <c r="I65" s="267"/>
      <c r="J65" s="267"/>
      <c r="K65" s="267"/>
      <c r="L65" s="267"/>
      <c r="M65" s="267"/>
      <c r="N65" s="267"/>
    </row>
    <row r="66" spans="1:14" x14ac:dyDescent="0.25">
      <c r="A66" s="265"/>
      <c r="B66" s="267"/>
      <c r="C66" s="267"/>
      <c r="D66" s="267"/>
      <c r="E66" s="267"/>
      <c r="F66" s="267"/>
      <c r="G66" s="267"/>
      <c r="H66" s="267"/>
      <c r="I66" s="267"/>
      <c r="J66" s="267"/>
      <c r="K66" s="267"/>
      <c r="L66" s="267"/>
      <c r="M66" s="267"/>
      <c r="N66" s="267"/>
    </row>
    <row r="67" spans="1:14" x14ac:dyDescent="0.25">
      <c r="A67" s="265"/>
      <c r="B67" s="267"/>
      <c r="C67" s="284" t="s">
        <v>83</v>
      </c>
      <c r="D67" s="290"/>
      <c r="E67" s="267"/>
      <c r="F67" s="267"/>
      <c r="G67" s="267"/>
      <c r="H67" s="267"/>
      <c r="I67" s="267"/>
      <c r="J67" s="267"/>
      <c r="K67" s="267"/>
      <c r="L67" s="267"/>
      <c r="M67" s="267"/>
      <c r="N67" s="267"/>
    </row>
    <row r="68" spans="1:14" x14ac:dyDescent="0.25">
      <c r="A68" s="265"/>
      <c r="B68" s="267"/>
      <c r="C68" s="273" t="s">
        <v>84</v>
      </c>
      <c r="D68" s="323">
        <v>0.54300784367672761</v>
      </c>
      <c r="E68" s="267"/>
      <c r="F68" s="267"/>
      <c r="G68" s="267"/>
      <c r="H68" s="267"/>
      <c r="I68" s="267"/>
      <c r="J68" s="267"/>
      <c r="K68" s="267"/>
      <c r="L68" s="267"/>
      <c r="M68" s="267"/>
      <c r="N68" s="267"/>
    </row>
    <row r="69" spans="1:14" x14ac:dyDescent="0.25">
      <c r="A69" s="265"/>
      <c r="B69" s="267"/>
      <c r="C69" s="273" t="s">
        <v>85</v>
      </c>
      <c r="D69" s="323">
        <v>0.54172140063333163</v>
      </c>
      <c r="E69" s="295"/>
      <c r="F69" s="267"/>
      <c r="G69" s="267"/>
      <c r="H69" s="267"/>
      <c r="I69" s="267"/>
      <c r="J69" s="267"/>
      <c r="K69" s="267"/>
      <c r="L69" s="267"/>
      <c r="M69" s="267"/>
      <c r="N69" s="267"/>
    </row>
    <row r="70" spans="1:14" x14ac:dyDescent="0.25">
      <c r="A70" s="265"/>
      <c r="B70" s="267"/>
      <c r="C70" s="267"/>
      <c r="D70" s="267"/>
      <c r="E70" s="267"/>
      <c r="F70" s="267"/>
      <c r="G70" s="267"/>
      <c r="H70" s="267"/>
      <c r="I70" s="267"/>
      <c r="J70" s="267"/>
      <c r="K70" s="267"/>
      <c r="L70" s="267"/>
      <c r="M70" s="267"/>
      <c r="N70" s="267"/>
    </row>
    <row r="71" spans="1:14" ht="18.75" x14ac:dyDescent="0.3">
      <c r="A71" s="266" t="s">
        <v>145</v>
      </c>
      <c r="B71" s="267"/>
      <c r="C71" s="268" t="s">
        <v>87</v>
      </c>
      <c r="D71" s="324"/>
      <c r="E71" s="324"/>
      <c r="F71" s="324"/>
      <c r="G71" s="324"/>
      <c r="H71" s="324"/>
      <c r="I71" s="324"/>
      <c r="J71" s="324"/>
      <c r="K71" s="324"/>
      <c r="L71" s="324"/>
      <c r="M71" s="324"/>
      <c r="N71" s="267"/>
    </row>
    <row r="72" spans="1:14" x14ac:dyDescent="0.25">
      <c r="A72" s="265"/>
      <c r="B72" s="267"/>
      <c r="C72" s="267"/>
      <c r="D72" s="267"/>
      <c r="E72" s="267"/>
      <c r="F72" s="267"/>
      <c r="G72" s="267"/>
      <c r="H72" s="267"/>
      <c r="I72" s="267"/>
      <c r="J72" s="267"/>
      <c r="K72" s="267"/>
      <c r="L72" s="267"/>
      <c r="M72" s="267"/>
      <c r="N72" s="267"/>
    </row>
    <row r="73" spans="1:14" x14ac:dyDescent="0.25">
      <c r="A73" s="265"/>
      <c r="B73" s="267"/>
      <c r="C73" s="284" t="s">
        <v>88</v>
      </c>
      <c r="D73" s="290"/>
      <c r="E73" s="290"/>
      <c r="F73" s="290"/>
      <c r="G73" s="290"/>
      <c r="H73" s="290"/>
      <c r="I73" s="267"/>
      <c r="J73" s="267"/>
      <c r="K73" s="267"/>
      <c r="L73" s="267"/>
      <c r="M73" s="267"/>
      <c r="N73" s="267"/>
    </row>
    <row r="74" spans="1:14" x14ac:dyDescent="0.25">
      <c r="A74" s="265"/>
      <c r="B74" s="267"/>
      <c r="C74" s="296" t="s">
        <v>89</v>
      </c>
      <c r="D74" s="297" t="s">
        <v>90</v>
      </c>
      <c r="E74" s="297" t="s">
        <v>91</v>
      </c>
      <c r="F74" s="297" t="s">
        <v>92</v>
      </c>
      <c r="G74" s="325" t="s">
        <v>93</v>
      </c>
      <c r="H74" s="297" t="s">
        <v>94</v>
      </c>
      <c r="I74" s="326"/>
      <c r="J74" s="267"/>
      <c r="K74" s="267"/>
      <c r="L74" s="267"/>
      <c r="M74" s="267"/>
      <c r="N74" s="267"/>
    </row>
    <row r="75" spans="1:14" x14ac:dyDescent="0.25">
      <c r="A75" s="265"/>
      <c r="B75" s="267"/>
      <c r="C75" s="239" t="s">
        <v>110</v>
      </c>
      <c r="D75" s="240">
        <v>58275</v>
      </c>
      <c r="E75" s="241">
        <v>40344</v>
      </c>
      <c r="F75" s="241">
        <v>42536</v>
      </c>
      <c r="G75" s="242">
        <v>4.5</v>
      </c>
      <c r="H75" s="243" t="s">
        <v>58</v>
      </c>
      <c r="I75" s="326"/>
      <c r="J75" s="267"/>
      <c r="K75" s="267"/>
      <c r="L75" s="267"/>
      <c r="M75" s="267"/>
      <c r="N75" s="267"/>
    </row>
    <row r="76" spans="1:14" x14ac:dyDescent="0.25">
      <c r="A76" s="265"/>
      <c r="B76" s="267"/>
      <c r="C76" s="239" t="s">
        <v>112</v>
      </c>
      <c r="D76" s="240">
        <v>32000</v>
      </c>
      <c r="E76" s="241">
        <v>40715</v>
      </c>
      <c r="F76" s="241">
        <v>42907</v>
      </c>
      <c r="G76" s="242">
        <v>3</v>
      </c>
      <c r="H76" s="243" t="s">
        <v>58</v>
      </c>
      <c r="I76" s="326"/>
      <c r="J76" s="267"/>
      <c r="K76" s="267"/>
      <c r="L76" s="267"/>
      <c r="M76" s="267"/>
      <c r="N76" s="267"/>
    </row>
    <row r="77" spans="1:14" x14ac:dyDescent="0.25">
      <c r="A77" s="265"/>
      <c r="B77" s="267"/>
      <c r="C77" s="239" t="s">
        <v>116</v>
      </c>
      <c r="D77" s="240">
        <v>9065.2999999999993</v>
      </c>
      <c r="E77" s="241">
        <v>38520</v>
      </c>
      <c r="F77" s="241">
        <v>43999</v>
      </c>
      <c r="G77" s="242">
        <v>3.25</v>
      </c>
      <c r="H77" s="243" t="s">
        <v>58</v>
      </c>
      <c r="I77" s="326"/>
      <c r="J77" s="267"/>
      <c r="K77" s="267"/>
      <c r="L77" s="267"/>
      <c r="M77" s="267"/>
      <c r="N77" s="267"/>
    </row>
    <row r="78" spans="1:14" x14ac:dyDescent="0.25">
      <c r="A78" s="265"/>
      <c r="B78" s="267"/>
      <c r="C78" s="239" t="s">
        <v>130</v>
      </c>
      <c r="D78" s="240">
        <v>50800</v>
      </c>
      <c r="E78" s="241">
        <v>41080</v>
      </c>
      <c r="F78" s="241">
        <v>43271</v>
      </c>
      <c r="G78" s="242">
        <v>2</v>
      </c>
      <c r="H78" s="243" t="s">
        <v>58</v>
      </c>
      <c r="I78" s="326"/>
      <c r="J78" s="267"/>
      <c r="K78" s="267"/>
      <c r="L78" s="267"/>
      <c r="M78" s="267"/>
      <c r="N78" s="267"/>
    </row>
    <row r="79" spans="1:14" x14ac:dyDescent="0.25">
      <c r="A79" s="265"/>
      <c r="B79" s="267"/>
      <c r="C79" s="239" t="s">
        <v>156</v>
      </c>
      <c r="D79" s="240">
        <v>24900</v>
      </c>
      <c r="E79" s="241">
        <v>41444</v>
      </c>
      <c r="F79" s="241">
        <v>43635</v>
      </c>
      <c r="G79" s="242">
        <v>2.25</v>
      </c>
      <c r="H79" s="243" t="s">
        <v>58</v>
      </c>
      <c r="I79" s="326"/>
      <c r="J79" s="267"/>
      <c r="K79" s="267"/>
      <c r="L79" s="267"/>
      <c r="M79" s="267"/>
      <c r="N79" s="267"/>
    </row>
    <row r="80" spans="1:14" x14ac:dyDescent="0.25">
      <c r="A80" s="265"/>
      <c r="B80" s="267"/>
      <c r="C80" s="239" t="s">
        <v>108</v>
      </c>
      <c r="D80" s="240">
        <v>63743.4</v>
      </c>
      <c r="E80" s="241">
        <v>38520</v>
      </c>
      <c r="F80" s="241">
        <v>42172</v>
      </c>
      <c r="G80" s="242">
        <v>3.25</v>
      </c>
      <c r="H80" s="243" t="s">
        <v>58</v>
      </c>
      <c r="I80" s="326"/>
      <c r="J80" s="267"/>
      <c r="K80" s="267"/>
      <c r="L80" s="267"/>
      <c r="M80" s="267"/>
      <c r="N80" s="267"/>
    </row>
    <row r="81" spans="1:14" x14ac:dyDescent="0.25">
      <c r="A81" s="265"/>
      <c r="B81" s="267"/>
      <c r="C81" s="327"/>
      <c r="D81" s="326"/>
      <c r="E81" s="326"/>
      <c r="F81" s="326"/>
      <c r="G81" s="326"/>
      <c r="H81" s="326"/>
      <c r="I81" s="326"/>
      <c r="J81" s="267"/>
      <c r="K81" s="267"/>
      <c r="L81" s="267"/>
      <c r="M81" s="267"/>
      <c r="N81" s="267"/>
    </row>
    <row r="82" spans="1:14" x14ac:dyDescent="0.25">
      <c r="A82" s="265"/>
      <c r="B82" s="267"/>
      <c r="C82" s="296" t="s">
        <v>95</v>
      </c>
      <c r="D82" s="328"/>
      <c r="E82" s="328"/>
      <c r="F82" s="328"/>
      <c r="G82" s="328"/>
      <c r="H82" s="328"/>
      <c r="I82" s="328"/>
      <c r="J82" s="267"/>
      <c r="K82" s="267"/>
      <c r="L82" s="267"/>
      <c r="M82" s="267"/>
      <c r="N82" s="267"/>
    </row>
    <row r="83" spans="1:14" x14ac:dyDescent="0.25">
      <c r="A83" s="265"/>
      <c r="B83" s="267"/>
      <c r="C83" s="296" t="s">
        <v>89</v>
      </c>
      <c r="D83" s="297" t="s">
        <v>90</v>
      </c>
      <c r="E83" s="297" t="s">
        <v>96</v>
      </c>
      <c r="F83" s="297" t="s">
        <v>97</v>
      </c>
      <c r="G83" s="297" t="s">
        <v>92</v>
      </c>
      <c r="H83" s="325" t="s">
        <v>93</v>
      </c>
      <c r="I83" s="297" t="s">
        <v>94</v>
      </c>
      <c r="J83" s="267"/>
      <c r="K83" s="267"/>
      <c r="L83" s="267"/>
      <c r="M83" s="267"/>
      <c r="N83" s="267"/>
    </row>
    <row r="84" spans="1:14" x14ac:dyDescent="0.25">
      <c r="A84" s="265"/>
      <c r="B84" s="267"/>
      <c r="C84" s="239" t="s">
        <v>119</v>
      </c>
      <c r="D84" s="240">
        <v>1136</v>
      </c>
      <c r="E84" s="243" t="s">
        <v>120</v>
      </c>
      <c r="F84" s="246">
        <v>39590</v>
      </c>
      <c r="G84" s="246">
        <v>42146</v>
      </c>
      <c r="H84" s="242">
        <v>3.3850000000000002</v>
      </c>
      <c r="I84" s="243" t="s">
        <v>58</v>
      </c>
      <c r="J84" s="267"/>
      <c r="K84" s="267"/>
      <c r="L84" s="267"/>
      <c r="M84" s="267"/>
      <c r="N84" s="267"/>
    </row>
    <row r="85" spans="1:14" x14ac:dyDescent="0.25">
      <c r="A85" s="265"/>
      <c r="B85" s="267"/>
      <c r="C85" s="239" t="s">
        <v>122</v>
      </c>
      <c r="D85" s="240">
        <v>1666.666667</v>
      </c>
      <c r="E85" s="243" t="s">
        <v>120</v>
      </c>
      <c r="F85" s="246">
        <v>40275</v>
      </c>
      <c r="G85" s="246">
        <v>42528</v>
      </c>
      <c r="H85" s="242">
        <v>1.885</v>
      </c>
      <c r="I85" s="243" t="s">
        <v>58</v>
      </c>
      <c r="J85" s="267"/>
      <c r="K85" s="267"/>
      <c r="L85" s="267"/>
      <c r="M85" s="267"/>
      <c r="N85" s="267"/>
    </row>
    <row r="86" spans="1:14" x14ac:dyDescent="0.25">
      <c r="A86" s="265"/>
      <c r="B86" s="267"/>
      <c r="C86" s="247" t="s">
        <v>124</v>
      </c>
      <c r="D86" s="240">
        <v>13890</v>
      </c>
      <c r="E86" s="243" t="s">
        <v>118</v>
      </c>
      <c r="F86" s="246">
        <v>40196</v>
      </c>
      <c r="G86" s="246">
        <v>42753</v>
      </c>
      <c r="H86" s="242">
        <v>3.5</v>
      </c>
      <c r="I86" s="243" t="s">
        <v>58</v>
      </c>
      <c r="J86" s="267"/>
      <c r="K86" s="267"/>
      <c r="L86" s="267"/>
      <c r="M86" s="267"/>
      <c r="N86" s="267"/>
    </row>
    <row r="87" spans="1:14" x14ac:dyDescent="0.25">
      <c r="A87" s="265"/>
      <c r="B87" s="267"/>
      <c r="C87" s="273"/>
      <c r="D87" s="329"/>
      <c r="E87" s="330"/>
      <c r="F87" s="330"/>
      <c r="G87" s="330"/>
      <c r="H87" s="331"/>
      <c r="I87" s="330"/>
      <c r="J87" s="267"/>
      <c r="K87" s="267"/>
      <c r="L87" s="267"/>
      <c r="M87" s="267"/>
      <c r="N87" s="267"/>
    </row>
    <row r="88" spans="1:14" x14ac:dyDescent="0.25">
      <c r="A88" s="265"/>
      <c r="B88" s="267"/>
      <c r="C88" s="267"/>
      <c r="D88" s="267"/>
      <c r="E88" s="267"/>
      <c r="F88" s="267"/>
      <c r="G88" s="267"/>
      <c r="H88" s="332"/>
      <c r="I88" s="267"/>
      <c r="J88" s="267"/>
      <c r="K88" s="267"/>
      <c r="L88" s="267"/>
      <c r="M88" s="267"/>
      <c r="N88" s="267"/>
    </row>
    <row r="89" spans="1:14" x14ac:dyDescent="0.25">
      <c r="A89" s="265"/>
      <c r="B89" s="267"/>
      <c r="C89" s="284"/>
      <c r="D89" s="297" t="s">
        <v>98</v>
      </c>
      <c r="E89" s="267"/>
      <c r="F89" s="267"/>
      <c r="G89" s="267"/>
      <c r="H89" s="332"/>
      <c r="I89" s="267"/>
      <c r="J89" s="267"/>
      <c r="K89" s="267"/>
      <c r="L89" s="267"/>
      <c r="M89" s="267"/>
      <c r="N89" s="267"/>
    </row>
    <row r="90" spans="1:14" x14ac:dyDescent="0.25">
      <c r="A90" s="265"/>
      <c r="B90" s="267"/>
      <c r="C90" s="273" t="s">
        <v>99</v>
      </c>
      <c r="D90" s="333">
        <v>15462.02161</v>
      </c>
      <c r="E90" s="267"/>
      <c r="F90" s="267"/>
      <c r="G90" s="267"/>
      <c r="H90" s="267"/>
      <c r="I90" s="267"/>
      <c r="J90" s="267"/>
      <c r="K90" s="267"/>
      <c r="L90" s="267"/>
      <c r="M90" s="267"/>
      <c r="N90" s="267"/>
    </row>
    <row r="91" spans="1:14" x14ac:dyDescent="0.25">
      <c r="A91" s="265"/>
      <c r="B91" s="267"/>
      <c r="C91" s="273" t="s">
        <v>100</v>
      </c>
      <c r="D91" s="333">
        <v>291188.38827699999</v>
      </c>
      <c r="E91" s="267"/>
      <c r="F91" s="267"/>
      <c r="G91" s="267"/>
      <c r="H91" s="267"/>
      <c r="I91" s="267"/>
      <c r="J91" s="267"/>
      <c r="K91" s="267"/>
      <c r="L91" s="267"/>
      <c r="M91" s="267"/>
      <c r="N91" s="267"/>
    </row>
    <row r="92" spans="1:14" x14ac:dyDescent="0.25">
      <c r="A92" s="265"/>
      <c r="B92" s="267"/>
      <c r="C92" s="273" t="s">
        <v>101</v>
      </c>
      <c r="D92" s="311">
        <v>149</v>
      </c>
      <c r="E92" s="267"/>
      <c r="F92" s="267"/>
      <c r="G92" s="267"/>
      <c r="H92" s="267"/>
      <c r="I92" s="267"/>
      <c r="J92" s="267"/>
      <c r="K92" s="267"/>
      <c r="L92" s="267"/>
      <c r="M92" s="267"/>
      <c r="N92" s="267"/>
    </row>
    <row r="93" spans="1:14" x14ac:dyDescent="0.25">
      <c r="A93" s="265"/>
      <c r="B93" s="267"/>
      <c r="C93" s="267"/>
      <c r="D93" s="267"/>
      <c r="E93" s="267"/>
      <c r="F93" s="267"/>
      <c r="G93" s="267"/>
      <c r="H93" s="267"/>
      <c r="I93" s="267"/>
      <c r="J93" s="267"/>
      <c r="K93" s="267"/>
      <c r="L93" s="267"/>
      <c r="M93" s="267"/>
      <c r="N93" s="267"/>
    </row>
    <row r="94" spans="1:14" ht="22.5" customHeight="1" x14ac:dyDescent="0.25">
      <c r="A94" s="265"/>
      <c r="B94" s="267"/>
      <c r="C94" s="296" t="s">
        <v>102</v>
      </c>
      <c r="D94" s="317">
        <v>2014</v>
      </c>
      <c r="E94" s="317">
        <v>2015</v>
      </c>
      <c r="F94" s="317">
        <v>2016</v>
      </c>
      <c r="G94" s="317">
        <v>2017</v>
      </c>
      <c r="H94" s="317">
        <v>2018</v>
      </c>
      <c r="I94" s="317" t="s">
        <v>146</v>
      </c>
      <c r="J94" s="317" t="s">
        <v>147</v>
      </c>
      <c r="K94" s="317" t="s">
        <v>148</v>
      </c>
      <c r="L94" s="317" t="s">
        <v>52</v>
      </c>
      <c r="M94" s="267"/>
      <c r="N94" s="267"/>
    </row>
    <row r="95" spans="1:14" x14ac:dyDescent="0.25">
      <c r="A95" s="265"/>
      <c r="B95" s="267"/>
      <c r="C95" s="273" t="s">
        <v>166</v>
      </c>
      <c r="D95" s="311">
        <v>0</v>
      </c>
      <c r="E95" s="311">
        <v>67822.148887000003</v>
      </c>
      <c r="F95" s="311">
        <v>69399.554367000004</v>
      </c>
      <c r="G95" s="311">
        <v>47022.798023000003</v>
      </c>
      <c r="H95" s="311">
        <v>56638.77</v>
      </c>
      <c r="I95" s="311">
        <v>38026.076999999997</v>
      </c>
      <c r="J95" s="311">
        <v>12279.04</v>
      </c>
      <c r="K95" s="311"/>
      <c r="L95" s="334">
        <v>291188.38827699999</v>
      </c>
      <c r="M95" s="267"/>
      <c r="N95" s="267"/>
    </row>
    <row r="96" spans="1:14" x14ac:dyDescent="0.25">
      <c r="A96" s="265"/>
      <c r="B96" s="267"/>
      <c r="C96" s="273" t="s">
        <v>103</v>
      </c>
      <c r="D96" s="312">
        <v>0</v>
      </c>
      <c r="E96" s="312">
        <v>0.2329150186527443</v>
      </c>
      <c r="F96" s="312">
        <v>0.23833214908618541</v>
      </c>
      <c r="G96" s="312">
        <v>0.16148582813085399</v>
      </c>
      <c r="H96" s="312">
        <v>0.19450902673399531</v>
      </c>
      <c r="I96" s="312">
        <v>0.13058926293388723</v>
      </c>
      <c r="J96" s="312">
        <v>4.2168714462333806E-2</v>
      </c>
      <c r="K96" s="312">
        <v>0</v>
      </c>
      <c r="L96" s="312">
        <v>1</v>
      </c>
      <c r="M96" s="267"/>
      <c r="N96" s="267"/>
    </row>
    <row r="97" spans="1:14" x14ac:dyDescent="0.25">
      <c r="A97" s="265"/>
      <c r="B97" s="267"/>
      <c r="C97" s="267"/>
      <c r="D97" s="267"/>
      <c r="E97" s="267"/>
      <c r="F97" s="267"/>
      <c r="G97" s="267"/>
      <c r="H97" s="267"/>
      <c r="I97" s="267"/>
      <c r="J97" s="267"/>
      <c r="K97" s="267"/>
      <c r="L97" s="267"/>
      <c r="M97" s="267"/>
      <c r="N97" s="267"/>
    </row>
    <row r="98" spans="1:14" x14ac:dyDescent="0.25">
      <c r="A98" s="265"/>
      <c r="B98" s="267"/>
      <c r="C98" s="296" t="s">
        <v>54</v>
      </c>
      <c r="D98" s="297" t="s">
        <v>90</v>
      </c>
      <c r="E98" s="297" t="s">
        <v>104</v>
      </c>
      <c r="F98" s="327"/>
      <c r="G98" s="327"/>
      <c r="H98" s="327"/>
      <c r="I98" s="327"/>
      <c r="J98" s="327"/>
      <c r="K98" s="327"/>
      <c r="L98" s="327"/>
      <c r="M98" s="327"/>
      <c r="N98" s="267"/>
    </row>
    <row r="99" spans="1:14" x14ac:dyDescent="0.25">
      <c r="A99" s="265"/>
      <c r="B99" s="267"/>
      <c r="C99" s="273" t="s">
        <v>58</v>
      </c>
      <c r="D99" s="291">
        <v>275601.27877700003</v>
      </c>
      <c r="E99" s="299">
        <v>0.94647070375219633</v>
      </c>
      <c r="F99" s="267"/>
      <c r="G99" s="267"/>
      <c r="H99" s="267"/>
      <c r="I99" s="267"/>
      <c r="J99" s="267"/>
      <c r="K99" s="267"/>
      <c r="L99" s="267"/>
      <c r="M99" s="267"/>
      <c r="N99" s="267"/>
    </row>
    <row r="100" spans="1:14" x14ac:dyDescent="0.25">
      <c r="A100" s="265"/>
      <c r="B100" s="267"/>
      <c r="C100" s="273" t="s">
        <v>56</v>
      </c>
      <c r="D100" s="291">
        <v>15587.1095</v>
      </c>
      <c r="E100" s="299">
        <v>5.3529296247803615E-2</v>
      </c>
      <c r="F100" s="267"/>
      <c r="G100" s="267"/>
      <c r="H100" s="267"/>
      <c r="I100" s="267"/>
      <c r="J100" s="267"/>
      <c r="K100" s="267"/>
      <c r="L100" s="267"/>
      <c r="M100" s="267"/>
      <c r="N100" s="267"/>
    </row>
    <row r="101" spans="1:14" x14ac:dyDescent="0.25">
      <c r="A101" s="265"/>
      <c r="B101" s="267"/>
      <c r="C101" s="293" t="s">
        <v>52</v>
      </c>
      <c r="D101" s="23">
        <v>291188.38827700005</v>
      </c>
      <c r="E101" s="304">
        <v>1</v>
      </c>
      <c r="F101" s="267"/>
      <c r="G101" s="267"/>
      <c r="H101" s="267"/>
      <c r="I101" s="267"/>
      <c r="J101" s="267"/>
      <c r="K101" s="267"/>
      <c r="L101" s="267"/>
      <c r="M101" s="267"/>
      <c r="N101" s="267"/>
    </row>
    <row r="102" spans="1:14" x14ac:dyDescent="0.25">
      <c r="A102" s="265"/>
      <c r="B102" s="267"/>
      <c r="C102" s="267"/>
      <c r="D102" s="267"/>
      <c r="E102" s="267"/>
      <c r="F102" s="267"/>
      <c r="G102" s="267"/>
      <c r="H102" s="267"/>
      <c r="I102" s="267"/>
      <c r="J102" s="267"/>
      <c r="K102" s="267"/>
      <c r="L102" s="267"/>
      <c r="M102" s="267"/>
      <c r="N102" s="267"/>
    </row>
    <row r="103" spans="1:14" ht="18.75" x14ac:dyDescent="0.3">
      <c r="A103" s="265"/>
      <c r="B103" s="267"/>
      <c r="C103" s="268" t="s">
        <v>167</v>
      </c>
      <c r="D103" s="324"/>
      <c r="E103" s="324"/>
      <c r="F103" s="324"/>
      <c r="G103" s="324"/>
      <c r="H103" s="324"/>
      <c r="I103" s="324"/>
      <c r="J103" s="324"/>
      <c r="K103" s="324"/>
      <c r="L103" s="324"/>
      <c r="M103" s="324"/>
      <c r="N103" s="267"/>
    </row>
    <row r="104" spans="1:14" x14ac:dyDescent="0.25">
      <c r="A104" s="265"/>
      <c r="B104" s="267"/>
      <c r="C104" s="267"/>
      <c r="D104" s="316"/>
      <c r="E104" s="267"/>
      <c r="F104" s="267"/>
      <c r="G104" s="267"/>
      <c r="H104" s="267"/>
      <c r="I104" s="267"/>
      <c r="J104" s="267"/>
      <c r="K104" s="267"/>
      <c r="L104" s="267"/>
      <c r="M104" s="267"/>
      <c r="N104" s="267"/>
    </row>
    <row r="105" spans="1:14" ht="20.25" customHeight="1" x14ac:dyDescent="0.25">
      <c r="B105" s="267"/>
      <c r="C105" s="335" t="s">
        <v>168</v>
      </c>
      <c r="D105" s="336" t="s">
        <v>169</v>
      </c>
      <c r="E105" s="337" t="s">
        <v>170</v>
      </c>
      <c r="F105" s="267"/>
      <c r="G105" s="267"/>
      <c r="H105" s="267"/>
      <c r="I105" s="267"/>
      <c r="J105" s="267"/>
      <c r="K105" s="267"/>
      <c r="L105" s="267"/>
      <c r="M105" s="267"/>
      <c r="N105" s="267"/>
    </row>
    <row r="106" spans="1:14" x14ac:dyDescent="0.25">
      <c r="B106" s="267"/>
      <c r="C106" s="338" t="s">
        <v>171</v>
      </c>
      <c r="D106" s="339">
        <v>449305.96709899552</v>
      </c>
      <c r="E106" s="339">
        <v>259033.7</v>
      </c>
      <c r="F106" s="267"/>
      <c r="G106" s="267"/>
      <c r="H106" s="267"/>
      <c r="I106" s="267"/>
      <c r="J106" s="267"/>
      <c r="K106" s="267"/>
      <c r="L106" s="267"/>
      <c r="M106" s="267"/>
      <c r="N106" s="267"/>
    </row>
    <row r="107" spans="1:14" x14ac:dyDescent="0.25">
      <c r="B107" s="267"/>
      <c r="C107" s="338" t="s">
        <v>118</v>
      </c>
      <c r="D107" s="339">
        <v>0</v>
      </c>
      <c r="E107" s="339">
        <v>25659.928950000001</v>
      </c>
      <c r="F107" s="267"/>
      <c r="G107" s="267"/>
      <c r="H107" s="267"/>
      <c r="I107" s="267"/>
      <c r="J107" s="267"/>
      <c r="K107" s="267"/>
      <c r="L107" s="267"/>
      <c r="M107" s="267"/>
      <c r="N107" s="267"/>
    </row>
    <row r="108" spans="1:14" x14ac:dyDescent="0.25">
      <c r="B108" s="267"/>
      <c r="C108" s="338" t="s">
        <v>172</v>
      </c>
      <c r="D108" s="339">
        <v>0</v>
      </c>
      <c r="E108" s="339">
        <v>0</v>
      </c>
      <c r="F108" s="267"/>
      <c r="G108" s="267"/>
      <c r="H108" s="267"/>
      <c r="I108" s="267"/>
      <c r="J108" s="267"/>
      <c r="K108" s="267"/>
      <c r="L108" s="267"/>
      <c r="M108" s="267"/>
      <c r="N108" s="267"/>
    </row>
    <row r="109" spans="1:14" x14ac:dyDescent="0.25">
      <c r="B109" s="267"/>
      <c r="C109" s="338" t="s">
        <v>30</v>
      </c>
      <c r="D109" s="339">
        <v>0</v>
      </c>
      <c r="E109" s="339">
        <v>6494.7593269999998</v>
      </c>
      <c r="F109" s="267"/>
      <c r="G109" s="267"/>
      <c r="H109" s="267"/>
      <c r="I109" s="267"/>
      <c r="J109" s="267"/>
      <c r="K109" s="267"/>
      <c r="L109" s="267"/>
      <c r="M109" s="267"/>
      <c r="N109" s="267"/>
    </row>
    <row r="110" spans="1:14" x14ac:dyDescent="0.25">
      <c r="B110" s="267"/>
      <c r="C110" s="338" t="s">
        <v>52</v>
      </c>
      <c r="D110" s="340">
        <v>449305.96709899552</v>
      </c>
      <c r="E110" s="340">
        <v>291188.38827700005</v>
      </c>
      <c r="F110" s="267"/>
      <c r="G110" s="267"/>
      <c r="H110" s="267"/>
      <c r="I110" s="267"/>
      <c r="J110" s="267"/>
      <c r="K110" s="267"/>
      <c r="L110" s="267"/>
      <c r="M110" s="267"/>
      <c r="N110" s="267"/>
    </row>
    <row r="111" spans="1:14" x14ac:dyDescent="0.25">
      <c r="B111" s="267"/>
      <c r="C111" s="341"/>
      <c r="D111" s="342"/>
      <c r="E111" s="342"/>
      <c r="F111" s="267"/>
      <c r="G111" s="267"/>
      <c r="H111" s="267"/>
      <c r="I111" s="267"/>
      <c r="J111" s="267"/>
      <c r="K111" s="267"/>
      <c r="L111" s="267"/>
      <c r="M111" s="267"/>
      <c r="N111" s="267"/>
    </row>
    <row r="112" spans="1:14" x14ac:dyDescent="0.25">
      <c r="B112" s="267"/>
      <c r="C112" s="341"/>
      <c r="D112" s="342"/>
      <c r="E112" s="342"/>
      <c r="F112" s="267"/>
      <c r="G112" s="267"/>
      <c r="H112" s="267"/>
      <c r="I112" s="267"/>
      <c r="J112" s="267"/>
      <c r="K112" s="267"/>
      <c r="L112" s="267"/>
      <c r="M112" s="267"/>
      <c r="N112" s="267"/>
    </row>
    <row r="113" spans="2:14" x14ac:dyDescent="0.25">
      <c r="B113" s="267"/>
      <c r="C113" s="341"/>
      <c r="D113" s="342"/>
      <c r="E113" s="342"/>
      <c r="F113" s="267"/>
      <c r="G113" s="267"/>
      <c r="H113" s="267"/>
      <c r="I113" s="267"/>
      <c r="J113" s="267"/>
      <c r="K113" s="267"/>
      <c r="L113" s="267"/>
      <c r="M113" s="267"/>
      <c r="N113" s="267"/>
    </row>
    <row r="114" spans="2:14" x14ac:dyDescent="0.25">
      <c r="B114" s="267"/>
      <c r="C114" s="341"/>
      <c r="D114" s="342"/>
      <c r="E114" s="342"/>
      <c r="F114" s="267"/>
      <c r="G114" s="267"/>
      <c r="H114" s="267"/>
      <c r="I114" s="267"/>
      <c r="J114" s="267"/>
      <c r="K114" s="267"/>
      <c r="L114" s="267"/>
      <c r="M114" s="267"/>
      <c r="N114" s="267"/>
    </row>
    <row r="115" spans="2:14" x14ac:dyDescent="0.25">
      <c r="B115" s="267"/>
      <c r="C115" s="341"/>
      <c r="D115" s="342"/>
      <c r="E115" s="342"/>
      <c r="F115" s="267"/>
      <c r="G115" s="267"/>
      <c r="H115" s="267"/>
      <c r="I115" s="267"/>
      <c r="J115" s="267"/>
      <c r="K115" s="267"/>
      <c r="L115" s="267"/>
      <c r="M115" s="267"/>
      <c r="N115" s="267"/>
    </row>
    <row r="116" spans="2:14" x14ac:dyDescent="0.25">
      <c r="B116" s="267"/>
      <c r="C116" s="341"/>
      <c r="D116" s="342"/>
      <c r="E116" s="342"/>
      <c r="F116" s="267"/>
      <c r="G116" s="267"/>
      <c r="H116" s="267"/>
      <c r="I116" s="267"/>
      <c r="J116" s="267"/>
      <c r="K116" s="267"/>
      <c r="L116" s="267"/>
      <c r="M116" s="267"/>
      <c r="N116" s="267"/>
    </row>
    <row r="117" spans="2:14" x14ac:dyDescent="0.25">
      <c r="B117" s="267"/>
      <c r="C117" s="341"/>
      <c r="D117" s="342"/>
      <c r="E117" s="342"/>
      <c r="F117" s="267"/>
      <c r="G117" s="267"/>
      <c r="H117" s="267"/>
      <c r="I117" s="267"/>
      <c r="J117" s="267"/>
      <c r="K117" s="267"/>
      <c r="L117" s="267"/>
      <c r="M117" s="267"/>
      <c r="N117" s="267"/>
    </row>
    <row r="118" spans="2:14" x14ac:dyDescent="0.25">
      <c r="B118" s="267"/>
      <c r="C118" s="341"/>
      <c r="D118" s="342"/>
      <c r="E118" s="342"/>
      <c r="F118" s="267"/>
      <c r="G118" s="267"/>
      <c r="H118" s="267"/>
      <c r="I118" s="267"/>
      <c r="J118" s="267"/>
      <c r="K118" s="267"/>
      <c r="L118" s="267"/>
      <c r="M118" s="267"/>
      <c r="N118" s="267"/>
    </row>
    <row r="119" spans="2:14" ht="20.25" customHeight="1" x14ac:dyDescent="0.25">
      <c r="B119" s="267"/>
      <c r="C119" s="335" t="s">
        <v>173</v>
      </c>
      <c r="D119" s="343" t="s">
        <v>169</v>
      </c>
      <c r="E119" s="343" t="s">
        <v>170</v>
      </c>
      <c r="F119" s="267"/>
      <c r="G119" s="267"/>
      <c r="H119" s="267"/>
      <c r="I119" s="267"/>
      <c r="J119" s="267"/>
      <c r="K119" s="267"/>
      <c r="L119" s="267"/>
      <c r="M119" s="267"/>
      <c r="N119" s="267"/>
    </row>
    <row r="120" spans="2:14" x14ac:dyDescent="0.25">
      <c r="B120" s="267"/>
      <c r="C120" s="344" t="s">
        <v>56</v>
      </c>
      <c r="D120" s="339">
        <v>299135.01636215928</v>
      </c>
      <c r="E120" s="339">
        <v>15587.1095</v>
      </c>
      <c r="F120" s="267"/>
      <c r="G120" s="267"/>
      <c r="H120" s="267"/>
      <c r="I120" s="267"/>
      <c r="J120" s="267"/>
      <c r="K120" s="267"/>
      <c r="L120" s="267"/>
      <c r="M120" s="267"/>
      <c r="N120" s="267"/>
    </row>
    <row r="121" spans="2:14" x14ac:dyDescent="0.25">
      <c r="B121" s="267"/>
      <c r="C121" s="344" t="s">
        <v>58</v>
      </c>
      <c r="D121" s="339">
        <v>131024.05490805001</v>
      </c>
      <c r="E121" s="339">
        <v>275601.27877700003</v>
      </c>
      <c r="F121" s="267"/>
      <c r="G121" s="267"/>
      <c r="H121" s="267"/>
      <c r="I121" s="267"/>
      <c r="J121" s="267"/>
      <c r="K121" s="267"/>
      <c r="L121" s="267"/>
      <c r="M121" s="267"/>
      <c r="N121" s="267"/>
    </row>
    <row r="122" spans="2:14" x14ac:dyDescent="0.25">
      <c r="B122" s="267"/>
      <c r="C122" s="344" t="s">
        <v>174</v>
      </c>
      <c r="D122" s="339">
        <v>19146.895828786801</v>
      </c>
      <c r="E122" s="339">
        <v>0</v>
      </c>
      <c r="F122" s="267"/>
      <c r="G122" s="267"/>
      <c r="H122" s="267"/>
      <c r="I122" s="267"/>
      <c r="J122" s="267"/>
      <c r="K122" s="267"/>
      <c r="L122" s="267"/>
      <c r="M122" s="267"/>
      <c r="N122" s="267"/>
    </row>
    <row r="123" spans="2:14" x14ac:dyDescent="0.25">
      <c r="B123" s="267"/>
      <c r="C123" s="338" t="s">
        <v>52</v>
      </c>
      <c r="D123" s="340">
        <v>449305.96709899604</v>
      </c>
      <c r="E123" s="340">
        <v>291188.38827700005</v>
      </c>
      <c r="F123" s="267"/>
      <c r="G123" s="267"/>
      <c r="H123" s="267"/>
      <c r="I123" s="267"/>
      <c r="J123" s="267"/>
      <c r="K123" s="267"/>
      <c r="L123" s="267"/>
      <c r="M123" s="267"/>
      <c r="N123" s="267"/>
    </row>
    <row r="124" spans="2:14" x14ac:dyDescent="0.25">
      <c r="B124" s="267"/>
      <c r="C124" s="341"/>
      <c r="D124" s="342"/>
      <c r="E124" s="342"/>
      <c r="F124" s="267"/>
      <c r="G124" s="267"/>
      <c r="H124" s="267"/>
      <c r="I124" s="267"/>
      <c r="J124" s="267"/>
      <c r="K124" s="267"/>
      <c r="L124" s="267"/>
      <c r="M124" s="267"/>
      <c r="N124" s="267"/>
    </row>
    <row r="125" spans="2:14" x14ac:dyDescent="0.25">
      <c r="B125" s="267"/>
      <c r="C125" s="341"/>
      <c r="D125" s="342"/>
      <c r="E125" s="342"/>
      <c r="F125" s="267"/>
      <c r="G125" s="267"/>
      <c r="H125" s="267"/>
      <c r="I125" s="267"/>
      <c r="J125" s="267"/>
      <c r="K125" s="267"/>
      <c r="L125" s="267"/>
      <c r="M125" s="267"/>
      <c r="N125" s="267"/>
    </row>
    <row r="126" spans="2:14" x14ac:dyDescent="0.25">
      <c r="B126" s="267"/>
      <c r="C126" s="341"/>
      <c r="D126" s="342"/>
      <c r="E126" s="342"/>
      <c r="F126" s="267"/>
      <c r="G126" s="267"/>
      <c r="H126" s="267"/>
      <c r="I126" s="267"/>
      <c r="J126" s="267"/>
      <c r="K126" s="267"/>
      <c r="L126" s="267"/>
      <c r="M126" s="267"/>
      <c r="N126" s="267"/>
    </row>
    <row r="127" spans="2:14" x14ac:dyDescent="0.25">
      <c r="B127" s="267"/>
      <c r="C127" s="341"/>
      <c r="D127" s="342"/>
      <c r="E127" s="342"/>
      <c r="F127" s="267"/>
      <c r="G127" s="267"/>
      <c r="H127" s="267"/>
      <c r="I127" s="267"/>
      <c r="J127" s="267"/>
      <c r="K127" s="267"/>
      <c r="L127" s="267"/>
      <c r="M127" s="267"/>
      <c r="N127" s="267"/>
    </row>
    <row r="128" spans="2:14" x14ac:dyDescent="0.25">
      <c r="B128" s="267"/>
      <c r="C128" s="341"/>
      <c r="D128" s="342"/>
      <c r="E128" s="342"/>
      <c r="F128" s="267"/>
      <c r="G128" s="267"/>
      <c r="H128" s="267"/>
      <c r="I128" s="267"/>
      <c r="J128" s="267"/>
      <c r="K128" s="267"/>
      <c r="L128" s="267"/>
      <c r="M128" s="267"/>
      <c r="N128" s="267"/>
    </row>
    <row r="129" spans="2:14" x14ac:dyDescent="0.25">
      <c r="B129" s="267"/>
      <c r="C129" s="341"/>
      <c r="D129" s="342"/>
      <c r="E129" s="342"/>
      <c r="F129" s="267"/>
      <c r="G129" s="267"/>
      <c r="H129" s="267"/>
      <c r="I129" s="267"/>
      <c r="J129" s="267"/>
      <c r="K129" s="267"/>
      <c r="L129" s="267"/>
      <c r="M129" s="267"/>
      <c r="N129" s="267"/>
    </row>
    <row r="130" spans="2:14" x14ac:dyDescent="0.25">
      <c r="B130" s="267"/>
      <c r="C130" s="341"/>
      <c r="D130" s="342"/>
      <c r="E130" s="342"/>
      <c r="F130" s="267"/>
      <c r="G130" s="267"/>
      <c r="H130" s="267"/>
      <c r="I130" s="267"/>
      <c r="J130" s="267"/>
      <c r="K130" s="267"/>
      <c r="L130" s="267"/>
      <c r="M130" s="267"/>
      <c r="N130" s="267"/>
    </row>
    <row r="131" spans="2:14" x14ac:dyDescent="0.25">
      <c r="B131" s="267"/>
      <c r="C131" s="341"/>
      <c r="D131" s="342"/>
      <c r="E131" s="342"/>
      <c r="F131" s="267"/>
      <c r="G131" s="267"/>
      <c r="H131" s="267"/>
      <c r="I131" s="267"/>
      <c r="J131" s="267"/>
      <c r="K131" s="267"/>
      <c r="L131" s="267"/>
      <c r="M131" s="267"/>
      <c r="N131" s="267"/>
    </row>
    <row r="132" spans="2:14" x14ac:dyDescent="0.25">
      <c r="B132" s="267"/>
      <c r="C132" s="341"/>
      <c r="D132" s="342"/>
      <c r="E132" s="342"/>
      <c r="F132" s="267"/>
      <c r="G132" s="267"/>
      <c r="H132" s="267"/>
      <c r="I132" s="267"/>
      <c r="J132" s="267"/>
      <c r="K132" s="267"/>
      <c r="L132" s="267"/>
      <c r="M132" s="267"/>
      <c r="N132" s="267"/>
    </row>
    <row r="134" spans="2:14" x14ac:dyDescent="0.25">
      <c r="G134" s="345"/>
    </row>
    <row r="135" spans="2:14" x14ac:dyDescent="0.25">
      <c r="H135" s="345"/>
    </row>
    <row r="136" spans="2:14" x14ac:dyDescent="0.25">
      <c r="E136" s="345"/>
    </row>
    <row r="137" spans="2:14" x14ac:dyDescent="0.25">
      <c r="E137" s="345"/>
      <c r="G137" s="345"/>
    </row>
  </sheetData>
  <pageMargins left="0.19685039370078741" right="0.19685039370078741" top="0.74803149606299213" bottom="0.74803149606299213" header="0.31496062992125984" footer="0.31496062992125984"/>
  <pageSetup paperSize="9" scale="51" fitToHeight="3" orientation="portrait" verticalDpi="597" r:id="rId1"/>
  <rowBreaks count="1" manualBreakCount="1">
    <brk id="70" min="1"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137"/>
  <sheetViews>
    <sheetView showGridLines="0" view="pageBreakPreview" topLeftCell="A85" zoomScale="70" zoomScaleNormal="80" zoomScaleSheetLayoutView="70" workbookViewId="0">
      <selection activeCell="O12" sqref="O12"/>
    </sheetView>
  </sheetViews>
  <sheetFormatPr defaultRowHeight="15" x14ac:dyDescent="0.25"/>
  <cols>
    <col min="1" max="1" width="15.7109375" style="184" customWidth="1"/>
    <col min="2" max="2" width="3" style="184" customWidth="1"/>
    <col min="3" max="3" width="33" style="184" customWidth="1"/>
    <col min="4" max="4" width="17.85546875" style="184" customWidth="1"/>
    <col min="5" max="5" width="16.5703125" style="184" customWidth="1"/>
    <col min="6" max="6" width="17.28515625" style="184" customWidth="1"/>
    <col min="7" max="7" width="15.5703125" style="184" customWidth="1"/>
    <col min="8" max="8" width="16.140625" style="184" customWidth="1"/>
    <col min="9" max="9" width="16.28515625" style="184" customWidth="1"/>
    <col min="10" max="10" width="16.140625" style="184" customWidth="1"/>
    <col min="11" max="11" width="16" style="184" customWidth="1"/>
    <col min="12" max="12" width="13.140625" style="184" customWidth="1"/>
    <col min="13" max="13" width="12.28515625" style="184" customWidth="1"/>
    <col min="14" max="14" width="2" style="184" customWidth="1"/>
    <col min="15" max="16384" width="9.140625" style="184"/>
  </cols>
  <sheetData>
    <row r="1" spans="1:14" ht="28.5" customHeight="1" x14ac:dyDescent="0.25">
      <c r="B1" s="185" t="s">
        <v>157</v>
      </c>
      <c r="C1" s="186"/>
      <c r="D1" s="186"/>
      <c r="E1" s="186"/>
      <c r="F1" s="186"/>
      <c r="G1" s="186"/>
      <c r="H1" s="186"/>
      <c r="I1" s="186"/>
      <c r="J1" s="186"/>
      <c r="K1" s="186"/>
      <c r="M1" s="186"/>
    </row>
    <row r="2" spans="1:14" ht="61.5" customHeight="1" x14ac:dyDescent="0.25">
      <c r="A2" s="187" t="s">
        <v>138</v>
      </c>
      <c r="B2" s="188"/>
      <c r="C2" s="188"/>
      <c r="D2" s="188"/>
      <c r="E2" s="188"/>
      <c r="F2" s="188"/>
      <c r="G2" s="188"/>
      <c r="H2" s="188"/>
      <c r="I2" s="188"/>
      <c r="J2" s="188"/>
      <c r="K2" s="188"/>
      <c r="L2" s="188"/>
      <c r="M2" s="188"/>
      <c r="N2" s="188"/>
    </row>
    <row r="3" spans="1:14" ht="18.75" x14ac:dyDescent="0.3">
      <c r="A3" s="186"/>
      <c r="B3" s="188"/>
      <c r="C3" s="189" t="s">
        <v>0</v>
      </c>
      <c r="D3" s="186"/>
      <c r="E3" s="186"/>
      <c r="F3" s="186"/>
      <c r="G3" s="186"/>
      <c r="H3" s="186"/>
      <c r="I3" s="186"/>
      <c r="J3" s="186"/>
      <c r="K3" s="186"/>
      <c r="L3" s="186"/>
      <c r="M3" s="186"/>
      <c r="N3" s="188"/>
    </row>
    <row r="4" spans="1:14" ht="15" customHeight="1" x14ac:dyDescent="0.25">
      <c r="A4" s="186"/>
      <c r="B4" s="188"/>
      <c r="C4" s="188"/>
      <c r="D4" s="188"/>
      <c r="E4" s="188"/>
      <c r="F4" s="188"/>
      <c r="G4" s="188"/>
      <c r="H4" s="188"/>
      <c r="I4" s="188"/>
      <c r="J4" s="188"/>
      <c r="K4" s="188"/>
      <c r="L4" s="188"/>
      <c r="M4" s="188"/>
      <c r="N4" s="188"/>
    </row>
    <row r="5" spans="1:14" x14ac:dyDescent="0.25">
      <c r="A5" s="186"/>
      <c r="B5" s="188"/>
      <c r="C5" s="190" t="s">
        <v>1</v>
      </c>
      <c r="D5" s="100" t="s">
        <v>2</v>
      </c>
      <c r="E5" s="191"/>
      <c r="F5" s="192"/>
      <c r="G5" s="188"/>
      <c r="H5" s="188"/>
      <c r="I5" s="193" t="s">
        <v>158</v>
      </c>
      <c r="J5" s="194"/>
      <c r="K5" s="195"/>
      <c r="L5" s="193" t="s">
        <v>4</v>
      </c>
      <c r="M5" s="188"/>
      <c r="N5" s="188"/>
    </row>
    <row r="6" spans="1:14" x14ac:dyDescent="0.25">
      <c r="A6" s="186"/>
      <c r="B6" s="188"/>
      <c r="C6" s="196" t="s">
        <v>5</v>
      </c>
      <c r="D6" s="104" t="s">
        <v>6</v>
      </c>
      <c r="E6" s="188"/>
      <c r="F6" s="197"/>
      <c r="G6" s="188"/>
      <c r="H6" s="188"/>
      <c r="I6" s="371"/>
      <c r="J6" s="371"/>
      <c r="K6" s="188"/>
      <c r="L6" s="188"/>
      <c r="M6" s="188"/>
      <c r="N6" s="188"/>
    </row>
    <row r="7" spans="1:14" x14ac:dyDescent="0.25">
      <c r="A7" s="186"/>
      <c r="B7" s="188"/>
      <c r="C7" s="198" t="s">
        <v>7</v>
      </c>
      <c r="D7" s="106" t="s">
        <v>8</v>
      </c>
      <c r="E7" s="199"/>
      <c r="F7" s="200"/>
      <c r="G7" s="188"/>
      <c r="H7" s="188"/>
      <c r="I7" s="371"/>
      <c r="J7" s="371"/>
      <c r="K7" s="188"/>
      <c r="L7" s="188"/>
      <c r="M7" s="188"/>
      <c r="N7" s="188"/>
    </row>
    <row r="8" spans="1:14" x14ac:dyDescent="0.25">
      <c r="A8" s="186"/>
      <c r="B8" s="188"/>
      <c r="C8" s="188"/>
      <c r="D8" s="188"/>
      <c r="E8" s="188"/>
      <c r="F8" s="188"/>
      <c r="G8" s="188"/>
      <c r="H8" s="188"/>
      <c r="I8" s="188"/>
      <c r="J8" s="188"/>
      <c r="K8" s="188"/>
      <c r="L8" s="188"/>
      <c r="M8" s="188"/>
      <c r="N8" s="188"/>
    </row>
    <row r="9" spans="1:14" x14ac:dyDescent="0.25">
      <c r="A9" s="186"/>
      <c r="B9" s="188"/>
      <c r="C9" s="201" t="s">
        <v>9</v>
      </c>
      <c r="D9" s="202" t="s">
        <v>10</v>
      </c>
      <c r="E9" s="202" t="s">
        <v>11</v>
      </c>
      <c r="F9" s="202" t="s">
        <v>12</v>
      </c>
      <c r="G9" s="188"/>
      <c r="H9" s="188"/>
      <c r="I9" s="372" t="s">
        <v>13</v>
      </c>
      <c r="J9" s="373"/>
      <c r="K9" s="203" t="s">
        <v>153</v>
      </c>
      <c r="L9" s="188"/>
      <c r="M9" s="188"/>
      <c r="N9" s="188"/>
    </row>
    <row r="10" spans="1:14" x14ac:dyDescent="0.25">
      <c r="A10" s="186"/>
      <c r="B10" s="188"/>
      <c r="C10" s="193" t="s">
        <v>15</v>
      </c>
      <c r="D10" s="138" t="s">
        <v>16</v>
      </c>
      <c r="E10" s="138" t="s">
        <v>17</v>
      </c>
      <c r="F10" s="138"/>
      <c r="G10" s="188"/>
      <c r="H10" s="188"/>
      <c r="I10" s="188"/>
      <c r="J10" s="188"/>
      <c r="K10" s="188"/>
      <c r="L10" s="188"/>
      <c r="M10" s="188"/>
      <c r="N10" s="188"/>
    </row>
    <row r="11" spans="1:14" x14ac:dyDescent="0.25">
      <c r="A11" s="186"/>
      <c r="B11" s="188"/>
      <c r="C11" s="193" t="s">
        <v>18</v>
      </c>
      <c r="D11" s="138"/>
      <c r="E11" s="138"/>
      <c r="F11" s="138"/>
      <c r="G11" s="188"/>
      <c r="H11" s="188"/>
      <c r="I11" s="188"/>
      <c r="J11" s="188"/>
      <c r="K11" s="188"/>
      <c r="L11" s="188"/>
      <c r="M11" s="188"/>
      <c r="N11" s="188"/>
    </row>
    <row r="12" spans="1:14" x14ac:dyDescent="0.25">
      <c r="A12" s="186"/>
      <c r="B12" s="188"/>
      <c r="C12" s="193" t="s">
        <v>19</v>
      </c>
      <c r="D12" s="138" t="s">
        <v>20</v>
      </c>
      <c r="E12" s="138" t="s">
        <v>154</v>
      </c>
      <c r="F12" s="138" t="s">
        <v>22</v>
      </c>
      <c r="G12" s="188"/>
      <c r="H12" s="188"/>
      <c r="I12" s="188"/>
      <c r="J12" s="188"/>
      <c r="K12" s="188"/>
      <c r="L12" s="188"/>
      <c r="M12" s="188"/>
      <c r="N12" s="188"/>
    </row>
    <row r="13" spans="1:14" x14ac:dyDescent="0.25">
      <c r="A13" s="186"/>
      <c r="B13" s="188"/>
      <c r="C13" s="188"/>
      <c r="D13" s="188"/>
      <c r="E13" s="188"/>
      <c r="F13" s="188"/>
      <c r="G13" s="188"/>
      <c r="H13" s="188"/>
      <c r="I13" s="188"/>
      <c r="J13" s="188"/>
      <c r="K13" s="188"/>
      <c r="L13" s="188"/>
      <c r="M13" s="188"/>
      <c r="N13" s="188"/>
    </row>
    <row r="14" spans="1:14" ht="18.75" x14ac:dyDescent="0.3">
      <c r="A14" s="187" t="s">
        <v>139</v>
      </c>
      <c r="B14" s="188"/>
      <c r="C14" s="189" t="s">
        <v>23</v>
      </c>
      <c r="D14" s="186"/>
      <c r="E14" s="186"/>
      <c r="F14" s="186"/>
      <c r="G14" s="186"/>
      <c r="H14" s="186"/>
      <c r="I14" s="186"/>
      <c r="J14" s="186"/>
      <c r="K14" s="186"/>
      <c r="L14" s="186"/>
      <c r="M14" s="186"/>
      <c r="N14" s="188"/>
    </row>
    <row r="15" spans="1:14" x14ac:dyDescent="0.25">
      <c r="A15" s="186"/>
      <c r="B15" s="188"/>
      <c r="C15" s="188"/>
      <c r="D15" s="188"/>
      <c r="E15" s="188"/>
      <c r="F15" s="188"/>
      <c r="G15" s="188"/>
      <c r="H15" s="188"/>
      <c r="I15" s="188"/>
      <c r="J15" s="188"/>
      <c r="K15" s="188"/>
      <c r="L15" s="188"/>
      <c r="M15" s="188"/>
      <c r="N15" s="188"/>
    </row>
    <row r="16" spans="1:14" x14ac:dyDescent="0.25">
      <c r="A16" s="186"/>
      <c r="B16" s="188"/>
      <c r="C16" s="201" t="s">
        <v>24</v>
      </c>
      <c r="D16" s="204"/>
      <c r="E16" s="188"/>
      <c r="F16" s="188"/>
      <c r="G16" s="188"/>
      <c r="H16" s="188"/>
      <c r="I16" s="201" t="s">
        <v>25</v>
      </c>
      <c r="J16" s="201"/>
      <c r="K16" s="204"/>
      <c r="L16" s="188"/>
      <c r="M16" s="188"/>
      <c r="N16" s="188"/>
    </row>
    <row r="17" spans="1:14" x14ac:dyDescent="0.25">
      <c r="A17" s="186"/>
      <c r="B17" s="188"/>
      <c r="C17" s="193" t="s">
        <v>26</v>
      </c>
      <c r="D17" s="111">
        <v>441289.84434622934</v>
      </c>
      <c r="E17" s="188"/>
      <c r="F17" s="188"/>
      <c r="G17" s="188"/>
      <c r="H17" s="188"/>
      <c r="I17" s="194" t="s">
        <v>27</v>
      </c>
      <c r="J17" s="195"/>
      <c r="K17" s="111">
        <v>803168</v>
      </c>
      <c r="L17" s="205"/>
      <c r="M17" s="188"/>
      <c r="N17" s="188"/>
    </row>
    <row r="18" spans="1:14" x14ac:dyDescent="0.25">
      <c r="A18" s="186"/>
      <c r="B18" s="188"/>
      <c r="C18" s="193" t="s">
        <v>28</v>
      </c>
      <c r="D18" s="111">
        <v>0</v>
      </c>
      <c r="E18" s="188"/>
      <c r="F18" s="188"/>
      <c r="G18" s="188"/>
      <c r="H18" s="188"/>
      <c r="I18" s="194" t="s">
        <v>29</v>
      </c>
      <c r="J18" s="195"/>
      <c r="K18" s="111">
        <v>346326</v>
      </c>
      <c r="L18" s="188"/>
      <c r="M18" s="188"/>
      <c r="N18" s="188"/>
    </row>
    <row r="19" spans="1:14" x14ac:dyDescent="0.25">
      <c r="A19" s="186"/>
      <c r="B19" s="188"/>
      <c r="C19" s="193" t="s">
        <v>30</v>
      </c>
      <c r="D19" s="111">
        <v>0</v>
      </c>
      <c r="E19" s="188"/>
      <c r="F19" s="188"/>
      <c r="G19" s="188"/>
      <c r="H19" s="188"/>
      <c r="I19" s="194" t="s">
        <v>31</v>
      </c>
      <c r="J19" s="195"/>
      <c r="K19" s="111">
        <v>347469</v>
      </c>
      <c r="L19" s="188"/>
      <c r="M19" s="188"/>
      <c r="N19" s="188"/>
    </row>
    <row r="20" spans="1:14" x14ac:dyDescent="0.25">
      <c r="A20" s="186"/>
      <c r="B20" s="188"/>
      <c r="C20" s="206" t="s">
        <v>32</v>
      </c>
      <c r="D20" s="207">
        <v>441289.84434622934</v>
      </c>
      <c r="E20" s="188"/>
      <c r="F20" s="188"/>
      <c r="G20" s="188"/>
      <c r="H20" s="188"/>
      <c r="I20" s="194" t="s">
        <v>159</v>
      </c>
      <c r="J20" s="195"/>
      <c r="K20" s="111">
        <v>549436.536747267</v>
      </c>
      <c r="L20" s="188"/>
      <c r="M20" s="188"/>
      <c r="N20" s="188"/>
    </row>
    <row r="21" spans="1:14" x14ac:dyDescent="0.25">
      <c r="A21" s="186"/>
      <c r="B21" s="188"/>
      <c r="C21" s="188"/>
      <c r="D21" s="188"/>
      <c r="E21" s="188"/>
      <c r="F21" s="208"/>
      <c r="G21" s="188"/>
      <c r="H21" s="188"/>
      <c r="I21" s="188"/>
      <c r="J21" s="188"/>
      <c r="K21" s="188"/>
      <c r="L21" s="188"/>
      <c r="M21" s="188"/>
      <c r="N21" s="188"/>
    </row>
    <row r="22" spans="1:14" ht="47.25" customHeight="1" x14ac:dyDescent="0.25">
      <c r="A22" s="186"/>
      <c r="B22" s="188"/>
      <c r="C22" s="209" t="s">
        <v>34</v>
      </c>
      <c r="D22" s="210" t="s">
        <v>35</v>
      </c>
      <c r="E22" s="210" t="s">
        <v>36</v>
      </c>
      <c r="F22" s="210" t="s">
        <v>160</v>
      </c>
      <c r="G22" s="188"/>
      <c r="H22" s="188"/>
      <c r="I22" s="201" t="s">
        <v>161</v>
      </c>
      <c r="J22" s="204"/>
      <c r="K22" s="210" t="s">
        <v>35</v>
      </c>
      <c r="L22" s="210" t="s">
        <v>36</v>
      </c>
      <c r="M22" s="188"/>
      <c r="N22" s="188"/>
    </row>
    <row r="23" spans="1:14" x14ac:dyDescent="0.25">
      <c r="A23" s="186"/>
      <c r="B23" s="188"/>
      <c r="C23" s="211" t="s">
        <v>38</v>
      </c>
      <c r="D23" s="111">
        <v>235612.06084029537</v>
      </c>
      <c r="E23" s="212">
        <v>0.5339167983558617</v>
      </c>
      <c r="F23" s="213">
        <v>416596.63776388764</v>
      </c>
      <c r="G23" s="188"/>
      <c r="H23" s="214"/>
      <c r="I23" s="194" t="s">
        <v>39</v>
      </c>
      <c r="J23" s="195"/>
      <c r="K23" s="215">
        <v>154645.67364221075</v>
      </c>
      <c r="L23" s="212">
        <v>0.37399622161894996</v>
      </c>
      <c r="M23" s="188"/>
      <c r="N23" s="188"/>
    </row>
    <row r="24" spans="1:14" x14ac:dyDescent="0.25">
      <c r="A24" s="186"/>
      <c r="B24" s="188"/>
      <c r="C24" s="211" t="s">
        <v>40</v>
      </c>
      <c r="D24" s="111">
        <v>106452.74338001269</v>
      </c>
      <c r="E24" s="212">
        <v>0.24123089335473458</v>
      </c>
      <c r="F24" s="213">
        <v>485857.07808661991</v>
      </c>
      <c r="G24" s="188"/>
      <c r="H24" s="188"/>
      <c r="I24" s="194" t="s">
        <v>41</v>
      </c>
      <c r="J24" s="195"/>
      <c r="K24" s="215">
        <v>52672.513205376243</v>
      </c>
      <c r="L24" s="212">
        <v>0.12738358893609555</v>
      </c>
      <c r="M24" s="188"/>
      <c r="N24" s="188"/>
    </row>
    <row r="25" spans="1:14" x14ac:dyDescent="0.25">
      <c r="A25" s="186"/>
      <c r="B25" s="188"/>
      <c r="C25" s="211" t="s">
        <v>42</v>
      </c>
      <c r="D25" s="111">
        <v>15958.380974728008</v>
      </c>
      <c r="E25" s="212">
        <v>3.6163037013394995E-2</v>
      </c>
      <c r="F25" s="213">
        <v>8092485.2813022351</v>
      </c>
      <c r="G25" s="188"/>
      <c r="H25" s="188"/>
      <c r="I25" s="194" t="s">
        <v>43</v>
      </c>
      <c r="J25" s="195"/>
      <c r="K25" s="215">
        <v>17923.499646277476</v>
      </c>
      <c r="L25" s="212">
        <v>4.3346321872574395E-2</v>
      </c>
      <c r="M25" s="188"/>
      <c r="N25" s="188"/>
    </row>
    <row r="26" spans="1:14" x14ac:dyDescent="0.25">
      <c r="A26" s="186"/>
      <c r="B26" s="188"/>
      <c r="C26" s="211" t="s">
        <v>44</v>
      </c>
      <c r="D26" s="111">
        <v>37609.679112775244</v>
      </c>
      <c r="E26" s="212">
        <v>8.5226704386306376E-2</v>
      </c>
      <c r="F26" s="213">
        <v>5949015.9937955141</v>
      </c>
      <c r="G26" s="188"/>
      <c r="H26" s="188"/>
      <c r="I26" s="194" t="s">
        <v>45</v>
      </c>
      <c r="J26" s="195"/>
      <c r="K26" s="215">
        <v>26450.777817761162</v>
      </c>
      <c r="L26" s="212">
        <v>6.396875340730411E-2</v>
      </c>
      <c r="M26" s="188"/>
      <c r="N26" s="188"/>
    </row>
    <row r="27" spans="1:14" x14ac:dyDescent="0.25">
      <c r="A27" s="186"/>
      <c r="B27" s="188"/>
      <c r="C27" s="211" t="s">
        <v>46</v>
      </c>
      <c r="D27" s="111">
        <v>5697.2063041277061</v>
      </c>
      <c r="E27" s="212">
        <v>1.2910349914279386E-2</v>
      </c>
      <c r="F27" s="213">
        <v>602623.89508437761</v>
      </c>
      <c r="G27" s="188"/>
      <c r="H27" s="188"/>
      <c r="I27" s="194" t="s">
        <v>47</v>
      </c>
      <c r="J27" s="195"/>
      <c r="K27" s="215">
        <v>66399.142448560204</v>
      </c>
      <c r="L27" s="212">
        <v>0.16058016890892018</v>
      </c>
      <c r="M27" s="188"/>
      <c r="N27" s="188"/>
    </row>
    <row r="28" spans="1:14" x14ac:dyDescent="0.25">
      <c r="A28" s="186"/>
      <c r="B28" s="188"/>
      <c r="C28" s="211" t="s">
        <v>48</v>
      </c>
      <c r="D28" s="111">
        <v>27794.560964</v>
      </c>
      <c r="E28" s="212">
        <v>6.2984818980318075E-2</v>
      </c>
      <c r="F28" s="213">
        <v>46093799.276948586</v>
      </c>
      <c r="G28" s="188"/>
      <c r="H28" s="188"/>
      <c r="I28" s="194" t="s">
        <v>49</v>
      </c>
      <c r="J28" s="195"/>
      <c r="K28" s="215">
        <v>38068.39026604221</v>
      </c>
      <c r="L28" s="212">
        <v>9.2064871827938877E-2</v>
      </c>
      <c r="M28" s="188"/>
      <c r="N28" s="188"/>
    </row>
    <row r="29" spans="1:14" x14ac:dyDescent="0.25">
      <c r="A29" s="186"/>
      <c r="B29" s="188"/>
      <c r="C29" s="211" t="s">
        <v>50</v>
      </c>
      <c r="D29" s="111">
        <v>12165.212770290307</v>
      </c>
      <c r="E29" s="212">
        <v>2.7567397995104694E-2</v>
      </c>
      <c r="F29" s="213">
        <v>16943193.273384828</v>
      </c>
      <c r="G29" s="188"/>
      <c r="H29" s="188"/>
      <c r="I29" s="194" t="s">
        <v>51</v>
      </c>
      <c r="J29" s="195"/>
      <c r="K29" s="215">
        <v>57335.286356001285</v>
      </c>
      <c r="L29" s="212">
        <v>0.13866007342821693</v>
      </c>
      <c r="M29" s="188"/>
      <c r="N29" s="188"/>
    </row>
    <row r="30" spans="1:14" x14ac:dyDescent="0.25">
      <c r="A30" s="186"/>
      <c r="B30" s="188"/>
      <c r="C30" s="216" t="s">
        <v>52</v>
      </c>
      <c r="D30" s="23">
        <v>441289.84434622939</v>
      </c>
      <c r="E30" s="217">
        <v>1</v>
      </c>
      <c r="F30" s="188"/>
      <c r="G30" s="188"/>
      <c r="H30" s="188"/>
      <c r="I30" s="194" t="s">
        <v>53</v>
      </c>
      <c r="J30" s="192"/>
      <c r="K30" s="215">
        <v>0</v>
      </c>
      <c r="L30" s="212">
        <v>0</v>
      </c>
      <c r="M30" s="188"/>
      <c r="N30" s="188"/>
    </row>
    <row r="31" spans="1:14" x14ac:dyDescent="0.25">
      <c r="A31" s="186"/>
      <c r="B31" s="188"/>
      <c r="C31" s="188"/>
      <c r="D31" s="188"/>
      <c r="E31" s="188"/>
      <c r="F31" s="188"/>
      <c r="G31" s="188"/>
      <c r="H31" s="188"/>
      <c r="I31" s="218" t="s">
        <v>52</v>
      </c>
      <c r="J31" s="219"/>
      <c r="K31" s="220">
        <v>413495.28338222933</v>
      </c>
      <c r="L31" s="217">
        <v>1</v>
      </c>
      <c r="M31" s="188"/>
      <c r="N31" s="188"/>
    </row>
    <row r="32" spans="1:14" x14ac:dyDescent="0.25">
      <c r="A32" s="186"/>
      <c r="B32" s="188"/>
      <c r="C32" s="188"/>
      <c r="D32" s="188"/>
      <c r="E32" s="188"/>
      <c r="F32" s="188"/>
      <c r="G32" s="188"/>
      <c r="H32" s="188"/>
      <c r="I32" s="221"/>
      <c r="J32" s="222"/>
      <c r="K32" s="223"/>
      <c r="L32" s="224"/>
      <c r="M32" s="188"/>
      <c r="N32" s="188"/>
    </row>
    <row r="33" spans="1:16" x14ac:dyDescent="0.25">
      <c r="A33" s="186"/>
      <c r="B33" s="188"/>
      <c r="C33" s="188"/>
      <c r="D33" s="188"/>
      <c r="E33" s="188"/>
      <c r="F33" s="188"/>
      <c r="G33" s="188"/>
      <c r="H33" s="188"/>
      <c r="I33" s="221"/>
      <c r="J33" s="222"/>
      <c r="K33" s="223"/>
      <c r="L33" s="224"/>
      <c r="M33" s="188"/>
      <c r="N33" s="188"/>
    </row>
    <row r="34" spans="1:16" ht="14.25" customHeight="1" x14ac:dyDescent="0.25">
      <c r="A34" s="186"/>
      <c r="B34" s="188"/>
      <c r="C34" s="188"/>
      <c r="D34" s="188"/>
      <c r="E34" s="188"/>
      <c r="F34" s="188"/>
      <c r="G34" s="188"/>
      <c r="H34" s="188"/>
      <c r="I34" s="188"/>
      <c r="J34" s="188"/>
      <c r="K34" s="188"/>
      <c r="L34" s="188"/>
      <c r="M34" s="188"/>
      <c r="N34" s="188"/>
    </row>
    <row r="35" spans="1:16" ht="30" x14ac:dyDescent="0.25">
      <c r="A35" s="186"/>
      <c r="B35" s="188"/>
      <c r="C35" s="209" t="s">
        <v>54</v>
      </c>
      <c r="D35" s="210" t="s">
        <v>35</v>
      </c>
      <c r="E35" s="210" t="s">
        <v>36</v>
      </c>
      <c r="F35" s="188"/>
      <c r="G35" s="188"/>
      <c r="H35" s="188"/>
      <c r="I35" s="201" t="s">
        <v>55</v>
      </c>
      <c r="J35" s="201"/>
      <c r="K35" s="210" t="s">
        <v>35</v>
      </c>
      <c r="L35" s="210" t="s">
        <v>36</v>
      </c>
      <c r="M35" s="188"/>
      <c r="N35" s="188"/>
    </row>
    <row r="36" spans="1:16" x14ac:dyDescent="0.25">
      <c r="A36" s="186"/>
      <c r="B36" s="188"/>
      <c r="C36" s="211" t="s">
        <v>56</v>
      </c>
      <c r="D36" s="111">
        <v>307568.2836704888</v>
      </c>
      <c r="E36" s="212">
        <v>0.69697566715171311</v>
      </c>
      <c r="F36" s="188"/>
      <c r="G36" s="188"/>
      <c r="H36" s="188"/>
      <c r="I36" s="194" t="s">
        <v>57</v>
      </c>
      <c r="J36" s="195"/>
      <c r="K36" s="111">
        <v>240681.01148805296</v>
      </c>
      <c r="L36" s="212">
        <v>0.54540346797380246</v>
      </c>
      <c r="M36" s="188"/>
      <c r="N36" s="188"/>
    </row>
    <row r="37" spans="1:16" x14ac:dyDescent="0.25">
      <c r="A37" s="186"/>
      <c r="B37" s="188"/>
      <c r="C37" s="211" t="s">
        <v>58</v>
      </c>
      <c r="D37" s="111">
        <v>133721.5606757405</v>
      </c>
      <c r="E37" s="212">
        <v>0.30302433284828689</v>
      </c>
      <c r="F37" s="188"/>
      <c r="G37" s="188"/>
      <c r="H37" s="188"/>
      <c r="I37" s="194" t="s">
        <v>59</v>
      </c>
      <c r="J37" s="192"/>
      <c r="K37" s="111">
        <v>200608.83285817638</v>
      </c>
      <c r="L37" s="212">
        <v>0.45459653202619754</v>
      </c>
      <c r="M37" s="188"/>
      <c r="N37" s="188"/>
    </row>
    <row r="38" spans="1:16" x14ac:dyDescent="0.25">
      <c r="A38" s="186"/>
      <c r="B38" s="188"/>
      <c r="C38" s="216" t="s">
        <v>52</v>
      </c>
      <c r="D38" s="23">
        <v>441289.84434622934</v>
      </c>
      <c r="E38" s="217">
        <v>1</v>
      </c>
      <c r="F38" s="188"/>
      <c r="G38" s="188"/>
      <c r="H38" s="188"/>
      <c r="I38" s="218" t="s">
        <v>52</v>
      </c>
      <c r="J38" s="219"/>
      <c r="K38" s="23">
        <v>441289.84434622934</v>
      </c>
      <c r="L38" s="217">
        <v>1</v>
      </c>
      <c r="M38" s="188"/>
      <c r="N38" s="188"/>
    </row>
    <row r="39" spans="1:16" x14ac:dyDescent="0.25">
      <c r="A39" s="186"/>
      <c r="B39" s="188"/>
      <c r="C39" s="188"/>
      <c r="D39" s="188"/>
      <c r="E39" s="188"/>
      <c r="F39" s="188"/>
      <c r="G39" s="188"/>
      <c r="H39" s="188"/>
      <c r="I39" s="188"/>
      <c r="J39" s="188"/>
      <c r="K39" s="188"/>
      <c r="L39" s="188"/>
      <c r="M39" s="188"/>
      <c r="N39" s="188"/>
    </row>
    <row r="40" spans="1:16" x14ac:dyDescent="0.25">
      <c r="A40" s="186"/>
      <c r="B40" s="188"/>
      <c r="C40" s="209" t="s">
        <v>60</v>
      </c>
      <c r="D40" s="225">
        <v>10</v>
      </c>
      <c r="E40" s="208"/>
      <c r="F40" s="188"/>
      <c r="G40" s="188"/>
      <c r="H40" s="188"/>
      <c r="I40" s="188"/>
      <c r="J40" s="188"/>
      <c r="K40" s="188"/>
      <c r="L40" s="188"/>
      <c r="M40" s="188"/>
      <c r="N40" s="188"/>
    </row>
    <row r="41" spans="1:16" x14ac:dyDescent="0.25">
      <c r="A41" s="186"/>
      <c r="B41" s="188"/>
      <c r="C41" s="226"/>
      <c r="D41" s="188"/>
      <c r="E41" s="188"/>
      <c r="F41" s="188"/>
      <c r="G41" s="188"/>
      <c r="H41" s="188"/>
      <c r="I41" s="227"/>
      <c r="J41" s="188"/>
      <c r="K41" s="188"/>
      <c r="L41" s="188"/>
      <c r="M41" s="188"/>
      <c r="N41" s="188"/>
    </row>
    <row r="42" spans="1:16" x14ac:dyDescent="0.25">
      <c r="A42" s="186"/>
      <c r="B42" s="188"/>
      <c r="C42" s="209" t="s">
        <v>162</v>
      </c>
      <c r="D42" s="228">
        <v>-0.1</v>
      </c>
      <c r="E42" s="210" t="s">
        <v>62</v>
      </c>
      <c r="F42" s="210" t="s">
        <v>63</v>
      </c>
      <c r="G42" s="210" t="s">
        <v>64</v>
      </c>
      <c r="H42" s="210" t="s">
        <v>65</v>
      </c>
      <c r="I42" s="210" t="s">
        <v>66</v>
      </c>
      <c r="J42" s="210" t="s">
        <v>67</v>
      </c>
      <c r="K42" s="210" t="s">
        <v>68</v>
      </c>
      <c r="L42" s="210" t="s">
        <v>69</v>
      </c>
      <c r="M42" s="210" t="s">
        <v>52</v>
      </c>
      <c r="N42" s="188"/>
    </row>
    <row r="43" spans="1:16" x14ac:dyDescent="0.25">
      <c r="A43" s="186"/>
      <c r="B43" s="188"/>
      <c r="C43" s="193" t="s">
        <v>35</v>
      </c>
      <c r="D43" s="111">
        <f>D44*$K$31</f>
        <v>81641.952673338572</v>
      </c>
      <c r="E43" s="111">
        <f t="shared" ref="E43:K43" si="0">E44*$K$31</f>
        <v>75358.612991873539</v>
      </c>
      <c r="F43" s="111">
        <f t="shared" si="0"/>
        <v>67455.3340049697</v>
      </c>
      <c r="G43" s="111">
        <f t="shared" si="0"/>
        <v>58675.278268670998</v>
      </c>
      <c r="H43" s="111">
        <f t="shared" si="0"/>
        <v>48991.894356544726</v>
      </c>
      <c r="I43" s="111">
        <f t="shared" si="0"/>
        <v>40037.670724669137</v>
      </c>
      <c r="J43" s="111">
        <f t="shared" si="0"/>
        <v>30016.48022279991</v>
      </c>
      <c r="K43" s="111">
        <f t="shared" si="0"/>
        <v>11318.060139362751</v>
      </c>
      <c r="L43" s="111">
        <f>L44*$K$31</f>
        <v>0</v>
      </c>
      <c r="M43" s="23">
        <f>SUM(D43:L43)</f>
        <v>413495.28338222933</v>
      </c>
      <c r="N43" s="188"/>
    </row>
    <row r="44" spans="1:16" x14ac:dyDescent="0.25">
      <c r="A44" s="186"/>
      <c r="B44" s="188"/>
      <c r="C44" s="193" t="s">
        <v>36</v>
      </c>
      <c r="D44" s="212">
        <v>0.19744349199231345</v>
      </c>
      <c r="E44" s="212">
        <v>0.18224781761830419</v>
      </c>
      <c r="F44" s="212">
        <v>0.16313447024887809</v>
      </c>
      <c r="G44" s="212">
        <v>0.14190071961336589</v>
      </c>
      <c r="H44" s="212">
        <v>0.11848235354901811</v>
      </c>
      <c r="I44" s="212">
        <v>9.6827394008407272E-2</v>
      </c>
      <c r="J44" s="212">
        <v>7.2592074031115589E-2</v>
      </c>
      <c r="K44" s="212">
        <v>2.7371678938597453E-2</v>
      </c>
      <c r="L44" s="212">
        <v>0</v>
      </c>
      <c r="M44" s="217">
        <f>SUM(D44:L44)</f>
        <v>1</v>
      </c>
      <c r="N44" s="188"/>
      <c r="O44" s="186"/>
      <c r="P44" s="186"/>
    </row>
    <row r="45" spans="1:16" x14ac:dyDescent="0.25">
      <c r="A45" s="186"/>
      <c r="B45" s="188"/>
      <c r="C45" s="188"/>
      <c r="D45" s="229"/>
      <c r="E45" s="229"/>
      <c r="F45" s="229"/>
      <c r="G45" s="229"/>
      <c r="H45" s="229"/>
      <c r="I45" s="229"/>
      <c r="J45" s="229"/>
      <c r="K45" s="229"/>
      <c r="L45" s="229"/>
      <c r="M45" s="224"/>
      <c r="N45" s="188"/>
      <c r="O45" s="186"/>
      <c r="P45" s="186"/>
    </row>
    <row r="46" spans="1:16" x14ac:dyDescent="0.25">
      <c r="A46" s="186"/>
      <c r="B46" s="188"/>
      <c r="C46" s="221"/>
      <c r="D46" s="229"/>
      <c r="E46" s="229"/>
      <c r="F46" s="229"/>
      <c r="G46" s="229"/>
      <c r="H46" s="229"/>
      <c r="I46" s="229"/>
      <c r="J46" s="229"/>
      <c r="K46" s="229"/>
      <c r="L46" s="229"/>
      <c r="M46" s="224"/>
      <c r="N46" s="188"/>
      <c r="O46" s="186"/>
      <c r="P46" s="186"/>
    </row>
    <row r="47" spans="1:16" x14ac:dyDescent="0.25">
      <c r="A47" s="186"/>
      <c r="B47" s="188"/>
      <c r="C47" s="188"/>
      <c r="D47" s="188"/>
      <c r="E47" s="188"/>
      <c r="F47" s="188"/>
      <c r="G47" s="188"/>
      <c r="H47" s="188"/>
      <c r="I47" s="188"/>
      <c r="J47" s="188"/>
      <c r="K47" s="188"/>
      <c r="L47" s="188"/>
      <c r="M47" s="188"/>
      <c r="N47" s="188"/>
    </row>
    <row r="48" spans="1:16" x14ac:dyDescent="0.25">
      <c r="A48" s="186"/>
      <c r="B48" s="188"/>
      <c r="C48" s="209" t="s">
        <v>140</v>
      </c>
      <c r="D48" s="210">
        <v>2014</v>
      </c>
      <c r="E48" s="210">
        <v>2015</v>
      </c>
      <c r="F48" s="210">
        <v>2016</v>
      </c>
      <c r="G48" s="210">
        <v>2017</v>
      </c>
      <c r="H48" s="210">
        <v>2018</v>
      </c>
      <c r="I48" s="210">
        <v>2019</v>
      </c>
      <c r="J48" s="210">
        <v>2020</v>
      </c>
      <c r="K48" s="210">
        <v>2021</v>
      </c>
      <c r="L48" s="210" t="s">
        <v>141</v>
      </c>
      <c r="M48" s="210" t="s">
        <v>52</v>
      </c>
      <c r="N48" s="188"/>
    </row>
    <row r="49" spans="1:14" x14ac:dyDescent="0.25">
      <c r="A49" s="186"/>
      <c r="B49" s="188"/>
      <c r="C49" s="193" t="s">
        <v>35</v>
      </c>
      <c r="D49" s="111">
        <v>320396.95316720934</v>
      </c>
      <c r="E49" s="111">
        <v>56558.389547754487</v>
      </c>
      <c r="F49" s="111">
        <v>30003.420403357297</v>
      </c>
      <c r="G49" s="111">
        <v>20373.09017326757</v>
      </c>
      <c r="H49" s="111">
        <v>11248.844487748154</v>
      </c>
      <c r="I49" s="111">
        <v>1935.1448982768786</v>
      </c>
      <c r="J49" s="111">
        <v>291.69185626996358</v>
      </c>
      <c r="K49" s="111">
        <v>326.87146190752844</v>
      </c>
      <c r="L49" s="111">
        <v>155.43835043805751</v>
      </c>
      <c r="M49" s="23">
        <v>441289.84434622934</v>
      </c>
      <c r="N49" s="188"/>
    </row>
    <row r="50" spans="1:14" x14ac:dyDescent="0.25">
      <c r="A50" s="186"/>
      <c r="B50" s="188"/>
      <c r="C50" s="193" t="s">
        <v>36</v>
      </c>
      <c r="D50" s="212">
        <v>0.72604651403631837</v>
      </c>
      <c r="E50" s="212">
        <v>0.12816608012256819</v>
      </c>
      <c r="F50" s="212">
        <v>6.7990280736705697E-2</v>
      </c>
      <c r="G50" s="212">
        <v>4.6167140337095881E-2</v>
      </c>
      <c r="H50" s="212">
        <v>2.5490830192145732E-2</v>
      </c>
      <c r="I50" s="212">
        <v>4.3852015247343714E-3</v>
      </c>
      <c r="J50" s="212">
        <v>6.6099834384837218E-4</v>
      </c>
      <c r="K50" s="212">
        <v>7.4071829681870039E-4</v>
      </c>
      <c r="L50" s="212">
        <v>3.5223640976451504E-4</v>
      </c>
      <c r="M50" s="217">
        <v>0.99999999999999989</v>
      </c>
      <c r="N50" s="188"/>
    </row>
    <row r="51" spans="1:14" x14ac:dyDescent="0.25">
      <c r="A51" s="186"/>
      <c r="B51" s="188"/>
      <c r="C51" s="188"/>
      <c r="D51" s="229"/>
      <c r="E51" s="229"/>
      <c r="F51" s="229"/>
      <c r="G51" s="229"/>
      <c r="H51" s="229"/>
      <c r="I51" s="229"/>
      <c r="J51" s="229"/>
      <c r="K51" s="229"/>
      <c r="L51" s="229"/>
      <c r="M51" s="224"/>
      <c r="N51" s="188"/>
    </row>
    <row r="52" spans="1:14" x14ac:dyDescent="0.25">
      <c r="A52" s="186"/>
      <c r="B52" s="188"/>
      <c r="C52" s="188"/>
      <c r="D52" s="229"/>
      <c r="E52" s="229"/>
      <c r="F52" s="229"/>
      <c r="G52" s="229"/>
      <c r="H52" s="229"/>
      <c r="I52" s="229"/>
      <c r="J52" s="229"/>
      <c r="K52" s="229"/>
      <c r="L52" s="229"/>
      <c r="M52" s="224"/>
      <c r="N52" s="188"/>
    </row>
    <row r="53" spans="1:14" x14ac:dyDescent="0.25">
      <c r="A53" s="186"/>
      <c r="B53" s="188"/>
      <c r="C53" s="188"/>
      <c r="D53" s="229"/>
      <c r="E53" s="229"/>
      <c r="F53" s="229"/>
      <c r="G53" s="229"/>
      <c r="H53" s="229"/>
      <c r="I53" s="229"/>
      <c r="J53" s="229"/>
      <c r="K53" s="229"/>
      <c r="L53" s="229"/>
      <c r="M53" s="224"/>
      <c r="N53" s="188"/>
    </row>
    <row r="54" spans="1:14" x14ac:dyDescent="0.25">
      <c r="A54" s="186"/>
      <c r="B54" s="188"/>
      <c r="C54" s="188"/>
      <c r="D54" s="229"/>
      <c r="E54" s="229"/>
      <c r="F54" s="229"/>
      <c r="G54" s="229"/>
      <c r="H54" s="229"/>
      <c r="I54" s="229"/>
      <c r="J54" s="229"/>
      <c r="K54" s="229"/>
      <c r="L54" s="229"/>
      <c r="M54" s="224"/>
      <c r="N54" s="188"/>
    </row>
    <row r="55" spans="1:14" x14ac:dyDescent="0.25">
      <c r="A55" s="186"/>
      <c r="B55" s="188"/>
      <c r="C55" s="188"/>
      <c r="D55" s="188"/>
      <c r="E55" s="188"/>
      <c r="F55" s="188"/>
      <c r="G55" s="188"/>
      <c r="H55" s="188"/>
      <c r="I55" s="188"/>
      <c r="J55" s="188"/>
      <c r="K55" s="188"/>
      <c r="L55" s="188"/>
      <c r="M55" s="188"/>
      <c r="N55" s="188"/>
    </row>
    <row r="56" spans="1:14" x14ac:dyDescent="0.25">
      <c r="A56" s="186"/>
      <c r="B56" s="188"/>
      <c r="C56" s="209" t="s">
        <v>70</v>
      </c>
      <c r="D56" s="210" t="s">
        <v>71</v>
      </c>
      <c r="E56" s="210" t="s">
        <v>72</v>
      </c>
      <c r="F56" s="210" t="s">
        <v>73</v>
      </c>
      <c r="G56" s="210" t="s">
        <v>74</v>
      </c>
      <c r="H56" s="210" t="s">
        <v>75</v>
      </c>
      <c r="I56" s="210" t="s">
        <v>52</v>
      </c>
      <c r="J56" s="188"/>
      <c r="K56" s="188"/>
      <c r="L56" s="188"/>
      <c r="M56" s="188"/>
      <c r="N56" s="188"/>
    </row>
    <row r="57" spans="1:14" x14ac:dyDescent="0.25">
      <c r="A57" s="186"/>
      <c r="B57" s="188"/>
      <c r="C57" s="193" t="s">
        <v>35</v>
      </c>
      <c r="D57" s="111">
        <v>93759.884121930387</v>
      </c>
      <c r="E57" s="111">
        <v>58033.433795537145</v>
      </c>
      <c r="F57" s="111">
        <v>49778.283487739202</v>
      </c>
      <c r="G57" s="111">
        <v>91450.28524274705</v>
      </c>
      <c r="H57" s="111">
        <v>148267.95769827554</v>
      </c>
      <c r="I57" s="23">
        <v>441289.84434622934</v>
      </c>
      <c r="J57" s="227"/>
      <c r="K57" s="188"/>
      <c r="L57" s="188"/>
      <c r="M57" s="188"/>
      <c r="N57" s="188"/>
    </row>
    <row r="58" spans="1:14" x14ac:dyDescent="0.25">
      <c r="A58" s="186"/>
      <c r="B58" s="188"/>
      <c r="C58" s="193" t="s">
        <v>36</v>
      </c>
      <c r="D58" s="212">
        <v>0.21246780392337286</v>
      </c>
      <c r="E58" s="212">
        <v>0.13150865477430973</v>
      </c>
      <c r="F58" s="212">
        <v>0.1128017880436059</v>
      </c>
      <c r="G58" s="212">
        <v>0.20723405810127038</v>
      </c>
      <c r="H58" s="212">
        <v>0.33598769515744109</v>
      </c>
      <c r="I58" s="217">
        <v>1</v>
      </c>
      <c r="J58" s="188"/>
      <c r="K58" s="188"/>
      <c r="L58" s="188"/>
      <c r="M58" s="188"/>
      <c r="N58" s="188"/>
    </row>
    <row r="59" spans="1:14" x14ac:dyDescent="0.25">
      <c r="A59" s="186"/>
      <c r="B59" s="188"/>
      <c r="C59" s="188"/>
      <c r="D59" s="188"/>
      <c r="E59" s="188"/>
      <c r="F59" s="188"/>
      <c r="G59" s="188"/>
      <c r="H59" s="188"/>
      <c r="I59" s="188"/>
      <c r="J59" s="188"/>
      <c r="K59" s="188"/>
      <c r="L59" s="188"/>
      <c r="M59" s="188"/>
      <c r="N59" s="188"/>
    </row>
    <row r="60" spans="1:14" x14ac:dyDescent="0.25">
      <c r="A60" s="186"/>
      <c r="B60" s="188"/>
      <c r="C60" s="201" t="s">
        <v>76</v>
      </c>
      <c r="D60" s="204"/>
      <c r="E60" s="204"/>
      <c r="F60" s="204"/>
      <c r="G60" s="204"/>
      <c r="H60" s="204"/>
      <c r="I60" s="188"/>
      <c r="J60" s="188"/>
      <c r="K60" s="188"/>
      <c r="L60" s="188"/>
      <c r="M60" s="188"/>
      <c r="N60" s="188"/>
    </row>
    <row r="61" spans="1:14" x14ac:dyDescent="0.25">
      <c r="A61" s="186"/>
      <c r="B61" s="188"/>
      <c r="C61" s="201" t="s">
        <v>77</v>
      </c>
      <c r="D61" s="230" t="s">
        <v>78</v>
      </c>
      <c r="E61" s="230" t="s">
        <v>79</v>
      </c>
      <c r="F61" s="230" t="s">
        <v>163</v>
      </c>
      <c r="G61" s="230" t="s">
        <v>164</v>
      </c>
      <c r="H61" s="230" t="s">
        <v>52</v>
      </c>
      <c r="I61" s="188"/>
      <c r="J61" s="188"/>
      <c r="K61" s="188"/>
      <c r="L61" s="188"/>
      <c r="M61" s="188"/>
      <c r="N61" s="188"/>
    </row>
    <row r="62" spans="1:14" x14ac:dyDescent="0.25">
      <c r="A62" s="186"/>
      <c r="B62" s="188"/>
      <c r="C62" s="193" t="s">
        <v>35</v>
      </c>
      <c r="D62" s="111">
        <v>63.743314672899999</v>
      </c>
      <c r="E62" s="111">
        <v>184.18145162796444</v>
      </c>
      <c r="F62" s="111">
        <v>0</v>
      </c>
      <c r="G62" s="213">
        <v>0</v>
      </c>
      <c r="H62" s="23">
        <v>247.92476630086443</v>
      </c>
      <c r="I62" s="188"/>
      <c r="J62" s="188"/>
      <c r="K62" s="188"/>
      <c r="L62" s="188"/>
      <c r="M62" s="188"/>
      <c r="N62" s="188"/>
    </row>
    <row r="63" spans="1:14" x14ac:dyDescent="0.25">
      <c r="A63" s="186"/>
      <c r="B63" s="188"/>
      <c r="C63" s="193" t="s">
        <v>81</v>
      </c>
      <c r="D63" s="231">
        <v>1.4444772634035046E-4</v>
      </c>
      <c r="E63" s="231">
        <v>4.1737070088442469E-4</v>
      </c>
      <c r="F63" s="231">
        <v>0</v>
      </c>
      <c r="G63" s="231">
        <v>0</v>
      </c>
      <c r="H63" s="232">
        <v>5.6181842722477515E-4</v>
      </c>
      <c r="I63" s="188"/>
      <c r="J63" s="188"/>
      <c r="K63" s="188"/>
      <c r="L63" s="188"/>
      <c r="M63" s="188"/>
      <c r="N63" s="188"/>
    </row>
    <row r="64" spans="1:14" x14ac:dyDescent="0.25">
      <c r="A64" s="186"/>
      <c r="B64" s="188"/>
      <c r="C64" s="188"/>
      <c r="D64" s="188"/>
      <c r="E64" s="188"/>
      <c r="F64" s="188"/>
      <c r="G64" s="188"/>
      <c r="H64" s="188"/>
      <c r="I64" s="188"/>
      <c r="J64" s="188"/>
      <c r="K64" s="188"/>
      <c r="L64" s="188"/>
      <c r="M64" s="188"/>
      <c r="N64" s="188"/>
    </row>
    <row r="65" spans="1:14" x14ac:dyDescent="0.25">
      <c r="A65" s="186"/>
      <c r="B65" s="188"/>
      <c r="C65" s="193" t="s">
        <v>165</v>
      </c>
      <c r="D65" s="233">
        <v>8.5999999999999998E-4</v>
      </c>
      <c r="E65" s="221"/>
      <c r="F65" s="234"/>
      <c r="G65" s="31"/>
      <c r="H65" s="188"/>
      <c r="I65" s="188"/>
      <c r="J65" s="188"/>
      <c r="K65" s="188"/>
      <c r="L65" s="188"/>
      <c r="M65" s="188"/>
      <c r="N65" s="188"/>
    </row>
    <row r="66" spans="1:14" x14ac:dyDescent="0.25">
      <c r="A66" s="186"/>
      <c r="B66" s="188"/>
      <c r="C66" s="188"/>
      <c r="D66" s="188"/>
      <c r="E66" s="188"/>
      <c r="F66" s="188"/>
      <c r="G66" s="188"/>
      <c r="H66" s="188"/>
      <c r="I66" s="188"/>
      <c r="J66" s="188"/>
      <c r="K66" s="188"/>
      <c r="L66" s="188"/>
      <c r="M66" s="188"/>
      <c r="N66" s="188"/>
    </row>
    <row r="67" spans="1:14" x14ac:dyDescent="0.25">
      <c r="A67" s="186"/>
      <c r="B67" s="188"/>
      <c r="C67" s="201" t="s">
        <v>83</v>
      </c>
      <c r="D67" s="204"/>
      <c r="E67" s="188"/>
      <c r="F67" s="188"/>
      <c r="G67" s="188"/>
      <c r="H67" s="188"/>
      <c r="I67" s="188"/>
      <c r="J67" s="188"/>
      <c r="K67" s="188"/>
      <c r="L67" s="188"/>
      <c r="M67" s="188"/>
      <c r="N67" s="188"/>
    </row>
    <row r="68" spans="1:14" x14ac:dyDescent="0.25">
      <c r="A68" s="186"/>
      <c r="B68" s="188"/>
      <c r="C68" s="193" t="s">
        <v>84</v>
      </c>
      <c r="D68" s="235">
        <v>0.55753449509983444</v>
      </c>
      <c r="E68" s="188"/>
      <c r="F68" s="188"/>
      <c r="G68" s="188"/>
      <c r="H68" s="188"/>
      <c r="I68" s="188"/>
      <c r="J68" s="188"/>
      <c r="K68" s="188"/>
      <c r="L68" s="188"/>
      <c r="M68" s="188"/>
      <c r="N68" s="188"/>
    </row>
    <row r="69" spans="1:14" x14ac:dyDescent="0.25">
      <c r="A69" s="186"/>
      <c r="B69" s="188"/>
      <c r="C69" s="193" t="s">
        <v>85</v>
      </c>
      <c r="D69" s="235">
        <v>0.54543120617694363</v>
      </c>
      <c r="E69" s="208"/>
      <c r="F69" s="188"/>
      <c r="G69" s="188"/>
      <c r="H69" s="188"/>
      <c r="I69" s="188"/>
      <c r="J69" s="188"/>
      <c r="K69" s="188"/>
      <c r="L69" s="188"/>
      <c r="M69" s="188"/>
      <c r="N69" s="188"/>
    </row>
    <row r="70" spans="1:14" x14ac:dyDescent="0.25">
      <c r="A70" s="186"/>
      <c r="B70" s="188"/>
      <c r="C70" s="188"/>
      <c r="D70" s="188"/>
      <c r="E70" s="188"/>
      <c r="F70" s="188"/>
      <c r="G70" s="188"/>
      <c r="H70" s="188"/>
      <c r="I70" s="188"/>
      <c r="J70" s="188"/>
      <c r="K70" s="188"/>
      <c r="L70" s="188"/>
      <c r="M70" s="188"/>
      <c r="N70" s="188"/>
    </row>
    <row r="71" spans="1:14" ht="18.75" x14ac:dyDescent="0.3">
      <c r="A71" s="187" t="s">
        <v>145</v>
      </c>
      <c r="B71" s="188"/>
      <c r="C71" s="189" t="s">
        <v>87</v>
      </c>
      <c r="D71" s="236"/>
      <c r="E71" s="236"/>
      <c r="F71" s="236"/>
      <c r="G71" s="236"/>
      <c r="H71" s="236"/>
      <c r="I71" s="236"/>
      <c r="J71" s="236"/>
      <c r="K71" s="236"/>
      <c r="L71" s="236"/>
      <c r="M71" s="236"/>
      <c r="N71" s="188"/>
    </row>
    <row r="72" spans="1:14" x14ac:dyDescent="0.25">
      <c r="A72" s="186"/>
      <c r="B72" s="188"/>
      <c r="C72" s="188"/>
      <c r="D72" s="188"/>
      <c r="E72" s="188"/>
      <c r="F72" s="188"/>
      <c r="G72" s="188"/>
      <c r="H72" s="188"/>
      <c r="I72" s="188"/>
      <c r="J72" s="188"/>
      <c r="K72" s="188"/>
      <c r="L72" s="188"/>
      <c r="M72" s="188"/>
      <c r="N72" s="188"/>
    </row>
    <row r="73" spans="1:14" x14ac:dyDescent="0.25">
      <c r="A73" s="186"/>
      <c r="B73" s="188"/>
      <c r="C73" s="201" t="s">
        <v>88</v>
      </c>
      <c r="D73" s="204"/>
      <c r="E73" s="204"/>
      <c r="F73" s="204"/>
      <c r="G73" s="204"/>
      <c r="H73" s="204"/>
      <c r="I73" s="188"/>
      <c r="J73" s="188"/>
      <c r="K73" s="188"/>
      <c r="L73" s="188"/>
      <c r="M73" s="188"/>
      <c r="N73" s="188"/>
    </row>
    <row r="74" spans="1:14" x14ac:dyDescent="0.25">
      <c r="A74" s="186"/>
      <c r="B74" s="188"/>
      <c r="C74" s="209" t="s">
        <v>89</v>
      </c>
      <c r="D74" s="210" t="s">
        <v>90</v>
      </c>
      <c r="E74" s="210" t="s">
        <v>91</v>
      </c>
      <c r="F74" s="210" t="s">
        <v>92</v>
      </c>
      <c r="G74" s="237" t="s">
        <v>93</v>
      </c>
      <c r="H74" s="210" t="s">
        <v>94</v>
      </c>
      <c r="I74" s="238"/>
      <c r="J74" s="188"/>
      <c r="K74" s="188"/>
      <c r="L74" s="188"/>
      <c r="M74" s="188"/>
      <c r="N74" s="188"/>
    </row>
    <row r="75" spans="1:14" x14ac:dyDescent="0.25">
      <c r="A75" s="186"/>
      <c r="B75" s="188"/>
      <c r="C75" s="239" t="s">
        <v>110</v>
      </c>
      <c r="D75" s="240">
        <v>59882</v>
      </c>
      <c r="E75" s="241">
        <v>39617</v>
      </c>
      <c r="F75" s="241">
        <v>42536</v>
      </c>
      <c r="G75" s="242">
        <v>4.5</v>
      </c>
      <c r="H75" s="243" t="s">
        <v>58</v>
      </c>
      <c r="I75" s="238"/>
      <c r="J75" s="188"/>
      <c r="K75" s="188"/>
      <c r="L75" s="188"/>
      <c r="M75" s="188"/>
      <c r="N75" s="188"/>
    </row>
    <row r="76" spans="1:14" x14ac:dyDescent="0.25">
      <c r="A76" s="186"/>
      <c r="B76" s="188"/>
      <c r="C76" s="239" t="s">
        <v>112</v>
      </c>
      <c r="D76" s="240">
        <v>30200</v>
      </c>
      <c r="E76" s="241">
        <v>40715</v>
      </c>
      <c r="F76" s="241" t="s">
        <v>155</v>
      </c>
      <c r="G76" s="242">
        <v>3</v>
      </c>
      <c r="H76" s="243" t="s">
        <v>58</v>
      </c>
      <c r="I76" s="238"/>
      <c r="J76" s="188"/>
      <c r="K76" s="188"/>
      <c r="L76" s="188"/>
      <c r="M76" s="188"/>
      <c r="N76" s="188"/>
    </row>
    <row r="77" spans="1:14" x14ac:dyDescent="0.25">
      <c r="A77" s="186"/>
      <c r="B77" s="188"/>
      <c r="C77" s="239" t="s">
        <v>116</v>
      </c>
      <c r="D77" s="240">
        <v>6293.3</v>
      </c>
      <c r="E77" s="241">
        <v>38520</v>
      </c>
      <c r="F77" s="241">
        <v>43999</v>
      </c>
      <c r="G77" s="242">
        <v>3.25</v>
      </c>
      <c r="H77" s="243" t="s">
        <v>58</v>
      </c>
      <c r="I77" s="238"/>
      <c r="J77" s="188"/>
      <c r="K77" s="188"/>
      <c r="L77" s="188"/>
      <c r="M77" s="188"/>
      <c r="N77" s="188"/>
    </row>
    <row r="78" spans="1:14" x14ac:dyDescent="0.25">
      <c r="A78" s="186"/>
      <c r="B78" s="188"/>
      <c r="C78" s="239" t="s">
        <v>130</v>
      </c>
      <c r="D78" s="240">
        <v>49200</v>
      </c>
      <c r="E78" s="241">
        <v>40715</v>
      </c>
      <c r="F78" s="241">
        <v>43271</v>
      </c>
      <c r="G78" s="242">
        <v>2</v>
      </c>
      <c r="H78" s="243" t="s">
        <v>58</v>
      </c>
      <c r="I78" s="238"/>
      <c r="J78" s="188"/>
      <c r="K78" s="188"/>
      <c r="L78" s="188"/>
      <c r="M78" s="188"/>
      <c r="N78" s="188"/>
    </row>
    <row r="79" spans="1:14" x14ac:dyDescent="0.25">
      <c r="A79" s="186"/>
      <c r="B79" s="188"/>
      <c r="C79" s="239" t="s">
        <v>156</v>
      </c>
      <c r="D79" s="240">
        <v>19391</v>
      </c>
      <c r="E79" s="241">
        <v>41444</v>
      </c>
      <c r="F79" s="241">
        <v>43635</v>
      </c>
      <c r="G79" s="242">
        <v>2.25</v>
      </c>
      <c r="H79" s="243" t="s">
        <v>58</v>
      </c>
      <c r="I79" s="238"/>
      <c r="J79" s="188"/>
      <c r="K79" s="188"/>
      <c r="L79" s="188"/>
      <c r="M79" s="188"/>
      <c r="N79" s="188"/>
    </row>
    <row r="80" spans="1:14" x14ac:dyDescent="0.25">
      <c r="A80" s="186"/>
      <c r="B80" s="188"/>
      <c r="C80" s="239" t="s">
        <v>108</v>
      </c>
      <c r="D80" s="240">
        <v>63743.3</v>
      </c>
      <c r="E80" s="241">
        <v>38520</v>
      </c>
      <c r="F80" s="241">
        <v>42172</v>
      </c>
      <c r="G80" s="242">
        <v>3.25</v>
      </c>
      <c r="H80" s="243" t="s">
        <v>58</v>
      </c>
      <c r="I80" s="238"/>
      <c r="J80" s="188"/>
      <c r="K80" s="188"/>
      <c r="L80" s="188"/>
      <c r="M80" s="188"/>
      <c r="N80" s="188"/>
    </row>
    <row r="81" spans="1:14" x14ac:dyDescent="0.25">
      <c r="A81" s="186"/>
      <c r="B81" s="188"/>
      <c r="C81" s="244"/>
      <c r="D81" s="238"/>
      <c r="E81" s="238"/>
      <c r="F81" s="238"/>
      <c r="G81" s="238"/>
      <c r="H81" s="238"/>
      <c r="I81" s="238"/>
      <c r="J81" s="188"/>
      <c r="K81" s="188"/>
      <c r="L81" s="188"/>
      <c r="M81" s="188"/>
      <c r="N81" s="188"/>
    </row>
    <row r="82" spans="1:14" x14ac:dyDescent="0.25">
      <c r="A82" s="186"/>
      <c r="B82" s="188"/>
      <c r="C82" s="209" t="s">
        <v>95</v>
      </c>
      <c r="D82" s="245"/>
      <c r="E82" s="245"/>
      <c r="F82" s="245"/>
      <c r="G82" s="245"/>
      <c r="H82" s="245"/>
      <c r="I82" s="245"/>
      <c r="J82" s="188"/>
      <c r="K82" s="188"/>
      <c r="L82" s="188"/>
      <c r="M82" s="188"/>
      <c r="N82" s="188"/>
    </row>
    <row r="83" spans="1:14" x14ac:dyDescent="0.25">
      <c r="A83" s="186"/>
      <c r="B83" s="188"/>
      <c r="C83" s="209" t="s">
        <v>89</v>
      </c>
      <c r="D83" s="210" t="s">
        <v>90</v>
      </c>
      <c r="E83" s="210" t="s">
        <v>96</v>
      </c>
      <c r="F83" s="210" t="s">
        <v>97</v>
      </c>
      <c r="G83" s="210" t="s">
        <v>92</v>
      </c>
      <c r="H83" s="237" t="s">
        <v>93</v>
      </c>
      <c r="I83" s="210" t="s">
        <v>94</v>
      </c>
      <c r="J83" s="188"/>
      <c r="K83" s="188"/>
      <c r="L83" s="188"/>
      <c r="M83" s="188"/>
      <c r="N83" s="188"/>
    </row>
    <row r="84" spans="1:14" x14ac:dyDescent="0.25">
      <c r="A84" s="186"/>
      <c r="B84" s="188"/>
      <c r="C84" s="239" t="s">
        <v>119</v>
      </c>
      <c r="D84" s="240">
        <v>1136</v>
      </c>
      <c r="E84" s="243" t="s">
        <v>120</v>
      </c>
      <c r="F84" s="246">
        <v>39590</v>
      </c>
      <c r="G84" s="246">
        <v>42146</v>
      </c>
      <c r="H84" s="242">
        <v>3.375</v>
      </c>
      <c r="I84" s="243" t="s">
        <v>58</v>
      </c>
      <c r="J84" s="188"/>
      <c r="K84" s="188"/>
      <c r="L84" s="188"/>
      <c r="M84" s="188"/>
      <c r="N84" s="188"/>
    </row>
    <row r="85" spans="1:14" x14ac:dyDescent="0.25">
      <c r="A85" s="186"/>
      <c r="B85" s="188"/>
      <c r="C85" s="239" t="s">
        <v>122</v>
      </c>
      <c r="D85" s="240">
        <v>1667</v>
      </c>
      <c r="E85" s="243" t="s">
        <v>120</v>
      </c>
      <c r="F85" s="246">
        <v>40275</v>
      </c>
      <c r="G85" s="246">
        <v>42528</v>
      </c>
      <c r="H85" s="242">
        <v>1.875</v>
      </c>
      <c r="I85" s="243" t="s">
        <v>58</v>
      </c>
      <c r="J85" s="188"/>
      <c r="K85" s="188"/>
      <c r="L85" s="188"/>
      <c r="M85" s="188"/>
      <c r="N85" s="188"/>
    </row>
    <row r="86" spans="1:14" x14ac:dyDescent="0.25">
      <c r="A86" s="186"/>
      <c r="B86" s="188"/>
      <c r="C86" s="247" t="s">
        <v>124</v>
      </c>
      <c r="D86" s="240">
        <v>13890</v>
      </c>
      <c r="E86" s="243" t="s">
        <v>118</v>
      </c>
      <c r="F86" s="246">
        <v>40196</v>
      </c>
      <c r="G86" s="246">
        <v>42753</v>
      </c>
      <c r="H86" s="242">
        <v>3.5</v>
      </c>
      <c r="I86" s="243" t="s">
        <v>58</v>
      </c>
      <c r="J86" s="188"/>
      <c r="K86" s="188"/>
      <c r="L86" s="188"/>
      <c r="M86" s="188"/>
      <c r="N86" s="188"/>
    </row>
    <row r="87" spans="1:14" x14ac:dyDescent="0.25">
      <c r="A87" s="186"/>
      <c r="B87" s="188"/>
      <c r="C87" s="193"/>
      <c r="D87" s="248"/>
      <c r="E87" s="249"/>
      <c r="F87" s="249"/>
      <c r="G87" s="249"/>
      <c r="H87" s="250"/>
      <c r="I87" s="249"/>
      <c r="J87" s="188"/>
      <c r="K87" s="188"/>
      <c r="L87" s="188"/>
      <c r="M87" s="188"/>
      <c r="N87" s="188"/>
    </row>
    <row r="88" spans="1:14" x14ac:dyDescent="0.25">
      <c r="A88" s="186"/>
      <c r="B88" s="188"/>
      <c r="C88" s="188"/>
      <c r="D88" s="188"/>
      <c r="E88" s="188"/>
      <c r="F88" s="188"/>
      <c r="G88" s="188"/>
      <c r="H88" s="251"/>
      <c r="I88" s="188"/>
      <c r="J88" s="188"/>
      <c r="K88" s="188"/>
      <c r="L88" s="188"/>
      <c r="M88" s="188"/>
      <c r="N88" s="188"/>
    </row>
    <row r="89" spans="1:14" x14ac:dyDescent="0.25">
      <c r="A89" s="186"/>
      <c r="B89" s="188"/>
      <c r="C89" s="201"/>
      <c r="D89" s="210" t="s">
        <v>98</v>
      </c>
      <c r="E89" s="188"/>
      <c r="F89" s="188"/>
      <c r="G89" s="188"/>
      <c r="H89" s="251"/>
      <c r="I89" s="188"/>
      <c r="J89" s="188"/>
      <c r="K89" s="188"/>
      <c r="L89" s="188"/>
      <c r="M89" s="188"/>
      <c r="N89" s="188"/>
    </row>
    <row r="90" spans="1:14" x14ac:dyDescent="0.25">
      <c r="A90" s="186"/>
      <c r="B90" s="188"/>
      <c r="C90" s="193" t="s">
        <v>99</v>
      </c>
      <c r="D90" s="183">
        <v>16348.52161</v>
      </c>
      <c r="E90" s="188"/>
      <c r="F90" s="188"/>
      <c r="G90" s="188"/>
      <c r="H90" s="188"/>
      <c r="I90" s="188"/>
      <c r="J90" s="188"/>
      <c r="K90" s="188"/>
      <c r="L90" s="188"/>
      <c r="M90" s="188"/>
      <c r="N90" s="188"/>
    </row>
    <row r="91" spans="1:14" x14ac:dyDescent="0.25">
      <c r="A91" s="186"/>
      <c r="B91" s="188"/>
      <c r="C91" s="193" t="s">
        <v>100</v>
      </c>
      <c r="D91" s="183">
        <v>283325.88827699999</v>
      </c>
      <c r="E91" s="188"/>
      <c r="F91" s="188"/>
      <c r="G91" s="188"/>
      <c r="H91" s="188"/>
      <c r="I91" s="188"/>
      <c r="J91" s="188"/>
      <c r="K91" s="188"/>
      <c r="L91" s="188"/>
      <c r="M91" s="188"/>
      <c r="N91" s="188"/>
    </row>
    <row r="92" spans="1:14" x14ac:dyDescent="0.25">
      <c r="A92" s="186"/>
      <c r="B92" s="188"/>
      <c r="C92" s="193" t="s">
        <v>101</v>
      </c>
      <c r="D92" s="111">
        <v>7146</v>
      </c>
      <c r="E92" s="188"/>
      <c r="F92" s="188"/>
      <c r="G92" s="188"/>
      <c r="H92" s="188"/>
      <c r="I92" s="188"/>
      <c r="J92" s="188"/>
      <c r="K92" s="188"/>
      <c r="L92" s="188"/>
      <c r="M92" s="188"/>
      <c r="N92" s="188"/>
    </row>
    <row r="93" spans="1:14" x14ac:dyDescent="0.25">
      <c r="A93" s="186"/>
      <c r="B93" s="188"/>
      <c r="C93" s="188"/>
      <c r="D93" s="188"/>
      <c r="E93" s="188"/>
      <c r="F93" s="188"/>
      <c r="G93" s="188"/>
      <c r="H93" s="188"/>
      <c r="I93" s="188"/>
      <c r="J93" s="188"/>
      <c r="K93" s="188"/>
      <c r="L93" s="188"/>
      <c r="M93" s="188"/>
      <c r="N93" s="188"/>
    </row>
    <row r="94" spans="1:14" ht="22.5" customHeight="1" x14ac:dyDescent="0.25">
      <c r="A94" s="186"/>
      <c r="B94" s="188"/>
      <c r="C94" s="209" t="s">
        <v>102</v>
      </c>
      <c r="D94" s="230">
        <v>2014</v>
      </c>
      <c r="E94" s="230">
        <v>2015</v>
      </c>
      <c r="F94" s="230">
        <v>2016</v>
      </c>
      <c r="G94" s="230">
        <v>2017</v>
      </c>
      <c r="H94" s="230">
        <v>2018</v>
      </c>
      <c r="I94" s="230" t="s">
        <v>146</v>
      </c>
      <c r="J94" s="230" t="s">
        <v>147</v>
      </c>
      <c r="K94" s="230" t="s">
        <v>148</v>
      </c>
      <c r="L94" s="230" t="s">
        <v>52</v>
      </c>
      <c r="M94" s="188"/>
      <c r="N94" s="188"/>
    </row>
    <row r="95" spans="1:14" x14ac:dyDescent="0.25">
      <c r="A95" s="186"/>
      <c r="B95" s="188"/>
      <c r="C95" s="193" t="s">
        <v>166</v>
      </c>
      <c r="D95" s="111">
        <v>2211.5</v>
      </c>
      <c r="E95" s="111">
        <v>67822.148887000003</v>
      </c>
      <c r="F95" s="111">
        <v>71006.554367000004</v>
      </c>
      <c r="G95" s="111">
        <v>45222.798023000003</v>
      </c>
      <c r="H95" s="111">
        <v>55038.77</v>
      </c>
      <c r="I95" s="111">
        <v>29745.077000000001</v>
      </c>
      <c r="J95" s="111">
        <v>12279.04</v>
      </c>
      <c r="K95" s="111"/>
      <c r="L95" s="23">
        <v>283325.88827699999</v>
      </c>
      <c r="M95" s="188"/>
      <c r="N95" s="188"/>
    </row>
    <row r="96" spans="1:14" x14ac:dyDescent="0.25">
      <c r="A96" s="186"/>
      <c r="B96" s="188"/>
      <c r="C96" s="193" t="s">
        <v>103</v>
      </c>
      <c r="D96" s="212">
        <v>7.8054992201696616E-3</v>
      </c>
      <c r="E96" s="212">
        <v>0.23937858026122957</v>
      </c>
      <c r="F96" s="212">
        <v>0.25061795375923723</v>
      </c>
      <c r="G96" s="212">
        <v>0.15961406950143189</v>
      </c>
      <c r="H96" s="212">
        <v>0.19425958684788483</v>
      </c>
      <c r="I96" s="212">
        <v>0.1049853833720943</v>
      </c>
      <c r="J96" s="212">
        <v>4.3338927037952557E-2</v>
      </c>
      <c r="K96" s="212">
        <v>0</v>
      </c>
      <c r="L96" s="212">
        <v>1</v>
      </c>
      <c r="M96" s="188"/>
      <c r="N96" s="188"/>
    </row>
    <row r="97" spans="1:14" x14ac:dyDescent="0.25">
      <c r="A97" s="186"/>
      <c r="B97" s="188"/>
      <c r="C97" s="188"/>
      <c r="D97" s="188"/>
      <c r="E97" s="188"/>
      <c r="F97" s="188"/>
      <c r="G97" s="188"/>
      <c r="H97" s="188"/>
      <c r="I97" s="188"/>
      <c r="J97" s="188"/>
      <c r="K97" s="188"/>
      <c r="L97" s="188"/>
      <c r="M97" s="188"/>
      <c r="N97" s="188"/>
    </row>
    <row r="98" spans="1:14" x14ac:dyDescent="0.25">
      <c r="A98" s="186"/>
      <c r="B98" s="188"/>
      <c r="C98" s="209" t="s">
        <v>54</v>
      </c>
      <c r="D98" s="210" t="s">
        <v>90</v>
      </c>
      <c r="E98" s="210" t="s">
        <v>104</v>
      </c>
      <c r="F98" s="244"/>
      <c r="G98" s="244"/>
      <c r="H98" s="244"/>
      <c r="I98" s="244"/>
      <c r="J98" s="244"/>
      <c r="K98" s="244"/>
      <c r="L98" s="244"/>
      <c r="M98" s="244"/>
      <c r="N98" s="188"/>
    </row>
    <row r="99" spans="1:14" x14ac:dyDescent="0.25">
      <c r="A99" s="186"/>
      <c r="B99" s="188"/>
      <c r="C99" s="193" t="s">
        <v>58</v>
      </c>
      <c r="D99" s="111">
        <v>265527.27877700003</v>
      </c>
      <c r="E99" s="212">
        <v>0.93717972752776191</v>
      </c>
      <c r="F99" s="188"/>
      <c r="G99" s="188"/>
      <c r="H99" s="188"/>
      <c r="I99" s="188"/>
      <c r="J99" s="188"/>
      <c r="K99" s="188"/>
      <c r="L99" s="188"/>
      <c r="M99" s="188"/>
      <c r="N99" s="188"/>
    </row>
    <row r="100" spans="1:14" x14ac:dyDescent="0.25">
      <c r="A100" s="186"/>
      <c r="B100" s="188"/>
      <c r="C100" s="193" t="s">
        <v>56</v>
      </c>
      <c r="D100" s="111">
        <v>17798.609499999999</v>
      </c>
      <c r="E100" s="212">
        <v>6.2820272472237981E-2</v>
      </c>
      <c r="F100" s="188"/>
      <c r="G100" s="188"/>
      <c r="H100" s="188"/>
      <c r="I100" s="188"/>
      <c r="J100" s="188"/>
      <c r="K100" s="188"/>
      <c r="L100" s="188"/>
      <c r="M100" s="188"/>
      <c r="N100" s="188"/>
    </row>
    <row r="101" spans="1:14" x14ac:dyDescent="0.25">
      <c r="A101" s="186"/>
      <c r="B101" s="188"/>
      <c r="C101" s="206" t="s">
        <v>52</v>
      </c>
      <c r="D101" s="23">
        <v>283325.88827700005</v>
      </c>
      <c r="E101" s="217">
        <v>1</v>
      </c>
      <c r="F101" s="188"/>
      <c r="G101" s="188"/>
      <c r="H101" s="188"/>
      <c r="I101" s="188"/>
      <c r="J101" s="188"/>
      <c r="K101" s="188"/>
      <c r="L101" s="188"/>
      <c r="M101" s="188"/>
      <c r="N101" s="188"/>
    </row>
    <row r="102" spans="1:14" x14ac:dyDescent="0.25">
      <c r="A102" s="186"/>
      <c r="B102" s="188"/>
      <c r="C102" s="188"/>
      <c r="D102" s="188"/>
      <c r="E102" s="188"/>
      <c r="F102" s="188"/>
      <c r="G102" s="188"/>
      <c r="H102" s="188"/>
      <c r="I102" s="188"/>
      <c r="J102" s="188"/>
      <c r="K102" s="188"/>
      <c r="L102" s="188"/>
      <c r="M102" s="188"/>
      <c r="N102" s="188"/>
    </row>
    <row r="103" spans="1:14" ht="18.75" x14ac:dyDescent="0.3">
      <c r="A103" s="186"/>
      <c r="B103" s="188"/>
      <c r="C103" s="189" t="s">
        <v>167</v>
      </c>
      <c r="D103" s="236"/>
      <c r="E103" s="236"/>
      <c r="F103" s="236"/>
      <c r="G103" s="236"/>
      <c r="H103" s="236"/>
      <c r="I103" s="236"/>
      <c r="J103" s="236"/>
      <c r="K103" s="236"/>
      <c r="L103" s="236"/>
      <c r="M103" s="236"/>
      <c r="N103" s="188"/>
    </row>
    <row r="104" spans="1:14" x14ac:dyDescent="0.25">
      <c r="A104" s="186"/>
      <c r="B104" s="188"/>
      <c r="C104" s="188"/>
      <c r="D104" s="229"/>
      <c r="E104" s="188"/>
      <c r="F104" s="188"/>
      <c r="G104" s="188"/>
      <c r="H104" s="188"/>
      <c r="I104" s="188"/>
      <c r="J104" s="188"/>
      <c r="K104" s="188"/>
      <c r="L104" s="188"/>
      <c r="M104" s="188"/>
      <c r="N104" s="188"/>
    </row>
    <row r="105" spans="1:14" ht="20.25" customHeight="1" x14ac:dyDescent="0.25">
      <c r="B105" s="188"/>
      <c r="C105" s="252" t="s">
        <v>168</v>
      </c>
      <c r="D105" s="253" t="s">
        <v>169</v>
      </c>
      <c r="E105" s="254" t="s">
        <v>170</v>
      </c>
      <c r="F105" s="188"/>
      <c r="G105" s="188"/>
      <c r="H105" s="188"/>
      <c r="I105" s="188"/>
      <c r="J105" s="188"/>
      <c r="K105" s="188"/>
      <c r="L105" s="188"/>
      <c r="M105" s="188"/>
      <c r="N105" s="188"/>
    </row>
    <row r="106" spans="1:14" x14ac:dyDescent="0.25">
      <c r="B106" s="188"/>
      <c r="C106" s="255" t="s">
        <v>171</v>
      </c>
      <c r="D106" s="256">
        <v>441289.84434622934</v>
      </c>
      <c r="E106" s="256">
        <v>250284.7</v>
      </c>
      <c r="F106" s="188"/>
      <c r="G106" s="188"/>
      <c r="H106" s="188"/>
      <c r="I106" s="188"/>
      <c r="J106" s="188"/>
      <c r="K106" s="188"/>
      <c r="L106" s="188"/>
      <c r="M106" s="188"/>
      <c r="N106" s="188"/>
    </row>
    <row r="107" spans="1:14" x14ac:dyDescent="0.25">
      <c r="B107" s="188"/>
      <c r="C107" s="255" t="s">
        <v>118</v>
      </c>
      <c r="D107" s="256">
        <v>0</v>
      </c>
      <c r="E107" s="256">
        <v>25659.928950000001</v>
      </c>
      <c r="F107" s="188"/>
      <c r="G107" s="188"/>
      <c r="H107" s="188"/>
      <c r="I107" s="188"/>
      <c r="J107" s="188"/>
      <c r="K107" s="188"/>
      <c r="L107" s="188"/>
      <c r="M107" s="188"/>
      <c r="N107" s="188"/>
    </row>
    <row r="108" spans="1:14" x14ac:dyDescent="0.25">
      <c r="B108" s="188"/>
      <c r="C108" s="255" t="s">
        <v>172</v>
      </c>
      <c r="D108" s="256">
        <v>0</v>
      </c>
      <c r="E108" s="256">
        <v>0</v>
      </c>
      <c r="F108" s="188"/>
      <c r="G108" s="188"/>
      <c r="H108" s="188"/>
      <c r="I108" s="188"/>
      <c r="J108" s="188"/>
      <c r="K108" s="188"/>
      <c r="L108" s="188"/>
      <c r="M108" s="188"/>
      <c r="N108" s="188"/>
    </row>
    <row r="109" spans="1:14" x14ac:dyDescent="0.25">
      <c r="B109" s="188"/>
      <c r="C109" s="255" t="s">
        <v>30</v>
      </c>
      <c r="D109" s="256">
        <v>0</v>
      </c>
      <c r="E109" s="256">
        <v>7381.2593269999998</v>
      </c>
      <c r="F109" s="188"/>
      <c r="G109" s="188"/>
      <c r="H109" s="188"/>
      <c r="I109" s="188"/>
      <c r="J109" s="188"/>
      <c r="K109" s="188"/>
      <c r="L109" s="188"/>
      <c r="M109" s="188"/>
      <c r="N109" s="188"/>
    </row>
    <row r="110" spans="1:14" x14ac:dyDescent="0.25">
      <c r="B110" s="188"/>
      <c r="C110" s="255" t="s">
        <v>52</v>
      </c>
      <c r="D110" s="257">
        <v>441289.84434622934</v>
      </c>
      <c r="E110" s="257">
        <v>283325.88827700005</v>
      </c>
      <c r="F110" s="188"/>
      <c r="G110" s="188"/>
      <c r="H110" s="188"/>
      <c r="I110" s="188"/>
      <c r="J110" s="188"/>
      <c r="K110" s="188"/>
      <c r="L110" s="188"/>
      <c r="M110" s="188"/>
      <c r="N110" s="188"/>
    </row>
    <row r="111" spans="1:14" x14ac:dyDescent="0.25">
      <c r="B111" s="188"/>
      <c r="C111" s="258"/>
      <c r="D111" s="259"/>
      <c r="E111" s="259"/>
      <c r="F111" s="188"/>
      <c r="G111" s="188"/>
      <c r="H111" s="188"/>
      <c r="I111" s="188"/>
      <c r="J111" s="188"/>
      <c r="K111" s="188"/>
      <c r="L111" s="188"/>
      <c r="M111" s="188"/>
      <c r="N111" s="188"/>
    </row>
    <row r="112" spans="1:14" x14ac:dyDescent="0.25">
      <c r="B112" s="188"/>
      <c r="C112" s="258"/>
      <c r="D112" s="259"/>
      <c r="E112" s="259"/>
      <c r="F112" s="188"/>
      <c r="G112" s="188"/>
      <c r="H112" s="188"/>
      <c r="I112" s="188"/>
      <c r="J112" s="188"/>
      <c r="K112" s="188"/>
      <c r="L112" s="188"/>
      <c r="M112" s="188"/>
      <c r="N112" s="188"/>
    </row>
    <row r="113" spans="2:14" x14ac:dyDescent="0.25">
      <c r="B113" s="188"/>
      <c r="C113" s="258"/>
      <c r="D113" s="259"/>
      <c r="E113" s="259"/>
      <c r="F113" s="188"/>
      <c r="G113" s="188"/>
      <c r="H113" s="188"/>
      <c r="I113" s="188"/>
      <c r="J113" s="188"/>
      <c r="K113" s="188"/>
      <c r="L113" s="188"/>
      <c r="M113" s="188"/>
      <c r="N113" s="188"/>
    </row>
    <row r="114" spans="2:14" x14ac:dyDescent="0.25">
      <c r="B114" s="188"/>
      <c r="C114" s="258"/>
      <c r="D114" s="259"/>
      <c r="E114" s="259"/>
      <c r="F114" s="188"/>
      <c r="G114" s="188"/>
      <c r="H114" s="188"/>
      <c r="I114" s="188"/>
      <c r="J114" s="188"/>
      <c r="K114" s="188"/>
      <c r="L114" s="188"/>
      <c r="M114" s="188"/>
      <c r="N114" s="188"/>
    </row>
    <row r="115" spans="2:14" x14ac:dyDescent="0.25">
      <c r="B115" s="188"/>
      <c r="C115" s="258"/>
      <c r="D115" s="259"/>
      <c r="E115" s="259"/>
      <c r="F115" s="188"/>
      <c r="G115" s="188"/>
      <c r="H115" s="188"/>
      <c r="I115" s="188"/>
      <c r="J115" s="188"/>
      <c r="K115" s="188"/>
      <c r="L115" s="188"/>
      <c r="M115" s="188"/>
      <c r="N115" s="188"/>
    </row>
    <row r="116" spans="2:14" x14ac:dyDescent="0.25">
      <c r="B116" s="188"/>
      <c r="C116" s="258"/>
      <c r="D116" s="259"/>
      <c r="E116" s="259"/>
      <c r="F116" s="188"/>
      <c r="G116" s="188"/>
      <c r="H116" s="188"/>
      <c r="I116" s="188"/>
      <c r="J116" s="188"/>
      <c r="K116" s="188"/>
      <c r="L116" s="188"/>
      <c r="M116" s="188"/>
      <c r="N116" s="188"/>
    </row>
    <row r="117" spans="2:14" x14ac:dyDescent="0.25">
      <c r="B117" s="188"/>
      <c r="C117" s="258"/>
      <c r="D117" s="259"/>
      <c r="E117" s="259"/>
      <c r="F117" s="188"/>
      <c r="G117" s="188"/>
      <c r="H117" s="188"/>
      <c r="I117" s="188"/>
      <c r="J117" s="188"/>
      <c r="K117" s="188"/>
      <c r="L117" s="188"/>
      <c r="M117" s="188"/>
      <c r="N117" s="188"/>
    </row>
    <row r="118" spans="2:14" x14ac:dyDescent="0.25">
      <c r="B118" s="188"/>
      <c r="C118" s="258"/>
      <c r="D118" s="259"/>
      <c r="E118" s="259"/>
      <c r="F118" s="188"/>
      <c r="G118" s="188"/>
      <c r="H118" s="188"/>
      <c r="I118" s="188"/>
      <c r="J118" s="188"/>
      <c r="K118" s="188"/>
      <c r="L118" s="188"/>
      <c r="M118" s="188"/>
      <c r="N118" s="188"/>
    </row>
    <row r="119" spans="2:14" ht="20.25" customHeight="1" x14ac:dyDescent="0.25">
      <c r="B119" s="188"/>
      <c r="C119" s="252" t="s">
        <v>173</v>
      </c>
      <c r="D119" s="260" t="s">
        <v>169</v>
      </c>
      <c r="E119" s="260" t="s">
        <v>170</v>
      </c>
      <c r="F119" s="188"/>
      <c r="G119" s="188"/>
      <c r="H119" s="188"/>
      <c r="I119" s="188"/>
      <c r="J119" s="188"/>
      <c r="K119" s="188"/>
      <c r="L119" s="188"/>
      <c r="M119" s="188"/>
      <c r="N119" s="188"/>
    </row>
    <row r="120" spans="2:14" x14ac:dyDescent="0.25">
      <c r="B120" s="188"/>
      <c r="C120" s="261" t="s">
        <v>56</v>
      </c>
      <c r="D120" s="256">
        <v>290747.35096069763</v>
      </c>
      <c r="E120" s="256">
        <v>17798.609499999999</v>
      </c>
      <c r="F120" s="188"/>
      <c r="G120" s="188"/>
      <c r="H120" s="188"/>
      <c r="I120" s="188"/>
      <c r="J120" s="188"/>
      <c r="K120" s="188"/>
      <c r="L120" s="188"/>
      <c r="M120" s="188"/>
      <c r="N120" s="188"/>
    </row>
    <row r="121" spans="2:14" x14ac:dyDescent="0.25">
      <c r="B121" s="188"/>
      <c r="C121" s="261" t="s">
        <v>58</v>
      </c>
      <c r="D121" s="256">
        <v>133721.56067574001</v>
      </c>
      <c r="E121" s="256">
        <v>265527.27877700003</v>
      </c>
      <c r="F121" s="188"/>
      <c r="G121" s="188"/>
      <c r="H121" s="188"/>
      <c r="I121" s="188"/>
      <c r="J121" s="188"/>
      <c r="K121" s="188"/>
      <c r="L121" s="188"/>
      <c r="M121" s="188"/>
      <c r="N121" s="188"/>
    </row>
    <row r="122" spans="2:14" x14ac:dyDescent="0.25">
      <c r="B122" s="188"/>
      <c r="C122" s="261" t="s">
        <v>174</v>
      </c>
      <c r="D122" s="256">
        <v>16820.932709791199</v>
      </c>
      <c r="E122" s="256">
        <v>0</v>
      </c>
      <c r="F122" s="188"/>
      <c r="G122" s="188"/>
      <c r="H122" s="188"/>
      <c r="I122" s="188"/>
      <c r="J122" s="188"/>
      <c r="K122" s="188"/>
      <c r="L122" s="188"/>
      <c r="M122" s="188"/>
      <c r="N122" s="188"/>
    </row>
    <row r="123" spans="2:14" x14ac:dyDescent="0.25">
      <c r="B123" s="188"/>
      <c r="C123" s="255" t="s">
        <v>52</v>
      </c>
      <c r="D123" s="257">
        <v>441289.84434622881</v>
      </c>
      <c r="E123" s="257">
        <v>283325.88827700005</v>
      </c>
      <c r="F123" s="188"/>
      <c r="G123" s="188"/>
      <c r="H123" s="188"/>
      <c r="I123" s="188"/>
      <c r="J123" s="188"/>
      <c r="K123" s="188"/>
      <c r="L123" s="188"/>
      <c r="M123" s="188"/>
      <c r="N123" s="188"/>
    </row>
    <row r="124" spans="2:14" x14ac:dyDescent="0.25">
      <c r="B124" s="188"/>
      <c r="C124" s="258"/>
      <c r="D124" s="259"/>
      <c r="E124" s="259"/>
      <c r="F124" s="188"/>
      <c r="G124" s="188"/>
      <c r="H124" s="188"/>
      <c r="I124" s="188"/>
      <c r="J124" s="188"/>
      <c r="K124" s="188"/>
      <c r="L124" s="188"/>
      <c r="M124" s="188"/>
      <c r="N124" s="188"/>
    </row>
    <row r="125" spans="2:14" x14ac:dyDescent="0.25">
      <c r="B125" s="188"/>
      <c r="C125" s="258"/>
      <c r="D125" s="259"/>
      <c r="E125" s="259"/>
      <c r="F125" s="188"/>
      <c r="G125" s="188"/>
      <c r="H125" s="188"/>
      <c r="I125" s="188"/>
      <c r="J125" s="188"/>
      <c r="K125" s="188"/>
      <c r="L125" s="188"/>
      <c r="M125" s="188"/>
      <c r="N125" s="188"/>
    </row>
    <row r="126" spans="2:14" x14ac:dyDescent="0.25">
      <c r="B126" s="188"/>
      <c r="C126" s="258"/>
      <c r="D126" s="259"/>
      <c r="E126" s="259"/>
      <c r="F126" s="188"/>
      <c r="G126" s="188"/>
      <c r="H126" s="188"/>
      <c r="I126" s="188"/>
      <c r="J126" s="188"/>
      <c r="K126" s="188"/>
      <c r="L126" s="188"/>
      <c r="M126" s="188"/>
      <c r="N126" s="188"/>
    </row>
    <row r="127" spans="2:14" x14ac:dyDescent="0.25">
      <c r="B127" s="188"/>
      <c r="C127" s="258"/>
      <c r="D127" s="259"/>
      <c r="E127" s="259"/>
      <c r="F127" s="188"/>
      <c r="G127" s="188"/>
      <c r="H127" s="188"/>
      <c r="I127" s="188"/>
      <c r="J127" s="188"/>
      <c r="K127" s="188"/>
      <c r="L127" s="188"/>
      <c r="M127" s="188"/>
      <c r="N127" s="188"/>
    </row>
    <row r="128" spans="2:14" x14ac:dyDescent="0.25">
      <c r="B128" s="188"/>
      <c r="C128" s="258"/>
      <c r="D128" s="259"/>
      <c r="E128" s="259"/>
      <c r="F128" s="188"/>
      <c r="G128" s="188"/>
      <c r="H128" s="188"/>
      <c r="I128" s="188"/>
      <c r="J128" s="188"/>
      <c r="K128" s="188"/>
      <c r="L128" s="188"/>
      <c r="M128" s="188"/>
      <c r="N128" s="188"/>
    </row>
    <row r="129" spans="2:14" x14ac:dyDescent="0.25">
      <c r="B129" s="188"/>
      <c r="C129" s="258"/>
      <c r="D129" s="259"/>
      <c r="E129" s="259"/>
      <c r="F129" s="188"/>
      <c r="G129" s="188"/>
      <c r="H129" s="188"/>
      <c r="I129" s="188"/>
      <c r="J129" s="188"/>
      <c r="K129" s="188"/>
      <c r="L129" s="188"/>
      <c r="M129" s="188"/>
      <c r="N129" s="188"/>
    </row>
    <row r="130" spans="2:14" x14ac:dyDescent="0.25">
      <c r="B130" s="188"/>
      <c r="C130" s="258"/>
      <c r="D130" s="259"/>
      <c r="E130" s="259"/>
      <c r="F130" s="188"/>
      <c r="G130" s="188"/>
      <c r="H130" s="188"/>
      <c r="I130" s="188"/>
      <c r="J130" s="188"/>
      <c r="K130" s="188"/>
      <c r="L130" s="188"/>
      <c r="M130" s="188"/>
      <c r="N130" s="188"/>
    </row>
    <row r="131" spans="2:14" x14ac:dyDescent="0.25">
      <c r="B131" s="188"/>
      <c r="C131" s="258"/>
      <c r="D131" s="259"/>
      <c r="E131" s="259"/>
      <c r="F131" s="188"/>
      <c r="G131" s="188"/>
      <c r="H131" s="188"/>
      <c r="I131" s="188"/>
      <c r="J131" s="188"/>
      <c r="K131" s="188"/>
      <c r="L131" s="188"/>
      <c r="M131" s="188"/>
      <c r="N131" s="188"/>
    </row>
    <row r="132" spans="2:14" x14ac:dyDescent="0.25">
      <c r="B132" s="188"/>
      <c r="C132" s="258"/>
      <c r="D132" s="259"/>
      <c r="E132" s="259"/>
      <c r="F132" s="188"/>
      <c r="G132" s="188"/>
      <c r="H132" s="188"/>
      <c r="I132" s="188"/>
      <c r="J132" s="188"/>
      <c r="K132" s="188"/>
      <c r="L132" s="188"/>
      <c r="M132" s="188"/>
      <c r="N132" s="188"/>
    </row>
    <row r="134" spans="2:14" x14ac:dyDescent="0.25">
      <c r="G134" s="262"/>
    </row>
    <row r="135" spans="2:14" x14ac:dyDescent="0.25">
      <c r="H135" s="262"/>
    </row>
    <row r="136" spans="2:14" x14ac:dyDescent="0.25">
      <c r="E136" s="262"/>
    </row>
    <row r="137" spans="2:14" x14ac:dyDescent="0.25">
      <c r="E137" s="262"/>
      <c r="G137" s="262"/>
    </row>
  </sheetData>
  <mergeCells count="2">
    <mergeCell ref="I6:J7"/>
    <mergeCell ref="I9:J9"/>
  </mergeCells>
  <pageMargins left="0.19685039370078741" right="0.19685039370078741" top="0.74803149606299213" bottom="0.74803149606299213" header="0.31496062992125984" footer="0.31496062992125984"/>
  <pageSetup paperSize="9" scale="52" fitToHeight="3" orientation="portrait" verticalDpi="598" r:id="rId1"/>
  <rowBreaks count="1" manualBreakCount="1">
    <brk id="70" min="1"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105"/>
  <sheetViews>
    <sheetView showGridLines="0" zoomScale="80" zoomScaleNormal="80" zoomScaleSheetLayoutView="73" workbookViewId="0">
      <selection activeCell="H33" sqref="H33"/>
    </sheetView>
  </sheetViews>
  <sheetFormatPr defaultRowHeight="15" x14ac:dyDescent="0.25"/>
  <cols>
    <col min="1" max="2" width="9.140625" style="94"/>
    <col min="3" max="3" width="29.42578125" style="94" customWidth="1"/>
    <col min="4" max="4" width="14.42578125" style="94" customWidth="1"/>
    <col min="5" max="5" width="12.7109375" style="94" customWidth="1"/>
    <col min="6" max="6" width="11.42578125" style="94" bestFit="1" customWidth="1"/>
    <col min="7" max="7" width="13.42578125" style="94" customWidth="1"/>
    <col min="8" max="8" width="9.140625" style="94"/>
    <col min="9" max="9" width="10.7109375" style="94" customWidth="1"/>
    <col min="10" max="10" width="11.140625" style="94" customWidth="1"/>
    <col min="11" max="11" width="11.5703125" style="94" customWidth="1"/>
    <col min="12" max="16384" width="9.140625" style="94"/>
  </cols>
  <sheetData>
    <row r="1" spans="1:14" ht="28.5" customHeight="1" x14ac:dyDescent="0.25">
      <c r="B1" s="95" t="s">
        <v>137</v>
      </c>
      <c r="C1" s="96"/>
      <c r="D1" s="96"/>
      <c r="E1" s="96"/>
      <c r="F1" s="96"/>
      <c r="G1" s="96"/>
      <c r="H1" s="96"/>
      <c r="I1" s="96"/>
      <c r="J1" s="96"/>
      <c r="K1" s="96"/>
      <c r="M1" s="96"/>
    </row>
    <row r="2" spans="1:14" ht="61.5" customHeight="1" x14ac:dyDescent="0.25">
      <c r="A2" s="97" t="s">
        <v>138</v>
      </c>
      <c r="B2" s="98"/>
      <c r="C2" s="98"/>
      <c r="D2" s="98"/>
      <c r="E2" s="98"/>
      <c r="F2" s="98"/>
      <c r="G2" s="98"/>
      <c r="H2" s="98"/>
      <c r="I2" s="98"/>
      <c r="J2" s="98"/>
      <c r="K2" s="98"/>
      <c r="L2" s="98"/>
      <c r="M2" s="98"/>
      <c r="N2" s="98"/>
    </row>
    <row r="3" spans="1:14" ht="18.75" x14ac:dyDescent="0.3">
      <c r="A3" s="96"/>
      <c r="B3" s="98"/>
      <c r="C3" s="99" t="s">
        <v>0</v>
      </c>
      <c r="D3" s="96"/>
      <c r="E3" s="96"/>
      <c r="F3" s="96"/>
      <c r="G3" s="96"/>
      <c r="H3" s="96"/>
      <c r="I3" s="96"/>
      <c r="J3" s="96"/>
      <c r="K3" s="96"/>
      <c r="L3" s="96"/>
      <c r="M3" s="96"/>
      <c r="N3" s="98"/>
    </row>
    <row r="4" spans="1:14" ht="15" customHeight="1" x14ac:dyDescent="0.25">
      <c r="A4" s="96"/>
      <c r="B4" s="98"/>
      <c r="C4" s="98"/>
      <c r="D4" s="98"/>
      <c r="E4" s="98"/>
      <c r="F4" s="98"/>
      <c r="G4" s="98"/>
      <c r="H4" s="98"/>
      <c r="I4" s="98"/>
      <c r="J4" s="98"/>
      <c r="K4" s="98"/>
      <c r="L4" s="98"/>
      <c r="M4" s="98"/>
      <c r="N4" s="98"/>
    </row>
    <row r="5" spans="1:14" x14ac:dyDescent="0.25">
      <c r="A5" s="96"/>
      <c r="B5" s="98"/>
      <c r="C5" s="100" t="s">
        <v>1</v>
      </c>
      <c r="D5" s="100" t="s">
        <v>2</v>
      </c>
      <c r="E5" s="101"/>
      <c r="F5" s="102"/>
      <c r="G5" s="98"/>
      <c r="H5" s="98"/>
      <c r="I5" s="103" t="s">
        <v>3</v>
      </c>
      <c r="J5" s="103"/>
      <c r="K5" s="103" t="s">
        <v>4</v>
      </c>
      <c r="L5" s="98"/>
      <c r="M5" s="98"/>
      <c r="N5" s="98"/>
    </row>
    <row r="6" spans="1:14" x14ac:dyDescent="0.25">
      <c r="A6" s="96"/>
      <c r="B6" s="98"/>
      <c r="C6" s="104" t="s">
        <v>5</v>
      </c>
      <c r="D6" s="104" t="s">
        <v>6</v>
      </c>
      <c r="E6" s="98"/>
      <c r="F6" s="105"/>
      <c r="G6" s="98"/>
      <c r="H6" s="98"/>
      <c r="I6" s="374"/>
      <c r="J6" s="374"/>
      <c r="K6" s="98"/>
      <c r="L6" s="98"/>
      <c r="M6" s="98"/>
      <c r="N6" s="98"/>
    </row>
    <row r="7" spans="1:14" x14ac:dyDescent="0.25">
      <c r="A7" s="96"/>
      <c r="B7" s="98"/>
      <c r="C7" s="106" t="s">
        <v>7</v>
      </c>
      <c r="D7" s="106" t="s">
        <v>8</v>
      </c>
      <c r="E7" s="107"/>
      <c r="F7" s="108"/>
      <c r="G7" s="98"/>
      <c r="H7" s="98"/>
      <c r="I7" s="374"/>
      <c r="J7" s="374"/>
      <c r="K7" s="98"/>
      <c r="L7" s="98"/>
      <c r="M7" s="98"/>
      <c r="N7" s="98"/>
    </row>
    <row r="8" spans="1:14" x14ac:dyDescent="0.25">
      <c r="A8" s="96"/>
      <c r="B8" s="98"/>
      <c r="C8" s="98"/>
      <c r="D8" s="98"/>
      <c r="E8" s="98"/>
      <c r="F8" s="98"/>
      <c r="G8" s="98"/>
      <c r="H8" s="98"/>
      <c r="I8" s="98"/>
      <c r="J8" s="98"/>
      <c r="K8" s="98"/>
      <c r="L8" s="98"/>
      <c r="M8" s="98"/>
      <c r="N8" s="98"/>
    </row>
    <row r="9" spans="1:14" x14ac:dyDescent="0.25">
      <c r="A9" s="96"/>
      <c r="B9" s="98"/>
      <c r="C9" s="109" t="s">
        <v>9</v>
      </c>
      <c r="D9" s="109" t="s">
        <v>10</v>
      </c>
      <c r="E9" s="109" t="s">
        <v>11</v>
      </c>
      <c r="F9" s="109" t="s">
        <v>12</v>
      </c>
      <c r="G9" s="98"/>
      <c r="H9" s="98"/>
      <c r="I9" s="103" t="s">
        <v>13</v>
      </c>
      <c r="J9" s="103"/>
      <c r="K9" s="103" t="s">
        <v>151</v>
      </c>
      <c r="L9" s="98"/>
      <c r="M9" s="98"/>
      <c r="N9" s="98"/>
    </row>
    <row r="10" spans="1:14" x14ac:dyDescent="0.25">
      <c r="A10" s="96"/>
      <c r="B10" s="98"/>
      <c r="C10" s="103" t="s">
        <v>15</v>
      </c>
      <c r="D10" s="138" t="s">
        <v>16</v>
      </c>
      <c r="E10" s="138" t="s">
        <v>17</v>
      </c>
      <c r="F10" s="138"/>
      <c r="G10" s="98"/>
      <c r="H10" s="98"/>
      <c r="I10" s="98"/>
      <c r="J10" s="98"/>
      <c r="K10" s="98"/>
      <c r="L10" s="98"/>
      <c r="M10" s="98"/>
      <c r="N10" s="98"/>
    </row>
    <row r="11" spans="1:14" x14ac:dyDescent="0.25">
      <c r="A11" s="96"/>
      <c r="B11" s="98"/>
      <c r="C11" s="103" t="s">
        <v>18</v>
      </c>
      <c r="D11" s="138"/>
      <c r="E11" s="138"/>
      <c r="F11" s="138"/>
      <c r="G11" s="98"/>
      <c r="H11" s="98"/>
      <c r="I11" s="98"/>
      <c r="J11" s="98"/>
      <c r="K11" s="98"/>
      <c r="L11" s="98"/>
      <c r="M11" s="98"/>
      <c r="N11" s="98"/>
    </row>
    <row r="12" spans="1:14" x14ac:dyDescent="0.25">
      <c r="A12" s="96"/>
      <c r="B12" s="98"/>
      <c r="C12" s="103" t="s">
        <v>19</v>
      </c>
      <c r="D12" s="138" t="s">
        <v>20</v>
      </c>
      <c r="E12" s="138" t="s">
        <v>21</v>
      </c>
      <c r="F12" s="138" t="s">
        <v>22</v>
      </c>
      <c r="G12" s="98"/>
      <c r="H12" s="98"/>
      <c r="I12" s="98"/>
      <c r="J12" s="98"/>
      <c r="K12" s="98"/>
      <c r="L12" s="98"/>
      <c r="M12" s="98"/>
      <c r="N12" s="98"/>
    </row>
    <row r="13" spans="1:14" x14ac:dyDescent="0.25">
      <c r="A13" s="96"/>
      <c r="B13" s="98"/>
      <c r="C13" s="98"/>
      <c r="D13" s="98"/>
      <c r="E13" s="98"/>
      <c r="F13" s="98"/>
      <c r="G13" s="98"/>
      <c r="H13" s="98"/>
      <c r="I13" s="98"/>
      <c r="J13" s="98"/>
      <c r="K13" s="98"/>
      <c r="L13" s="98"/>
      <c r="M13" s="98"/>
      <c r="N13" s="98"/>
    </row>
    <row r="14" spans="1:14" ht="18.75" x14ac:dyDescent="0.3">
      <c r="A14" s="97" t="s">
        <v>139</v>
      </c>
      <c r="B14" s="98"/>
      <c r="C14" s="99" t="s">
        <v>23</v>
      </c>
      <c r="D14" s="96"/>
      <c r="E14" s="96"/>
      <c r="F14" s="96"/>
      <c r="G14" s="96"/>
      <c r="H14" s="96"/>
      <c r="I14" s="96"/>
      <c r="J14" s="96"/>
      <c r="K14" s="96"/>
      <c r="L14" s="96"/>
      <c r="M14" s="96"/>
      <c r="N14" s="98"/>
    </row>
    <row r="15" spans="1:14" x14ac:dyDescent="0.25">
      <c r="A15" s="96"/>
      <c r="B15" s="98"/>
      <c r="C15" s="98"/>
      <c r="D15" s="98"/>
      <c r="E15" s="98"/>
      <c r="F15" s="98"/>
      <c r="G15" s="98"/>
      <c r="H15" s="98"/>
      <c r="I15" s="98"/>
      <c r="J15" s="98"/>
      <c r="K15" s="98"/>
      <c r="L15" s="98"/>
      <c r="M15" s="98"/>
      <c r="N15" s="98"/>
    </row>
    <row r="16" spans="1:14" x14ac:dyDescent="0.25">
      <c r="A16" s="96"/>
      <c r="B16" s="98"/>
      <c r="C16" s="109" t="s">
        <v>24</v>
      </c>
      <c r="D16" s="110"/>
      <c r="E16" s="98"/>
      <c r="F16" s="98"/>
      <c r="G16" s="98"/>
      <c r="H16" s="98"/>
      <c r="I16" s="109" t="s">
        <v>25</v>
      </c>
      <c r="J16" s="109"/>
      <c r="K16" s="110"/>
      <c r="L16" s="98"/>
      <c r="M16" s="98"/>
      <c r="N16" s="98"/>
    </row>
    <row r="17" spans="1:14" x14ac:dyDescent="0.25">
      <c r="A17" s="96"/>
      <c r="B17" s="98"/>
      <c r="C17" s="103" t="s">
        <v>26</v>
      </c>
      <c r="D17" s="111">
        <v>434768.7729787929</v>
      </c>
      <c r="E17" s="98"/>
      <c r="F17" s="98"/>
      <c r="G17" s="98"/>
      <c r="H17" s="98"/>
      <c r="I17" s="103" t="s">
        <v>27</v>
      </c>
      <c r="J17" s="103"/>
      <c r="K17" s="111">
        <v>793932</v>
      </c>
      <c r="L17" s="98"/>
      <c r="M17" s="98"/>
      <c r="N17" s="98"/>
    </row>
    <row r="18" spans="1:14" x14ac:dyDescent="0.25">
      <c r="A18" s="96"/>
      <c r="B18" s="98"/>
      <c r="C18" s="103" t="s">
        <v>28</v>
      </c>
      <c r="D18" s="111">
        <v>0</v>
      </c>
      <c r="E18" s="98"/>
      <c r="F18" s="98"/>
      <c r="G18" s="98"/>
      <c r="H18" s="98"/>
      <c r="I18" s="103" t="s">
        <v>29</v>
      </c>
      <c r="J18" s="103"/>
      <c r="K18" s="111">
        <v>344243</v>
      </c>
      <c r="L18" s="98"/>
      <c r="M18" s="98"/>
      <c r="N18" s="98"/>
    </row>
    <row r="19" spans="1:14" x14ac:dyDescent="0.25">
      <c r="A19" s="96"/>
      <c r="B19" s="98"/>
      <c r="C19" s="103" t="s">
        <v>30</v>
      </c>
      <c r="D19" s="111">
        <v>0</v>
      </c>
      <c r="E19" s="98"/>
      <c r="F19" s="98"/>
      <c r="G19" s="98"/>
      <c r="H19" s="98"/>
      <c r="I19" s="103" t="s">
        <v>31</v>
      </c>
      <c r="J19" s="103"/>
      <c r="K19" s="103">
        <v>345333</v>
      </c>
      <c r="L19" s="98"/>
      <c r="M19" s="98"/>
      <c r="N19" s="98"/>
    </row>
    <row r="20" spans="1:14" x14ac:dyDescent="0.25">
      <c r="A20" s="96"/>
      <c r="B20" s="98"/>
      <c r="C20" s="112" t="s">
        <v>32</v>
      </c>
      <c r="D20" s="162">
        <v>434768.7729787929</v>
      </c>
      <c r="E20" s="98"/>
      <c r="F20" s="98"/>
      <c r="G20" s="98"/>
      <c r="H20" s="98"/>
      <c r="I20" s="103" t="s">
        <v>33</v>
      </c>
      <c r="J20" s="103"/>
      <c r="K20" s="113">
        <v>0.55000000000000004</v>
      </c>
      <c r="L20" s="98"/>
      <c r="M20" s="98"/>
      <c r="N20" s="98"/>
    </row>
    <row r="21" spans="1:14" x14ac:dyDescent="0.25">
      <c r="A21" s="96"/>
      <c r="B21" s="98"/>
      <c r="C21" s="98"/>
      <c r="D21" s="98"/>
      <c r="E21" s="98"/>
      <c r="F21" s="98"/>
      <c r="G21" s="98"/>
      <c r="H21" s="98"/>
      <c r="I21" s="98"/>
      <c r="J21" s="98"/>
      <c r="K21" s="98"/>
      <c r="L21" s="98"/>
      <c r="M21" s="98"/>
      <c r="N21" s="98"/>
    </row>
    <row r="22" spans="1:14" ht="45" x14ac:dyDescent="0.25">
      <c r="A22" s="96"/>
      <c r="B22" s="98"/>
      <c r="C22" s="114" t="s">
        <v>34</v>
      </c>
      <c r="D22" s="115" t="s">
        <v>35</v>
      </c>
      <c r="E22" s="115" t="s">
        <v>36</v>
      </c>
      <c r="F22" s="98"/>
      <c r="G22" s="98"/>
      <c r="H22" s="98"/>
      <c r="I22" s="109" t="s">
        <v>37</v>
      </c>
      <c r="J22" s="110"/>
      <c r="K22" s="115" t="s">
        <v>35</v>
      </c>
      <c r="L22" s="115" t="s">
        <v>36</v>
      </c>
      <c r="M22" s="98"/>
      <c r="N22" s="98"/>
    </row>
    <row r="23" spans="1:14" x14ac:dyDescent="0.25">
      <c r="A23" s="96"/>
      <c r="B23" s="98"/>
      <c r="C23" s="116" t="s">
        <v>38</v>
      </c>
      <c r="D23" s="111">
        <v>231427.33516207171</v>
      </c>
      <c r="E23" s="117">
        <v>0.53229980979650593</v>
      </c>
      <c r="F23" s="98"/>
      <c r="G23" s="98"/>
      <c r="H23" s="98"/>
      <c r="I23" s="103" t="s">
        <v>39</v>
      </c>
      <c r="J23" s="103"/>
      <c r="K23" s="111">
        <v>151569.06936488705</v>
      </c>
      <c r="L23" s="163">
        <v>0.37399622161894991</v>
      </c>
      <c r="M23" s="98"/>
      <c r="N23" s="98"/>
    </row>
    <row r="24" spans="1:14" x14ac:dyDescent="0.25">
      <c r="A24" s="96"/>
      <c r="B24" s="98"/>
      <c r="C24" s="116" t="s">
        <v>40</v>
      </c>
      <c r="D24" s="111">
        <v>102894.56518101314</v>
      </c>
      <c r="E24" s="117">
        <v>0.23666503110616025</v>
      </c>
      <c r="F24" s="98"/>
      <c r="G24" s="98"/>
      <c r="H24" s="98"/>
      <c r="I24" s="103" t="s">
        <v>41</v>
      </c>
      <c r="J24" s="103"/>
      <c r="K24" s="111">
        <v>51624.617874013958</v>
      </c>
      <c r="L24" s="117">
        <v>0.12738358893609555</v>
      </c>
      <c r="M24" s="98"/>
      <c r="N24" s="98"/>
    </row>
    <row r="25" spans="1:14" x14ac:dyDescent="0.25">
      <c r="A25" s="96"/>
      <c r="B25" s="98"/>
      <c r="C25" s="116" t="s">
        <v>42</v>
      </c>
      <c r="D25" s="111">
        <v>16495.839013500798</v>
      </c>
      <c r="E25" s="117">
        <v>3.7941637115472944E-2</v>
      </c>
      <c r="F25" s="98"/>
      <c r="G25" s="98"/>
      <c r="H25" s="98"/>
      <c r="I25" s="103" t="s">
        <v>43</v>
      </c>
      <c r="J25" s="103"/>
      <c r="K25" s="111">
        <v>17566.919896080733</v>
      </c>
      <c r="L25" s="117">
        <v>4.3346321872574402E-2</v>
      </c>
      <c r="M25" s="98"/>
      <c r="N25" s="98"/>
    </row>
    <row r="26" spans="1:14" ht="29.25" customHeight="1" x14ac:dyDescent="0.25">
      <c r="A26" s="96"/>
      <c r="B26" s="98"/>
      <c r="C26" s="116" t="s">
        <v>44</v>
      </c>
      <c r="D26" s="111">
        <v>37227.960231769481</v>
      </c>
      <c r="E26" s="117">
        <v>8.5627033369264957E-2</v>
      </c>
      <c r="F26" s="98"/>
      <c r="G26" s="98"/>
      <c r="H26" s="98"/>
      <c r="I26" s="103" t="s">
        <v>45</v>
      </c>
      <c r="J26" s="103"/>
      <c r="K26" s="111">
        <v>25924.551805380495</v>
      </c>
      <c r="L26" s="117">
        <v>6.396875340730411E-2</v>
      </c>
      <c r="M26" s="98"/>
      <c r="N26" s="98"/>
    </row>
    <row r="27" spans="1:14" x14ac:dyDescent="0.25">
      <c r="A27" s="96"/>
      <c r="B27" s="98"/>
      <c r="C27" s="116" t="s">
        <v>46</v>
      </c>
      <c r="D27" s="111">
        <v>5879.0557773358223</v>
      </c>
      <c r="E27" s="117">
        <v>1.3522258595197199E-2</v>
      </c>
      <c r="F27" s="98"/>
      <c r="G27" s="98"/>
      <c r="H27" s="98"/>
      <c r="I27" s="103" t="s">
        <v>47</v>
      </c>
      <c r="J27" s="103"/>
      <c r="K27" s="111">
        <v>65078.162165978894</v>
      </c>
      <c r="L27" s="117">
        <v>0.16058016890892018</v>
      </c>
      <c r="M27" s="98"/>
      <c r="N27" s="98"/>
    </row>
    <row r="28" spans="1:14" x14ac:dyDescent="0.25">
      <c r="A28" s="96"/>
      <c r="B28" s="98"/>
      <c r="C28" s="116" t="s">
        <v>48</v>
      </c>
      <c r="D28" s="111">
        <v>29499.787348999998</v>
      </c>
      <c r="E28" s="117">
        <v>6.7851670088640278E-2</v>
      </c>
      <c r="F28" s="98"/>
      <c r="G28" s="98"/>
      <c r="H28" s="98"/>
      <c r="I28" s="103" t="s">
        <v>49</v>
      </c>
      <c r="J28" s="103"/>
      <c r="K28" s="111">
        <v>37311.037217845689</v>
      </c>
      <c r="L28" s="117">
        <v>9.2064871827938877E-2</v>
      </c>
      <c r="M28" s="98"/>
      <c r="N28" s="98"/>
    </row>
    <row r="29" spans="1:14" x14ac:dyDescent="0.25">
      <c r="A29" s="96"/>
      <c r="B29" s="98"/>
      <c r="C29" s="116" t="s">
        <v>50</v>
      </c>
      <c r="D29" s="111">
        <v>11344.230264101951</v>
      </c>
      <c r="E29" s="117">
        <v>2.6092559928758495E-2</v>
      </c>
      <c r="F29" s="98"/>
      <c r="G29" s="98"/>
      <c r="H29" s="98"/>
      <c r="I29" s="103" t="s">
        <v>51</v>
      </c>
      <c r="J29" s="103"/>
      <c r="K29" s="111">
        <v>56194.627305606075</v>
      </c>
      <c r="L29" s="117">
        <v>0.13866007342821693</v>
      </c>
      <c r="M29" s="98"/>
      <c r="N29" s="98"/>
    </row>
    <row r="30" spans="1:14" x14ac:dyDescent="0.25">
      <c r="A30" s="96"/>
      <c r="B30" s="98"/>
      <c r="C30" s="118" t="s">
        <v>52</v>
      </c>
      <c r="D30" s="23">
        <v>434768.7729787929</v>
      </c>
      <c r="E30" s="119">
        <v>1</v>
      </c>
      <c r="F30" s="98"/>
      <c r="G30" s="98"/>
      <c r="H30" s="98"/>
      <c r="I30" s="120" t="s">
        <v>53</v>
      </c>
      <c r="J30" s="120"/>
      <c r="K30" s="111">
        <v>0</v>
      </c>
      <c r="L30" s="117">
        <v>0</v>
      </c>
      <c r="M30" s="98"/>
      <c r="N30" s="98"/>
    </row>
    <row r="31" spans="1:14" x14ac:dyDescent="0.25">
      <c r="A31" s="96"/>
      <c r="B31" s="98"/>
      <c r="C31" s="98"/>
      <c r="D31" s="98"/>
      <c r="E31" s="98"/>
      <c r="F31" s="98"/>
      <c r="G31" s="98"/>
      <c r="H31" s="98"/>
      <c r="I31" s="121" t="s">
        <v>52</v>
      </c>
      <c r="J31" s="122"/>
      <c r="K31" s="23">
        <v>405268.98562979291</v>
      </c>
      <c r="L31" s="119">
        <v>1</v>
      </c>
      <c r="M31" s="98"/>
      <c r="N31" s="98"/>
    </row>
    <row r="32" spans="1:14" x14ac:dyDescent="0.25">
      <c r="A32" s="96"/>
      <c r="B32" s="98"/>
      <c r="C32" s="98"/>
      <c r="D32" s="98"/>
      <c r="E32" s="98"/>
      <c r="F32" s="98"/>
      <c r="G32" s="98"/>
      <c r="H32" s="98"/>
      <c r="I32" s="98"/>
      <c r="J32" s="98"/>
      <c r="K32" s="98"/>
      <c r="L32" s="98"/>
      <c r="M32" s="98"/>
      <c r="N32" s="98"/>
    </row>
    <row r="33" spans="1:16" ht="45" x14ac:dyDescent="0.25">
      <c r="A33" s="96"/>
      <c r="B33" s="98"/>
      <c r="C33" s="114" t="s">
        <v>54</v>
      </c>
      <c r="D33" s="115" t="s">
        <v>35</v>
      </c>
      <c r="E33" s="115" t="s">
        <v>36</v>
      </c>
      <c r="F33" s="98"/>
      <c r="G33" s="98"/>
      <c r="H33" s="98"/>
      <c r="I33" s="109" t="s">
        <v>55</v>
      </c>
      <c r="J33" s="109"/>
      <c r="K33" s="115" t="s">
        <v>35</v>
      </c>
      <c r="L33" s="115" t="s">
        <v>36</v>
      </c>
      <c r="M33" s="98"/>
      <c r="N33" s="98"/>
    </row>
    <row r="34" spans="1:16" x14ac:dyDescent="0.25">
      <c r="A34" s="96"/>
      <c r="B34" s="98"/>
      <c r="C34" s="116" t="s">
        <v>56</v>
      </c>
      <c r="D34" s="111">
        <v>294092.92178430088</v>
      </c>
      <c r="E34" s="117">
        <v>0.67643524572691915</v>
      </c>
      <c r="F34" s="98"/>
      <c r="G34" s="98"/>
      <c r="H34" s="98"/>
      <c r="I34" s="103" t="s">
        <v>57</v>
      </c>
      <c r="J34" s="103"/>
      <c r="K34" s="111">
        <v>236969.68903792993</v>
      </c>
      <c r="L34" s="117">
        <v>0.54504762937399098</v>
      </c>
      <c r="M34" s="98"/>
      <c r="N34" s="98"/>
    </row>
    <row r="35" spans="1:16" x14ac:dyDescent="0.25">
      <c r="A35" s="96"/>
      <c r="B35" s="98"/>
      <c r="C35" s="116" t="s">
        <v>58</v>
      </c>
      <c r="D35" s="111">
        <v>140675.85119449199</v>
      </c>
      <c r="E35" s="164">
        <v>0.32356475427308085</v>
      </c>
      <c r="F35" s="98"/>
      <c r="G35" s="98"/>
      <c r="H35" s="98"/>
      <c r="I35" s="120" t="s">
        <v>59</v>
      </c>
      <c r="J35" s="120"/>
      <c r="K35" s="111">
        <v>197799.083940863</v>
      </c>
      <c r="L35" s="117">
        <v>0.45495237062600907</v>
      </c>
      <c r="M35" s="98"/>
      <c r="N35" s="98"/>
    </row>
    <row r="36" spans="1:16" x14ac:dyDescent="0.25">
      <c r="A36" s="96"/>
      <c r="B36" s="98"/>
      <c r="C36" s="118" t="s">
        <v>52</v>
      </c>
      <c r="D36" s="23">
        <v>434768.7729787929</v>
      </c>
      <c r="E36" s="119">
        <v>1</v>
      </c>
      <c r="F36" s="98"/>
      <c r="G36" s="98"/>
      <c r="H36" s="98"/>
      <c r="I36" s="121" t="s">
        <v>52</v>
      </c>
      <c r="J36" s="122"/>
      <c r="K36" s="23">
        <v>434768.7729787929</v>
      </c>
      <c r="L36" s="119">
        <v>1</v>
      </c>
      <c r="M36" s="98"/>
      <c r="N36" s="98"/>
    </row>
    <row r="37" spans="1:16" x14ac:dyDescent="0.25">
      <c r="A37" s="96"/>
      <c r="B37" s="98"/>
      <c r="C37" s="98"/>
      <c r="D37" s="98"/>
      <c r="E37" s="98"/>
      <c r="F37" s="98"/>
      <c r="G37" s="98"/>
      <c r="H37" s="98"/>
      <c r="I37" s="98"/>
      <c r="J37" s="98"/>
      <c r="K37" s="98"/>
      <c r="L37" s="98"/>
      <c r="M37" s="98"/>
      <c r="N37" s="98"/>
    </row>
    <row r="38" spans="1:16" x14ac:dyDescent="0.25">
      <c r="A38" s="96"/>
      <c r="B38" s="98"/>
      <c r="C38" s="114" t="s">
        <v>60</v>
      </c>
      <c r="D38" s="103">
        <v>10</v>
      </c>
      <c r="E38" s="98"/>
      <c r="F38" s="98"/>
      <c r="G38" s="98"/>
      <c r="H38" s="98"/>
      <c r="I38" s="98"/>
      <c r="J38" s="98"/>
      <c r="K38" s="98"/>
      <c r="L38" s="98"/>
      <c r="M38" s="98"/>
      <c r="N38" s="98"/>
    </row>
    <row r="39" spans="1:16" x14ac:dyDescent="0.25">
      <c r="A39" s="96"/>
      <c r="B39" s="98"/>
      <c r="C39" s="123"/>
      <c r="D39" s="98"/>
      <c r="E39" s="98"/>
      <c r="F39" s="98"/>
      <c r="G39" s="98"/>
      <c r="H39" s="98"/>
      <c r="I39" s="124"/>
      <c r="J39" s="98"/>
      <c r="K39" s="98"/>
      <c r="L39" s="98"/>
      <c r="M39" s="98"/>
      <c r="N39" s="98"/>
    </row>
    <row r="40" spans="1:16" x14ac:dyDescent="0.25">
      <c r="A40" s="96"/>
      <c r="B40" s="98"/>
      <c r="C40" s="114" t="s">
        <v>61</v>
      </c>
      <c r="D40" s="165">
        <v>-0.1</v>
      </c>
      <c r="E40" s="115" t="s">
        <v>62</v>
      </c>
      <c r="F40" s="115" t="s">
        <v>63</v>
      </c>
      <c r="G40" s="115" t="s">
        <v>64</v>
      </c>
      <c r="H40" s="115" t="s">
        <v>65</v>
      </c>
      <c r="I40" s="115" t="s">
        <v>66</v>
      </c>
      <c r="J40" s="115" t="s">
        <v>67</v>
      </c>
      <c r="K40" s="115" t="s">
        <v>68</v>
      </c>
      <c r="L40" s="115" t="s">
        <v>69</v>
      </c>
      <c r="M40" s="115" t="s">
        <v>52</v>
      </c>
      <c r="N40" s="98"/>
    </row>
    <row r="41" spans="1:16" x14ac:dyDescent="0.25">
      <c r="A41" s="96"/>
      <c r="B41" s="98"/>
      <c r="C41" s="103" t="s">
        <v>35</v>
      </c>
      <c r="D41" s="111">
        <v>86330.051773994826</v>
      </c>
      <c r="E41" s="111">
        <v>79513.175402869208</v>
      </c>
      <c r="F41" s="111">
        <v>70628.457444162908</v>
      </c>
      <c r="G41" s="111">
        <v>61353.026988774545</v>
      </c>
      <c r="H41" s="111">
        <v>51596.535637074594</v>
      </c>
      <c r="I41" s="111">
        <v>42063.880230690935</v>
      </c>
      <c r="J41" s="111">
        <v>31422.573067311307</v>
      </c>
      <c r="K41" s="111">
        <v>11861.072433914589</v>
      </c>
      <c r="L41" s="111">
        <v>0</v>
      </c>
      <c r="M41" s="23">
        <v>434768.7729787929</v>
      </c>
      <c r="N41" s="98"/>
    </row>
    <row r="42" spans="1:16" x14ac:dyDescent="0.25">
      <c r="A42" s="96"/>
      <c r="B42" s="98"/>
      <c r="C42" s="103" t="s">
        <v>36</v>
      </c>
      <c r="D42" s="117">
        <v>0.19856543785909347</v>
      </c>
      <c r="E42" s="117">
        <v>0.18288612325602258</v>
      </c>
      <c r="F42" s="117">
        <v>0.16245062164942561</v>
      </c>
      <c r="G42" s="117">
        <v>0.14111645270293416</v>
      </c>
      <c r="H42" s="117">
        <v>0.1186758084845053</v>
      </c>
      <c r="I42" s="117">
        <v>9.6750003323589018E-2</v>
      </c>
      <c r="J42" s="117">
        <v>7.2274217975733121E-2</v>
      </c>
      <c r="K42" s="117">
        <v>2.7281334748696744E-2</v>
      </c>
      <c r="L42" s="117">
        <v>0</v>
      </c>
      <c r="M42" s="119">
        <v>1</v>
      </c>
      <c r="N42" s="98"/>
      <c r="O42" s="96"/>
      <c r="P42" s="96"/>
    </row>
    <row r="43" spans="1:16" x14ac:dyDescent="0.25">
      <c r="A43" s="96"/>
      <c r="B43" s="98"/>
      <c r="C43" s="98"/>
      <c r="D43" s="98"/>
      <c r="E43" s="98"/>
      <c r="F43" s="98"/>
      <c r="G43" s="98"/>
      <c r="H43" s="98"/>
      <c r="I43" s="98"/>
      <c r="J43" s="98"/>
      <c r="K43" s="98"/>
      <c r="L43" s="98"/>
      <c r="M43" s="98"/>
      <c r="N43" s="98"/>
    </row>
    <row r="44" spans="1:16" x14ac:dyDescent="0.25">
      <c r="A44" s="96"/>
      <c r="B44" s="98"/>
      <c r="C44" s="114" t="s">
        <v>140</v>
      </c>
      <c r="D44" s="115">
        <v>2014</v>
      </c>
      <c r="E44" s="115">
        <v>2015</v>
      </c>
      <c r="F44" s="115">
        <v>2016</v>
      </c>
      <c r="G44" s="115">
        <v>2017</v>
      </c>
      <c r="H44" s="115">
        <v>2018</v>
      </c>
      <c r="I44" s="115">
        <v>2019</v>
      </c>
      <c r="J44" s="115">
        <v>2020</v>
      </c>
      <c r="K44" s="115">
        <v>2021</v>
      </c>
      <c r="L44" s="115" t="s">
        <v>141</v>
      </c>
      <c r="M44" s="115" t="s">
        <v>52</v>
      </c>
      <c r="N44" s="98"/>
    </row>
    <row r="45" spans="1:16" x14ac:dyDescent="0.25">
      <c r="A45" s="96"/>
      <c r="B45" s="98"/>
      <c r="C45" s="103" t="s">
        <v>142</v>
      </c>
      <c r="D45" s="111">
        <v>320928.013344326</v>
      </c>
      <c r="E45" s="111">
        <v>56054.904208357701</v>
      </c>
      <c r="F45" s="111">
        <v>27613.512418783401</v>
      </c>
      <c r="G45" s="111">
        <v>17977.008262345</v>
      </c>
      <c r="H45" s="111">
        <v>10566.330077385601</v>
      </c>
      <c r="I45" s="111">
        <v>870.05106276151696</v>
      </c>
      <c r="J45" s="111">
        <v>293.96373282372201</v>
      </c>
      <c r="K45" s="111">
        <v>328.15955821970999</v>
      </c>
      <c r="L45" s="111">
        <v>136.830313790026</v>
      </c>
      <c r="M45" s="23">
        <v>434768.77297879261</v>
      </c>
      <c r="N45" s="98"/>
    </row>
    <row r="46" spans="1:16" x14ac:dyDescent="0.25">
      <c r="A46" s="96"/>
      <c r="B46" s="98"/>
      <c r="C46" s="103" t="s">
        <v>143</v>
      </c>
      <c r="D46" s="166">
        <v>2.4372995567056001E-2</v>
      </c>
      <c r="E46" s="166">
        <v>3.2311829720913704E-2</v>
      </c>
      <c r="F46" s="166">
        <v>3.0945484856663201E-2</v>
      </c>
      <c r="G46" s="166">
        <v>3.1556100251170199E-2</v>
      </c>
      <c r="H46" s="166">
        <v>2.9653836121560802E-2</v>
      </c>
      <c r="I46" s="166">
        <v>3.3370384907601303E-2</v>
      </c>
      <c r="J46" s="166">
        <v>3.8292305687036496E-2</v>
      </c>
      <c r="K46" s="166">
        <v>3.7646821490097099E-2</v>
      </c>
      <c r="L46" s="166">
        <v>5.2638227894452001E-2</v>
      </c>
      <c r="M46" s="119"/>
      <c r="N46" s="98"/>
    </row>
    <row r="47" spans="1:16" x14ac:dyDescent="0.25">
      <c r="A47" s="96"/>
      <c r="B47" s="98"/>
      <c r="C47" s="98"/>
      <c r="D47" s="125"/>
      <c r="E47" s="125"/>
      <c r="F47" s="125"/>
      <c r="G47" s="125"/>
      <c r="H47" s="125"/>
      <c r="I47" s="125"/>
      <c r="J47" s="125"/>
      <c r="K47" s="125"/>
      <c r="L47" s="125"/>
      <c r="M47" s="126"/>
      <c r="N47" s="98"/>
    </row>
    <row r="48" spans="1:16" x14ac:dyDescent="0.25">
      <c r="A48" s="96"/>
      <c r="B48" s="98"/>
      <c r="C48" s="98"/>
      <c r="D48" s="125"/>
      <c r="E48" s="125"/>
      <c r="F48" s="125"/>
      <c r="G48" s="125"/>
      <c r="H48" s="125"/>
      <c r="I48" s="125"/>
      <c r="J48" s="125"/>
      <c r="K48" s="125"/>
      <c r="L48" s="125"/>
      <c r="M48" s="126"/>
      <c r="N48" s="98"/>
    </row>
    <row r="49" spans="1:14" x14ac:dyDescent="0.25">
      <c r="A49" s="96"/>
      <c r="B49" s="98"/>
      <c r="C49" s="98"/>
      <c r="D49" s="125"/>
      <c r="E49" s="125"/>
      <c r="F49" s="125"/>
      <c r="G49" s="125"/>
      <c r="H49" s="125"/>
      <c r="I49" s="125"/>
      <c r="J49" s="125"/>
      <c r="K49" s="125"/>
      <c r="L49" s="125"/>
      <c r="M49" s="126"/>
      <c r="N49" s="98"/>
    </row>
    <row r="50" spans="1:14" x14ac:dyDescent="0.25">
      <c r="A50" s="96"/>
      <c r="B50" s="98"/>
      <c r="C50" s="98"/>
      <c r="D50" s="125"/>
      <c r="E50" s="125"/>
      <c r="F50" s="125"/>
      <c r="G50" s="125"/>
      <c r="H50" s="125"/>
      <c r="I50" s="125"/>
      <c r="J50" s="125"/>
      <c r="K50" s="125"/>
      <c r="L50" s="125"/>
      <c r="M50" s="126"/>
      <c r="N50" s="98"/>
    </row>
    <row r="51" spans="1:14" x14ac:dyDescent="0.25">
      <c r="A51" s="96"/>
      <c r="B51" s="98"/>
      <c r="C51" s="98"/>
      <c r="D51" s="98"/>
      <c r="E51" s="98"/>
      <c r="F51" s="98"/>
      <c r="G51" s="98"/>
      <c r="H51" s="98"/>
      <c r="I51" s="98"/>
      <c r="J51" s="98"/>
      <c r="K51" s="98"/>
      <c r="L51" s="98"/>
      <c r="M51" s="98"/>
      <c r="N51" s="98"/>
    </row>
    <row r="52" spans="1:14" x14ac:dyDescent="0.25">
      <c r="A52" s="96"/>
      <c r="B52" s="98"/>
      <c r="C52" s="114" t="s">
        <v>70</v>
      </c>
      <c r="D52" s="115" t="s">
        <v>71</v>
      </c>
      <c r="E52" s="115" t="s">
        <v>72</v>
      </c>
      <c r="F52" s="115" t="s">
        <v>73</v>
      </c>
      <c r="G52" s="115" t="s">
        <v>74</v>
      </c>
      <c r="H52" s="115" t="s">
        <v>75</v>
      </c>
      <c r="I52" s="115" t="s">
        <v>52</v>
      </c>
      <c r="J52" s="98"/>
      <c r="K52" s="98"/>
      <c r="L52" s="98"/>
      <c r="M52" s="98"/>
      <c r="N52" s="98"/>
    </row>
    <row r="53" spans="1:14" x14ac:dyDescent="0.25">
      <c r="A53" s="96"/>
      <c r="B53" s="98"/>
      <c r="C53" s="103" t="s">
        <v>35</v>
      </c>
      <c r="D53" s="111">
        <v>88005.370368625299</v>
      </c>
      <c r="E53" s="111">
        <v>57487.520928059297</v>
      </c>
      <c r="F53" s="111">
        <v>49267.802113040991</v>
      </c>
      <c r="G53" s="111">
        <v>94129.803270304183</v>
      </c>
      <c r="H53" s="111">
        <v>145878.27629876314</v>
      </c>
      <c r="I53" s="23">
        <v>434768.7729787929</v>
      </c>
      <c r="J53" s="124"/>
      <c r="K53" s="98"/>
      <c r="L53" s="98"/>
      <c r="M53" s="98"/>
      <c r="N53" s="98"/>
    </row>
    <row r="54" spans="1:14" x14ac:dyDescent="0.25">
      <c r="A54" s="96"/>
      <c r="B54" s="98"/>
      <c r="C54" s="103" t="s">
        <v>36</v>
      </c>
      <c r="D54" s="117">
        <v>0.20241879324879208</v>
      </c>
      <c r="E54" s="117">
        <v>0.13222550583425507</v>
      </c>
      <c r="F54" s="117">
        <v>0.11331955093160329</v>
      </c>
      <c r="G54" s="117">
        <v>0.21650543718993276</v>
      </c>
      <c r="H54" s="117">
        <v>0.33553071279541685</v>
      </c>
      <c r="I54" s="119">
        <v>1</v>
      </c>
      <c r="J54" s="98"/>
      <c r="K54" s="98"/>
      <c r="L54" s="98"/>
      <c r="M54" s="98"/>
      <c r="N54" s="98"/>
    </row>
    <row r="55" spans="1:14" x14ac:dyDescent="0.25">
      <c r="A55" s="96"/>
      <c r="B55" s="98"/>
      <c r="C55" s="98"/>
      <c r="D55" s="98"/>
      <c r="E55" s="98"/>
      <c r="F55" s="98"/>
      <c r="G55" s="98"/>
      <c r="H55" s="98"/>
      <c r="I55" s="98"/>
      <c r="J55" s="98"/>
      <c r="K55" s="98"/>
      <c r="L55" s="98"/>
      <c r="M55" s="98"/>
      <c r="N55" s="98"/>
    </row>
    <row r="56" spans="1:14" x14ac:dyDescent="0.25">
      <c r="A56" s="96"/>
      <c r="B56" s="98"/>
      <c r="C56" s="109" t="s">
        <v>76</v>
      </c>
      <c r="D56" s="110"/>
      <c r="E56" s="110"/>
      <c r="F56" s="110"/>
      <c r="G56" s="110"/>
      <c r="H56" s="98"/>
      <c r="I56" s="98"/>
      <c r="J56" s="98"/>
      <c r="K56" s="98"/>
      <c r="L56" s="98"/>
      <c r="M56" s="98"/>
      <c r="N56" s="98"/>
    </row>
    <row r="57" spans="1:14" x14ac:dyDescent="0.25">
      <c r="A57" s="96"/>
      <c r="B57" s="98"/>
      <c r="C57" s="109" t="s">
        <v>77</v>
      </c>
      <c r="D57" s="167" t="s">
        <v>78</v>
      </c>
      <c r="E57" s="167" t="s">
        <v>79</v>
      </c>
      <c r="F57" s="167" t="s">
        <v>80</v>
      </c>
      <c r="G57" s="167" t="s">
        <v>52</v>
      </c>
      <c r="H57" s="98"/>
      <c r="I57" s="98"/>
      <c r="J57" s="98"/>
      <c r="K57" s="98"/>
      <c r="L57" s="98"/>
      <c r="M57" s="98"/>
      <c r="N57" s="98"/>
    </row>
    <row r="58" spans="1:14" x14ac:dyDescent="0.25">
      <c r="A58" s="96"/>
      <c r="B58" s="98"/>
      <c r="C58" s="103" t="s">
        <v>35</v>
      </c>
      <c r="D58" s="111">
        <v>50.326567000008374</v>
      </c>
      <c r="E58" s="111">
        <v>222.55105598377568</v>
      </c>
      <c r="F58" s="111"/>
      <c r="G58" s="23">
        <v>272.87762298378408</v>
      </c>
      <c r="H58" s="98"/>
      <c r="I58" s="98"/>
      <c r="J58" s="98"/>
      <c r="K58" s="98"/>
      <c r="L58" s="98"/>
      <c r="M58" s="98"/>
      <c r="N58" s="98"/>
    </row>
    <row r="59" spans="1:14" x14ac:dyDescent="0.25">
      <c r="A59" s="96"/>
      <c r="B59" s="98"/>
      <c r="C59" s="103" t="s">
        <v>81</v>
      </c>
      <c r="D59" s="168">
        <v>1.1575478766609395E-4</v>
      </c>
      <c r="E59" s="168">
        <v>5.1188371800251452E-4</v>
      </c>
      <c r="F59" s="168">
        <v>0</v>
      </c>
      <c r="G59" s="169">
        <v>6.2763850566860857E-4</v>
      </c>
      <c r="H59" s="98"/>
      <c r="I59" s="98"/>
      <c r="J59" s="98"/>
      <c r="K59" s="98"/>
      <c r="L59" s="98"/>
      <c r="M59" s="98"/>
      <c r="N59" s="98"/>
    </row>
    <row r="60" spans="1:14" x14ac:dyDescent="0.25">
      <c r="A60" s="96"/>
      <c r="B60" s="98"/>
      <c r="C60" s="98"/>
      <c r="D60" s="98"/>
      <c r="E60" s="98"/>
      <c r="F60" s="98"/>
      <c r="G60" s="98"/>
      <c r="H60" s="98"/>
      <c r="I60" s="98"/>
      <c r="J60" s="98"/>
      <c r="K60" s="98"/>
      <c r="L60" s="98"/>
      <c r="M60" s="98"/>
      <c r="N60" s="98"/>
    </row>
    <row r="61" spans="1:14" x14ac:dyDescent="0.25">
      <c r="A61" s="96"/>
      <c r="B61" s="98"/>
      <c r="C61" s="103" t="s">
        <v>82</v>
      </c>
      <c r="D61" s="170">
        <v>9.5E-4</v>
      </c>
      <c r="E61" s="171"/>
      <c r="F61" s="171"/>
      <c r="G61" s="31"/>
      <c r="H61" s="98"/>
      <c r="I61" s="98"/>
      <c r="J61" s="98"/>
      <c r="K61" s="98"/>
      <c r="L61" s="98"/>
      <c r="M61" s="98"/>
      <c r="N61" s="98"/>
    </row>
    <row r="62" spans="1:14" x14ac:dyDescent="0.25">
      <c r="A62" s="96"/>
      <c r="B62" s="98"/>
      <c r="C62" s="98"/>
      <c r="D62" s="98"/>
      <c r="E62" s="98"/>
      <c r="F62" s="98"/>
      <c r="G62" s="98"/>
      <c r="H62" s="98"/>
      <c r="I62" s="98"/>
      <c r="J62" s="98"/>
      <c r="K62" s="98"/>
      <c r="L62" s="98"/>
      <c r="M62" s="98"/>
      <c r="N62" s="98"/>
    </row>
    <row r="63" spans="1:14" x14ac:dyDescent="0.25">
      <c r="A63" s="96"/>
      <c r="B63" s="98"/>
      <c r="C63" s="109" t="s">
        <v>83</v>
      </c>
      <c r="D63" s="110"/>
      <c r="E63" s="98"/>
      <c r="F63" s="98"/>
      <c r="G63" s="98"/>
      <c r="H63" s="98"/>
      <c r="I63" s="98"/>
      <c r="J63" s="98"/>
      <c r="K63" s="98"/>
      <c r="L63" s="98"/>
      <c r="M63" s="98"/>
      <c r="N63" s="98"/>
    </row>
    <row r="64" spans="1:14" x14ac:dyDescent="0.25">
      <c r="A64" s="96"/>
      <c r="B64" s="98"/>
      <c r="C64" s="103" t="s">
        <v>84</v>
      </c>
      <c r="D64" s="117">
        <v>0.39835796729428979</v>
      </c>
      <c r="E64" s="98"/>
      <c r="F64" s="98"/>
      <c r="G64" s="98"/>
      <c r="H64" s="98"/>
      <c r="I64" s="98"/>
      <c r="J64" s="98"/>
      <c r="K64" s="98"/>
      <c r="L64" s="98"/>
      <c r="M64" s="98"/>
      <c r="N64" s="98"/>
    </row>
    <row r="65" spans="1:14" x14ac:dyDescent="0.25">
      <c r="A65" s="96"/>
      <c r="B65" s="98"/>
      <c r="C65" s="103" t="s">
        <v>85</v>
      </c>
      <c r="D65" s="117">
        <v>0.55138317172123263</v>
      </c>
      <c r="E65" s="98"/>
      <c r="F65" s="98"/>
      <c r="G65" s="98"/>
      <c r="H65" s="98"/>
      <c r="I65" s="98"/>
      <c r="J65" s="98"/>
      <c r="K65" s="98"/>
      <c r="L65" s="98"/>
      <c r="M65" s="98"/>
      <c r="N65" s="98"/>
    </row>
    <row r="66" spans="1:14" x14ac:dyDescent="0.25">
      <c r="A66" s="96"/>
      <c r="B66" s="98"/>
      <c r="C66" s="103" t="s">
        <v>144</v>
      </c>
      <c r="D66" s="111">
        <v>0</v>
      </c>
      <c r="E66" s="98"/>
      <c r="F66" s="98"/>
      <c r="G66" s="98"/>
      <c r="H66" s="98"/>
      <c r="I66" s="98"/>
      <c r="J66" s="98"/>
      <c r="K66" s="98"/>
      <c r="L66" s="98"/>
      <c r="M66" s="98"/>
      <c r="N66" s="98"/>
    </row>
    <row r="67" spans="1:14" x14ac:dyDescent="0.25">
      <c r="A67" s="96"/>
      <c r="B67" s="98"/>
      <c r="C67" s="98"/>
      <c r="D67" s="124"/>
      <c r="E67" s="98"/>
      <c r="F67" s="98"/>
      <c r="G67" s="98"/>
      <c r="H67" s="98"/>
      <c r="I67" s="98"/>
      <c r="J67" s="98"/>
      <c r="K67" s="98"/>
      <c r="L67" s="98"/>
      <c r="M67" s="98"/>
      <c r="N67" s="98"/>
    </row>
    <row r="68" spans="1:14" x14ac:dyDescent="0.25">
      <c r="A68" s="96"/>
      <c r="B68" s="98"/>
      <c r="C68" s="98"/>
      <c r="D68" s="98"/>
      <c r="E68" s="98"/>
      <c r="F68" s="98"/>
      <c r="G68" s="98"/>
      <c r="H68" s="98"/>
      <c r="I68" s="98"/>
      <c r="J68" s="98"/>
      <c r="K68" s="98"/>
      <c r="L68" s="98"/>
      <c r="M68" s="98"/>
      <c r="N68" s="98"/>
    </row>
    <row r="69" spans="1:14" ht="18.75" x14ac:dyDescent="0.3">
      <c r="A69" s="97" t="s">
        <v>145</v>
      </c>
      <c r="B69" s="98"/>
      <c r="C69" s="99" t="s">
        <v>87</v>
      </c>
      <c r="D69" s="127"/>
      <c r="E69" s="127"/>
      <c r="F69" s="127"/>
      <c r="G69" s="127"/>
      <c r="H69" s="127"/>
      <c r="I69" s="127"/>
      <c r="J69" s="127"/>
      <c r="K69" s="127"/>
      <c r="L69" s="127"/>
      <c r="M69" s="127"/>
      <c r="N69" s="98"/>
    </row>
    <row r="70" spans="1:14" x14ac:dyDescent="0.25">
      <c r="A70" s="96"/>
      <c r="B70" s="98"/>
      <c r="C70" s="98"/>
      <c r="D70" s="98"/>
      <c r="E70" s="98"/>
      <c r="F70" s="98"/>
      <c r="G70" s="98"/>
      <c r="H70" s="98"/>
      <c r="I70" s="98"/>
      <c r="J70" s="98"/>
      <c r="K70" s="98"/>
      <c r="L70" s="98"/>
      <c r="M70" s="98"/>
      <c r="N70" s="98"/>
    </row>
    <row r="71" spans="1:14" x14ac:dyDescent="0.25">
      <c r="A71" s="96"/>
      <c r="B71" s="98"/>
      <c r="C71" s="109" t="s">
        <v>88</v>
      </c>
      <c r="D71" s="110"/>
      <c r="E71" s="110"/>
      <c r="F71" s="110"/>
      <c r="G71" s="110"/>
      <c r="H71" s="110"/>
      <c r="I71" s="98"/>
      <c r="J71" s="98"/>
      <c r="K71" s="98"/>
      <c r="L71" s="98"/>
      <c r="M71" s="98"/>
      <c r="N71" s="98"/>
    </row>
    <row r="72" spans="1:14" ht="30" x14ac:dyDescent="0.25">
      <c r="A72" s="96"/>
      <c r="B72" s="98"/>
      <c r="C72" s="114" t="s">
        <v>89</v>
      </c>
      <c r="D72" s="115" t="s">
        <v>90</v>
      </c>
      <c r="E72" s="115" t="s">
        <v>91</v>
      </c>
      <c r="F72" s="115" t="s">
        <v>92</v>
      </c>
      <c r="G72" s="172" t="s">
        <v>93</v>
      </c>
      <c r="H72" s="115" t="s">
        <v>94</v>
      </c>
      <c r="I72" s="128"/>
      <c r="J72" s="98"/>
      <c r="K72" s="98"/>
      <c r="L72" s="98"/>
      <c r="M72" s="98"/>
      <c r="N72" s="98"/>
    </row>
    <row r="73" spans="1:14" x14ac:dyDescent="0.25">
      <c r="A73" s="96"/>
      <c r="B73" s="98"/>
      <c r="C73" s="173" t="s">
        <v>106</v>
      </c>
      <c r="D73" s="174">
        <v>43231.9</v>
      </c>
      <c r="E73" s="175">
        <v>39617</v>
      </c>
      <c r="F73" s="175">
        <v>41808</v>
      </c>
      <c r="G73" s="176" t="s">
        <v>107</v>
      </c>
      <c r="H73" s="177" t="s">
        <v>58</v>
      </c>
      <c r="I73" s="128"/>
      <c r="J73" s="98"/>
      <c r="K73" s="98"/>
      <c r="L73" s="98"/>
      <c r="M73" s="98"/>
      <c r="N73" s="98"/>
    </row>
    <row r="74" spans="1:14" x14ac:dyDescent="0.25">
      <c r="A74" s="96"/>
      <c r="B74" s="98"/>
      <c r="C74" s="173" t="s">
        <v>108</v>
      </c>
      <c r="D74" s="174">
        <v>63743.4</v>
      </c>
      <c r="E74" s="175">
        <v>38520</v>
      </c>
      <c r="F74" s="175">
        <v>42901</v>
      </c>
      <c r="G74" s="176" t="s">
        <v>109</v>
      </c>
      <c r="H74" s="177" t="s">
        <v>58</v>
      </c>
      <c r="I74" s="128"/>
      <c r="J74" s="98"/>
      <c r="K74" s="98"/>
      <c r="L74" s="98"/>
      <c r="M74" s="98"/>
      <c r="N74" s="98"/>
    </row>
    <row r="75" spans="1:14" x14ac:dyDescent="0.25">
      <c r="A75" s="96"/>
      <c r="B75" s="98"/>
      <c r="C75" s="173" t="s">
        <v>110</v>
      </c>
      <c r="D75" s="174">
        <v>59357</v>
      </c>
      <c r="E75" s="175">
        <v>40344</v>
      </c>
      <c r="F75" s="175">
        <v>42171</v>
      </c>
      <c r="G75" s="176" t="s">
        <v>111</v>
      </c>
      <c r="H75" s="177" t="s">
        <v>58</v>
      </c>
      <c r="I75" s="128"/>
      <c r="J75" s="98"/>
      <c r="K75" s="98"/>
      <c r="L75" s="98"/>
      <c r="M75" s="98"/>
      <c r="N75" s="98"/>
    </row>
    <row r="76" spans="1:14" x14ac:dyDescent="0.25">
      <c r="A76" s="96"/>
      <c r="B76" s="98"/>
      <c r="C76" s="173" t="s">
        <v>112</v>
      </c>
      <c r="D76" s="174">
        <v>29000</v>
      </c>
      <c r="E76" s="175">
        <v>40715</v>
      </c>
      <c r="F76" s="175">
        <v>44364</v>
      </c>
      <c r="G76" s="176" t="s">
        <v>113</v>
      </c>
      <c r="H76" s="177" t="s">
        <v>58</v>
      </c>
      <c r="I76" s="128"/>
      <c r="J76" s="98"/>
      <c r="K76" s="98"/>
      <c r="L76" s="98"/>
      <c r="M76" s="98"/>
      <c r="N76" s="98"/>
    </row>
    <row r="77" spans="1:14" x14ac:dyDescent="0.25">
      <c r="A77" s="96"/>
      <c r="B77" s="98"/>
      <c r="C77" s="173" t="s">
        <v>116</v>
      </c>
      <c r="D77" s="174">
        <v>5365.3</v>
      </c>
      <c r="E77" s="175">
        <v>38520</v>
      </c>
      <c r="F77" s="175">
        <v>43999</v>
      </c>
      <c r="G77" s="176" t="s">
        <v>109</v>
      </c>
      <c r="H77" s="177" t="s">
        <v>58</v>
      </c>
      <c r="I77" s="128"/>
      <c r="J77" s="98"/>
      <c r="K77" s="98"/>
      <c r="L77" s="98"/>
      <c r="M77" s="98"/>
      <c r="N77" s="98"/>
    </row>
    <row r="78" spans="1:14" x14ac:dyDescent="0.25">
      <c r="A78" s="96"/>
      <c r="B78" s="98"/>
      <c r="C78" s="173" t="s">
        <v>130</v>
      </c>
      <c r="D78" s="174">
        <v>46100</v>
      </c>
      <c r="E78" s="175">
        <v>41080</v>
      </c>
      <c r="F78" s="175">
        <v>43271</v>
      </c>
      <c r="G78" s="176">
        <v>2</v>
      </c>
      <c r="H78" s="177" t="s">
        <v>58</v>
      </c>
      <c r="I78" s="128"/>
      <c r="J78" s="98"/>
      <c r="K78" s="98"/>
      <c r="L78" s="98"/>
      <c r="M78" s="98"/>
      <c r="N78" s="98"/>
    </row>
    <row r="79" spans="1:14" x14ac:dyDescent="0.25">
      <c r="A79" s="96"/>
      <c r="B79" s="98"/>
      <c r="C79" s="173" t="s">
        <v>152</v>
      </c>
      <c r="D79" s="174">
        <v>11000</v>
      </c>
      <c r="E79" s="175">
        <v>41444</v>
      </c>
      <c r="F79" s="175">
        <v>43635</v>
      </c>
      <c r="G79" s="176">
        <v>2.25</v>
      </c>
      <c r="H79" s="177" t="s">
        <v>58</v>
      </c>
      <c r="I79" s="128"/>
      <c r="J79" s="98"/>
      <c r="K79" s="98"/>
      <c r="L79" s="98"/>
      <c r="M79" s="98"/>
      <c r="N79" s="98"/>
    </row>
    <row r="80" spans="1:14" x14ac:dyDescent="0.25">
      <c r="A80" s="96"/>
      <c r="B80" s="98"/>
      <c r="C80" s="116"/>
      <c r="D80" s="111"/>
      <c r="E80" s="129"/>
      <c r="F80" s="129"/>
      <c r="G80" s="113"/>
      <c r="H80" s="129"/>
      <c r="I80" s="128"/>
      <c r="J80" s="98"/>
      <c r="K80" s="98"/>
      <c r="L80" s="98"/>
      <c r="M80" s="98"/>
      <c r="N80" s="98"/>
    </row>
    <row r="81" spans="1:14" x14ac:dyDescent="0.25">
      <c r="A81" s="96"/>
      <c r="B81" s="98"/>
      <c r="C81" s="116"/>
      <c r="D81" s="111"/>
      <c r="E81" s="129"/>
      <c r="F81" s="129"/>
      <c r="G81" s="113"/>
      <c r="H81" s="129"/>
      <c r="I81" s="128"/>
      <c r="J81" s="98"/>
      <c r="K81" s="98"/>
      <c r="L81" s="98"/>
      <c r="M81" s="98"/>
      <c r="N81" s="98"/>
    </row>
    <row r="82" spans="1:14" x14ac:dyDescent="0.25">
      <c r="A82" s="96"/>
      <c r="B82" s="98"/>
      <c r="C82" s="116"/>
      <c r="D82" s="111"/>
      <c r="E82" s="129"/>
      <c r="F82" s="129"/>
      <c r="G82" s="113"/>
      <c r="H82" s="129"/>
      <c r="I82" s="128"/>
      <c r="J82" s="98"/>
      <c r="K82" s="98"/>
      <c r="L82" s="98"/>
      <c r="M82" s="98"/>
      <c r="N82" s="98"/>
    </row>
    <row r="83" spans="1:14" x14ac:dyDescent="0.25">
      <c r="A83" s="96"/>
      <c r="B83" s="98"/>
      <c r="C83" s="130"/>
      <c r="D83" s="128"/>
      <c r="E83" s="128"/>
      <c r="F83" s="128"/>
      <c r="G83" s="128"/>
      <c r="H83" s="128"/>
      <c r="I83" s="128"/>
      <c r="J83" s="98"/>
      <c r="K83" s="98"/>
      <c r="L83" s="98"/>
      <c r="M83" s="98"/>
      <c r="N83" s="98"/>
    </row>
    <row r="84" spans="1:14" x14ac:dyDescent="0.25">
      <c r="A84" s="96"/>
      <c r="B84" s="98"/>
      <c r="C84" s="114" t="s">
        <v>95</v>
      </c>
      <c r="D84" s="178"/>
      <c r="E84" s="178"/>
      <c r="F84" s="178"/>
      <c r="G84" s="178"/>
      <c r="H84" s="178"/>
      <c r="I84" s="178"/>
      <c r="J84" s="98"/>
      <c r="K84" s="98"/>
      <c r="L84" s="98"/>
      <c r="M84" s="98"/>
      <c r="N84" s="98"/>
    </row>
    <row r="85" spans="1:14" ht="30" x14ac:dyDescent="0.25">
      <c r="A85" s="96"/>
      <c r="B85" s="98"/>
      <c r="C85" s="114" t="s">
        <v>89</v>
      </c>
      <c r="D85" s="115" t="s">
        <v>90</v>
      </c>
      <c r="E85" s="179" t="s">
        <v>96</v>
      </c>
      <c r="F85" s="115" t="s">
        <v>97</v>
      </c>
      <c r="G85" s="115" t="s">
        <v>92</v>
      </c>
      <c r="H85" s="172" t="s">
        <v>93</v>
      </c>
      <c r="I85" s="115" t="s">
        <v>94</v>
      </c>
      <c r="J85" s="98"/>
      <c r="K85" s="98"/>
      <c r="L85" s="98"/>
      <c r="M85" s="98"/>
      <c r="N85" s="98"/>
    </row>
    <row r="86" spans="1:14" x14ac:dyDescent="0.25">
      <c r="A86" s="96"/>
      <c r="B86" s="98"/>
      <c r="C86" s="173" t="s">
        <v>119</v>
      </c>
      <c r="D86" s="174">
        <v>200</v>
      </c>
      <c r="E86" s="177" t="s">
        <v>120</v>
      </c>
      <c r="F86" s="180">
        <v>39590</v>
      </c>
      <c r="G86" s="180">
        <v>42146</v>
      </c>
      <c r="H86" s="176" t="s">
        <v>121</v>
      </c>
      <c r="I86" s="177" t="s">
        <v>58</v>
      </c>
      <c r="J86" s="98"/>
      <c r="K86" s="98"/>
      <c r="L86" s="98"/>
      <c r="M86" s="98"/>
      <c r="N86" s="98"/>
    </row>
    <row r="87" spans="1:14" x14ac:dyDescent="0.25">
      <c r="A87" s="96"/>
      <c r="B87" s="98"/>
      <c r="C87" s="173" t="s">
        <v>122</v>
      </c>
      <c r="D87" s="174">
        <v>250</v>
      </c>
      <c r="E87" s="177" t="s">
        <v>120</v>
      </c>
      <c r="F87" s="180">
        <v>40275</v>
      </c>
      <c r="G87" s="180">
        <v>42528</v>
      </c>
      <c r="H87" s="176" t="s">
        <v>123</v>
      </c>
      <c r="I87" s="177" t="s">
        <v>58</v>
      </c>
      <c r="J87" s="98"/>
      <c r="K87" s="98"/>
      <c r="L87" s="98"/>
      <c r="M87" s="98"/>
      <c r="N87" s="98"/>
    </row>
    <row r="88" spans="1:14" x14ac:dyDescent="0.25">
      <c r="A88" s="96"/>
      <c r="B88" s="98"/>
      <c r="C88" s="181" t="s">
        <v>124</v>
      </c>
      <c r="D88" s="174">
        <v>1500</v>
      </c>
      <c r="E88" s="177" t="s">
        <v>118</v>
      </c>
      <c r="F88" s="180">
        <v>40196</v>
      </c>
      <c r="G88" s="180">
        <v>42753</v>
      </c>
      <c r="H88" s="176" t="s">
        <v>135</v>
      </c>
      <c r="I88" s="177" t="s">
        <v>58</v>
      </c>
      <c r="J88" s="98"/>
      <c r="K88" s="98"/>
      <c r="L88" s="98"/>
      <c r="M88" s="98"/>
      <c r="N88" s="98"/>
    </row>
    <row r="89" spans="1:14" x14ac:dyDescent="0.25">
      <c r="A89" s="96"/>
      <c r="B89" s="98"/>
      <c r="C89" s="103"/>
      <c r="D89" s="111"/>
      <c r="E89" s="129"/>
      <c r="F89" s="129"/>
      <c r="G89" s="129"/>
      <c r="H89" s="113"/>
      <c r="I89" s="129"/>
      <c r="J89" s="98"/>
      <c r="K89" s="98"/>
      <c r="L89" s="98"/>
      <c r="M89" s="98"/>
      <c r="N89" s="98"/>
    </row>
    <row r="90" spans="1:14" x14ac:dyDescent="0.25">
      <c r="A90" s="96"/>
      <c r="B90" s="98"/>
      <c r="C90" s="98"/>
      <c r="D90" s="98"/>
      <c r="E90" s="98"/>
      <c r="F90" s="98"/>
      <c r="G90" s="98"/>
      <c r="H90" s="182"/>
      <c r="I90" s="98"/>
      <c r="J90" s="98"/>
      <c r="K90" s="98"/>
      <c r="L90" s="98"/>
      <c r="M90" s="98"/>
      <c r="N90" s="98"/>
    </row>
    <row r="91" spans="1:14" x14ac:dyDescent="0.25">
      <c r="A91" s="96"/>
      <c r="B91" s="98"/>
      <c r="C91" s="109"/>
      <c r="D91" s="115" t="s">
        <v>98</v>
      </c>
      <c r="E91" s="98"/>
      <c r="F91" s="98"/>
      <c r="G91" s="98"/>
      <c r="H91" s="182"/>
      <c r="I91" s="98"/>
      <c r="J91" s="98"/>
      <c r="K91" s="98"/>
      <c r="L91" s="98"/>
      <c r="M91" s="98"/>
      <c r="N91" s="98"/>
    </row>
    <row r="92" spans="1:14" x14ac:dyDescent="0.25">
      <c r="A92" s="96"/>
      <c r="B92" s="98"/>
      <c r="C92" s="103" t="s">
        <v>99</v>
      </c>
      <c r="D92" s="183">
        <v>16348</v>
      </c>
      <c r="E92" s="98"/>
      <c r="F92" s="98"/>
      <c r="G92" s="98"/>
      <c r="H92" s="98"/>
      <c r="I92" s="98"/>
      <c r="J92" s="98"/>
      <c r="K92" s="98"/>
      <c r="L92" s="98"/>
      <c r="M92" s="98"/>
      <c r="N92" s="98"/>
    </row>
    <row r="93" spans="1:14" x14ac:dyDescent="0.25">
      <c r="A93" s="96"/>
      <c r="B93" s="98"/>
      <c r="C93" s="103" t="s">
        <v>100</v>
      </c>
      <c r="D93" s="183">
        <v>310914</v>
      </c>
      <c r="E93" s="98"/>
      <c r="F93" s="98"/>
      <c r="G93" s="98"/>
      <c r="H93" s="98"/>
      <c r="I93" s="98"/>
      <c r="J93" s="98"/>
      <c r="K93" s="98"/>
      <c r="L93" s="98"/>
      <c r="M93" s="98"/>
      <c r="N93" s="98"/>
    </row>
    <row r="94" spans="1:14" x14ac:dyDescent="0.25">
      <c r="A94" s="96"/>
      <c r="B94" s="98"/>
      <c r="C94" s="103" t="s">
        <v>101</v>
      </c>
      <c r="D94" s="111">
        <v>5484</v>
      </c>
      <c r="E94" s="98"/>
      <c r="F94" s="98"/>
      <c r="G94" s="98"/>
      <c r="H94" s="98"/>
      <c r="I94" s="98"/>
      <c r="J94" s="98"/>
      <c r="K94" s="98"/>
      <c r="L94" s="98"/>
      <c r="M94" s="98"/>
      <c r="N94" s="98"/>
    </row>
    <row r="95" spans="1:14" x14ac:dyDescent="0.25">
      <c r="A95" s="96"/>
      <c r="B95" s="98"/>
      <c r="C95" s="98"/>
      <c r="D95" s="98"/>
      <c r="E95" s="98"/>
      <c r="F95" s="98"/>
      <c r="G95" s="98"/>
      <c r="H95" s="98"/>
      <c r="I95" s="98"/>
      <c r="J95" s="98"/>
      <c r="K95" s="98"/>
      <c r="L95" s="98"/>
      <c r="M95" s="98"/>
      <c r="N95" s="98"/>
    </row>
    <row r="96" spans="1:14" x14ac:dyDescent="0.25">
      <c r="A96" s="96"/>
      <c r="B96" s="98"/>
      <c r="C96" s="109" t="s">
        <v>102</v>
      </c>
      <c r="D96" s="167">
        <v>2014</v>
      </c>
      <c r="E96" s="167">
        <v>2015</v>
      </c>
      <c r="F96" s="167">
        <v>2016</v>
      </c>
      <c r="G96" s="167">
        <v>2017</v>
      </c>
      <c r="H96" s="167">
        <v>2018</v>
      </c>
      <c r="I96" s="167" t="s">
        <v>146</v>
      </c>
      <c r="J96" s="167" t="s">
        <v>147</v>
      </c>
      <c r="K96" s="167" t="s">
        <v>148</v>
      </c>
      <c r="L96" s="167" t="s">
        <v>52</v>
      </c>
      <c r="M96" s="98"/>
      <c r="N96" s="98"/>
    </row>
    <row r="97" spans="1:14" x14ac:dyDescent="0.25">
      <c r="A97" s="96"/>
      <c r="B97" s="98"/>
      <c r="C97" s="103" t="s">
        <v>32</v>
      </c>
      <c r="D97" s="111">
        <v>45443.4</v>
      </c>
      <c r="E97" s="111">
        <v>67822.148887000003</v>
      </c>
      <c r="F97" s="111">
        <v>70481.554367000004</v>
      </c>
      <c r="G97" s="111">
        <v>44022.798023000003</v>
      </c>
      <c r="H97" s="111">
        <v>50938.77</v>
      </c>
      <c r="I97" s="111">
        <v>19926.077000000001</v>
      </c>
      <c r="J97" s="111">
        <v>12279.04</v>
      </c>
      <c r="K97" s="111"/>
      <c r="L97" s="23">
        <f>SUM(D97:K97)</f>
        <v>310913.78827700001</v>
      </c>
      <c r="M97" s="98"/>
      <c r="N97" s="98"/>
    </row>
    <row r="98" spans="1:14" x14ac:dyDescent="0.25">
      <c r="A98" s="96"/>
      <c r="B98" s="98"/>
      <c r="C98" s="103" t="s">
        <v>103</v>
      </c>
      <c r="D98" s="117">
        <v>0.1462</v>
      </c>
      <c r="E98" s="117">
        <v>0.21809999999999999</v>
      </c>
      <c r="F98" s="117">
        <v>0.22670000000000001</v>
      </c>
      <c r="G98" s="117">
        <v>0.1416</v>
      </c>
      <c r="H98" s="117">
        <v>0.1638</v>
      </c>
      <c r="I98" s="117">
        <v>6.4100000000000004E-2</v>
      </c>
      <c r="J98" s="117">
        <v>3.95E-2</v>
      </c>
      <c r="K98" s="117">
        <v>0</v>
      </c>
      <c r="L98" s="117">
        <f>SUM(D98:K98)</f>
        <v>0.99999999999999989</v>
      </c>
      <c r="M98" s="98"/>
      <c r="N98" s="98"/>
    </row>
    <row r="99" spans="1:14" x14ac:dyDescent="0.25">
      <c r="A99" s="96"/>
      <c r="B99" s="98"/>
      <c r="C99" s="98"/>
      <c r="D99" s="98"/>
      <c r="E99" s="98"/>
      <c r="F99" s="98"/>
      <c r="G99" s="98"/>
      <c r="H99" s="98"/>
      <c r="I99" s="98"/>
      <c r="J99" s="98"/>
      <c r="K99" s="98"/>
      <c r="L99" s="98"/>
      <c r="M99" s="98"/>
      <c r="N99" s="98"/>
    </row>
    <row r="100" spans="1:14" x14ac:dyDescent="0.25">
      <c r="A100" s="96"/>
      <c r="B100" s="98"/>
      <c r="C100" s="114" t="s">
        <v>54</v>
      </c>
      <c r="D100" s="115" t="s">
        <v>90</v>
      </c>
      <c r="E100" s="115" t="s">
        <v>104</v>
      </c>
      <c r="F100" s="130"/>
      <c r="G100" s="130"/>
      <c r="H100" s="130"/>
      <c r="I100" s="130"/>
      <c r="J100" s="130"/>
      <c r="K100" s="130"/>
      <c r="L100" s="130"/>
      <c r="M100" s="130"/>
      <c r="N100" s="98"/>
    </row>
    <row r="101" spans="1:14" x14ac:dyDescent="0.25">
      <c r="A101" s="96"/>
      <c r="B101" s="98"/>
      <c r="C101" s="103" t="s">
        <v>58</v>
      </c>
      <c r="D101" s="111">
        <v>294615.17877699999</v>
      </c>
      <c r="E101" s="117">
        <v>0.9476</v>
      </c>
      <c r="F101" s="98"/>
      <c r="G101" s="98"/>
      <c r="H101" s="98"/>
      <c r="I101" s="98"/>
      <c r="J101" s="98"/>
      <c r="K101" s="98"/>
      <c r="L101" s="98"/>
      <c r="M101" s="98"/>
      <c r="N101" s="98"/>
    </row>
    <row r="102" spans="1:14" x14ac:dyDescent="0.25">
      <c r="A102" s="96"/>
      <c r="B102" s="98"/>
      <c r="C102" s="103" t="s">
        <v>56</v>
      </c>
      <c r="D102" s="111">
        <v>16298.6095</v>
      </c>
      <c r="E102" s="117">
        <v>5.2400000000000002E-2</v>
      </c>
      <c r="F102" s="98"/>
      <c r="G102" s="98"/>
      <c r="H102" s="98"/>
      <c r="I102" s="98"/>
      <c r="J102" s="98"/>
      <c r="K102" s="98"/>
      <c r="L102" s="98"/>
      <c r="M102" s="98"/>
      <c r="N102" s="98"/>
    </row>
    <row r="103" spans="1:14" x14ac:dyDescent="0.25">
      <c r="A103" s="96"/>
      <c r="B103" s="98"/>
      <c r="C103" s="112" t="s">
        <v>52</v>
      </c>
      <c r="D103" s="23">
        <f>SUM(D101:D102)</f>
        <v>310913.78827700001</v>
      </c>
      <c r="E103" s="119">
        <f>SUM(E101:E102)</f>
        <v>1</v>
      </c>
      <c r="F103" s="98"/>
      <c r="G103" s="98"/>
      <c r="H103" s="98"/>
      <c r="I103" s="98"/>
      <c r="J103" s="98"/>
      <c r="K103" s="98"/>
      <c r="L103" s="98"/>
      <c r="M103" s="98"/>
      <c r="N103" s="98"/>
    </row>
    <row r="104" spans="1:14" x14ac:dyDescent="0.25">
      <c r="A104" s="96"/>
      <c r="B104" s="98"/>
      <c r="C104" s="98"/>
      <c r="D104" s="98"/>
      <c r="E104" s="98"/>
      <c r="F104" s="98"/>
      <c r="G104" s="98"/>
      <c r="H104" s="98"/>
      <c r="I104" s="98"/>
      <c r="J104" s="98"/>
      <c r="K104" s="98"/>
      <c r="L104" s="98"/>
      <c r="M104" s="98"/>
      <c r="N104" s="98"/>
    </row>
    <row r="105" spans="1:14" x14ac:dyDescent="0.25">
      <c r="A105" s="96"/>
      <c r="B105" s="98"/>
      <c r="C105" s="98"/>
      <c r="D105" s="98"/>
      <c r="E105" s="98"/>
      <c r="F105" s="98"/>
      <c r="G105" s="98"/>
      <c r="H105" s="98"/>
      <c r="I105" s="98"/>
      <c r="J105" s="98"/>
      <c r="K105" s="98"/>
      <c r="L105" s="98"/>
      <c r="M105" s="98"/>
      <c r="N105" s="98"/>
    </row>
  </sheetData>
  <mergeCells count="1">
    <mergeCell ref="I6:J7"/>
  </mergeCells>
  <pageMargins left="0.19685039370078741" right="0.21" top="0.74803149606299213" bottom="0.74803149606299213" header="0.31496062992125984" footer="0.31496062992125984"/>
  <pageSetup paperSize="9" scale="64" orientation="portrait" r:id="rId1"/>
  <rowBreaks count="2" manualBreakCount="2">
    <brk id="13" max="16383" man="1"/>
    <brk id="68"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Nordea Hypotek Q1 16</vt:lpstr>
      <vt:lpstr>Nordea Hypotek Q4 15</vt:lpstr>
      <vt:lpstr>Nordea Hypotek Q3 15</vt:lpstr>
      <vt:lpstr>Nordea Hypotek Q2 15</vt:lpstr>
      <vt:lpstr>Nordea Hypotek Q1 15</vt:lpstr>
      <vt:lpstr>Nordea Hypotek Q4 14</vt:lpstr>
      <vt:lpstr>Nordea Hypotek Q3 14</vt:lpstr>
      <vt:lpstr>Nordea Hypotek Q2 14</vt:lpstr>
      <vt:lpstr>Nordea Hypotek Q1 14</vt:lpstr>
      <vt:lpstr>Nordea Hypotek Q4 13</vt:lpstr>
      <vt:lpstr>Nordea Hypotek Q3 13</vt:lpstr>
      <vt:lpstr>Nordea Hypotek Q2 13</vt:lpstr>
      <vt:lpstr>Nordea Hypotek Q1 13</vt:lpstr>
      <vt:lpstr>Nordea Hypotek Q4 12</vt:lpstr>
      <vt:lpstr>Nordea Hypotek Q3 12</vt:lpstr>
      <vt:lpstr>'Nordea Hypotek Q1 13'!Print_Area</vt:lpstr>
      <vt:lpstr>'Nordea Hypotek Q1 14'!Print_Area</vt:lpstr>
      <vt:lpstr>'Nordea Hypotek Q1 15'!Print_Area</vt:lpstr>
      <vt:lpstr>'Nordea Hypotek Q1 16'!Print_Area</vt:lpstr>
      <vt:lpstr>'Nordea Hypotek Q2 13'!Print_Area</vt:lpstr>
      <vt:lpstr>'Nordea Hypotek Q2 14'!Print_Area</vt:lpstr>
      <vt:lpstr>'Nordea Hypotek Q2 15'!Print_Area</vt:lpstr>
      <vt:lpstr>'Nordea Hypotek Q3 12'!Print_Area</vt:lpstr>
      <vt:lpstr>'Nordea Hypotek Q3 13'!Print_Area</vt:lpstr>
      <vt:lpstr>'Nordea Hypotek Q3 14'!Print_Area</vt:lpstr>
      <vt:lpstr>'Nordea Hypotek Q3 15'!Print_Area</vt:lpstr>
      <vt:lpstr>'Nordea Hypotek Q4 12'!Print_Area</vt:lpstr>
      <vt:lpstr>'Nordea Hypotek Q4 13'!Print_Area</vt:lpstr>
      <vt:lpstr>'Nordea Hypotek Q4 14'!Print_Area</vt:lpstr>
      <vt:lpstr>'Nordea Hypotek Q4 15'!Print_Area</vt:lpstr>
    </vt:vector>
  </TitlesOfParts>
  <Company>Nordea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El-Ghazaly, Sammy</dc:creator>
  <cp:lastModifiedBy>Malgerud, Axel</cp:lastModifiedBy>
  <cp:lastPrinted>2013-11-27T15:56:38Z</cp:lastPrinted>
  <dcterms:created xsi:type="dcterms:W3CDTF">2013-04-29T15:27:42Z</dcterms:created>
  <dcterms:modified xsi:type="dcterms:W3CDTF">2016-09-08T07:26:06Z</dcterms:modified>
</cp:coreProperties>
</file>