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6Q1/"/>
    </mc:Choice>
  </mc:AlternateContent>
  <xr:revisionPtr revIDLastSave="11" documentId="8_{31FEAE2F-40DE-4E65-865A-2495BDB6501C}" xr6:coauthVersionLast="47" xr6:coauthVersionMax="47" xr10:uidLastSave="{4729406E-ED48-4C5A-8753-1B7102F06FCA}"/>
  <bookViews>
    <workbookView xWindow="28680" yWindow="-120" windowWidth="29040" windowHeight="15720" xr2:uid="{00000000-000D-0000-FFFF-FFFF00000000}"/>
  </bookViews>
  <sheets>
    <sheet name="Nordea Mortgage Bank Green Co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9" i="1" s="1"/>
  <c r="H10" i="1" s="1"/>
  <c r="H11" i="1" s="1"/>
  <c r="K23" i="1"/>
  <c r="H16" i="1" l="1"/>
</calcChain>
</file>

<file path=xl/sharedStrings.xml><?xml version="1.0" encoding="utf-8"?>
<sst xmlns="http://schemas.openxmlformats.org/spreadsheetml/2006/main" count="31" uniqueCount="25">
  <si>
    <t>Category</t>
  </si>
  <si>
    <t>Amount (EUR)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</si>
  <si>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</si>
  <si>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</si>
  <si>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</si>
  <si>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</si>
  <si>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</si>
  <si>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</si>
  <si>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</si>
  <si>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</si>
  <si>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</si>
  <si>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</si>
  <si>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Lending to Green Buildings</t>
  </si>
  <si>
    <t xml:space="preserve"> </t>
  </si>
  <si>
    <t>Sum</t>
  </si>
  <si>
    <t>Percentage of assets aligned with the EU Taxonomy substantial contribution to climate change mitigation criteria</t>
  </si>
  <si>
    <r>
      <t xml:space="preserve">Portfolio Date: </t>
    </r>
    <r>
      <rPr>
        <b/>
        <sz val="10"/>
        <color rgb="FF191970"/>
        <rFont val="Segoe UI"/>
        <family val="2"/>
      </rPr>
      <t>2026-03-31</t>
    </r>
  </si>
  <si>
    <t>Type</t>
  </si>
  <si>
    <t>ICMA Green Covered Bond</t>
  </si>
  <si>
    <t>Nordea Eiendomskreditt AS
ICMA Green Covered Bond Allocation Report</t>
  </si>
  <si>
    <t>Amount (NOK)</t>
  </si>
  <si>
    <t>NO0011151771</t>
  </si>
  <si>
    <t>NO0013072991</t>
  </si>
  <si>
    <t>NO0013389460</t>
  </si>
  <si>
    <t>NO0013647719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</si>
</sst>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b/>
      <sz val="10"/>
      <color rgb="FF000000"/>
      <name val="Segoe U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10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3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 readingOrder="1"/>
    </xf>
    <xf numFmtId="14" fontId="5" fillId="0" borderId="2" xfId="0" applyNumberFormat="1" applyFont="1" applyBorder="1" applyAlignment="1">
      <alignment vertical="center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2" borderId="6" xfId="0" applyFont="1" applyFill="1" applyBorder="1" applyAlignment="1">
      <alignment horizontal="right" vertical="top" wrapText="1" readingOrder="1"/>
    </xf>
    <xf numFmtId="0" fontId="4" fillId="2" borderId="6" xfId="0" applyFont="1" applyFill="1" applyBorder="1" applyAlignment="1">
      <alignment vertical="top" wrapText="1" readingOrder="1"/>
    </xf>
    <xf numFmtId="0" fontId="1" fillId="0" borderId="7" xfId="0" applyFont="1" applyBorder="1"/>
    <xf numFmtId="3" fontId="10" fillId="0" borderId="0" xfId="0" applyNumberFormat="1" applyFont="1" applyAlignment="1">
      <alignment vertical="center" wrapText="1" readingOrder="1"/>
    </xf>
    <xf numFmtId="14" fontId="5" fillId="0" borderId="5" xfId="0" applyNumberFormat="1" applyFont="1" applyBorder="1" applyAlignment="1">
      <alignment vertical="center" wrapText="1" readingOrder="1"/>
    </xf>
    <xf numFmtId="14" fontId="5" fillId="0" borderId="4" xfId="0" applyNumberFormat="1" applyFont="1" applyBorder="1" applyAlignment="1">
      <alignment vertical="center" wrapText="1" readingOrder="1"/>
    </xf>
    <xf numFmtId="14" fontId="7" fillId="0" borderId="0" xfId="0" applyNumberFormat="1" applyFont="1" applyAlignment="1">
      <alignment horizontal="right" vertical="top" wrapText="1" readingOrder="1"/>
    </xf>
    <xf numFmtId="0" fontId="8" fillId="0" borderId="0" xfId="0" applyFont="1" applyAlignment="1">
      <alignment horizontal="right"/>
    </xf>
    <xf numFmtId="0" fontId="5" fillId="0" borderId="2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 readingOrder="1"/>
    </xf>
    <xf numFmtId="9" fontId="5" fillId="0" borderId="2" xfId="1" applyFont="1" applyBorder="1" applyAlignment="1">
      <alignment vertical="center" wrapText="1" readingOrder="1"/>
    </xf>
    <xf numFmtId="9" fontId="1" fillId="0" borderId="3" xfId="1" applyFont="1" applyBorder="1" applyAlignment="1">
      <alignment vertical="center" wrapText="1"/>
    </xf>
    <xf numFmtId="9" fontId="1" fillId="0" borderId="4" xfId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 readingOrder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top" wrapText="1" readingOrder="1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2" borderId="8" xfId="0" applyFont="1" applyFill="1" applyBorder="1" applyAlignment="1">
      <alignment horizontal="right" vertical="top" wrapText="1" readingOrder="1"/>
    </xf>
    <xf numFmtId="0" fontId="4" fillId="2" borderId="9" xfId="0" applyFont="1" applyFill="1" applyBorder="1" applyAlignment="1">
      <alignment horizontal="right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7"/>
  <sheetViews>
    <sheetView showGridLines="0" tabSelected="1" workbookViewId="0">
      <selection activeCell="N16" sqref="N16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1.7109375" customWidth="1"/>
    <col min="5" max="5" width="13" customWidth="1"/>
    <col min="6" max="6" width="4" customWidth="1"/>
    <col min="7" max="7" width="8.7109375" customWidth="1"/>
    <col min="8" max="8" width="8" customWidth="1"/>
    <col min="9" max="10" width="0" hidden="1" customWidth="1"/>
    <col min="11" max="11" width="28" customWidth="1"/>
    <col min="13" max="13" width="11" bestFit="1" customWidth="1"/>
  </cols>
  <sheetData>
    <row r="1" spans="2:13" ht="11.85" customHeight="1" x14ac:dyDescent="0.25"/>
    <row r="2" spans="2:13" ht="50.25" customHeight="1" x14ac:dyDescent="0.25">
      <c r="B2" s="7" t="s">
        <v>19</v>
      </c>
      <c r="C2" s="8"/>
      <c r="D2" s="8"/>
      <c r="E2" s="8"/>
      <c r="F2" s="8"/>
    </row>
    <row r="3" spans="2:13" ht="9" customHeight="1" x14ac:dyDescent="0.25"/>
    <row r="4" spans="2:13" ht="11.25" customHeight="1" x14ac:dyDescent="0.25">
      <c r="B4" s="1"/>
      <c r="C4" s="1"/>
      <c r="D4" s="1"/>
      <c r="E4" s="1"/>
      <c r="F4" s="1"/>
      <c r="G4" s="1"/>
      <c r="H4" s="1"/>
      <c r="K4" s="1"/>
    </row>
    <row r="5" spans="2:13" ht="16.899999999999999" customHeight="1" x14ac:dyDescent="0.25">
      <c r="B5" s="9" t="s">
        <v>16</v>
      </c>
      <c r="C5" s="8"/>
      <c r="D5" s="8"/>
      <c r="E5" s="8"/>
      <c r="F5" s="8"/>
      <c r="G5" s="8"/>
      <c r="H5" s="8"/>
    </row>
    <row r="6" spans="2:13" ht="10.5" customHeight="1" x14ac:dyDescent="0.25"/>
    <row r="7" spans="2:13" ht="17.649999999999999" customHeight="1" x14ac:dyDescent="0.25">
      <c r="B7" s="11" t="s">
        <v>0</v>
      </c>
      <c r="C7" s="8"/>
      <c r="D7" s="8"/>
      <c r="E7" s="8"/>
      <c r="F7" s="8"/>
      <c r="G7" s="12"/>
      <c r="H7" s="31" t="s">
        <v>20</v>
      </c>
      <c r="I7" s="32"/>
      <c r="J7" s="32"/>
      <c r="K7" s="32"/>
    </row>
    <row r="8" spans="2:13" ht="19.149999999999999" customHeight="1" x14ac:dyDescent="0.25">
      <c r="B8" s="18" t="s">
        <v>12</v>
      </c>
      <c r="C8" s="19"/>
      <c r="D8" s="19"/>
      <c r="E8" s="19"/>
      <c r="F8" s="19"/>
      <c r="G8" s="20"/>
      <c r="H8" s="25">
        <v>59456670276.9674</v>
      </c>
      <c r="I8" s="26"/>
      <c r="J8" s="26"/>
      <c r="K8" s="27"/>
    </row>
    <row r="9" spans="2:13" ht="16.899999999999999" customHeight="1" x14ac:dyDescent="0.25">
      <c r="B9" s="18" t="s">
        <v>2</v>
      </c>
      <c r="C9" s="19"/>
      <c r="D9" s="19"/>
      <c r="E9" s="19"/>
      <c r="F9" s="19"/>
      <c r="G9" s="20"/>
      <c r="H9" s="25">
        <f>H23</f>
        <v>28000000000</v>
      </c>
      <c r="I9" s="26"/>
      <c r="J9" s="26"/>
      <c r="K9" s="27"/>
    </row>
    <row r="10" spans="2:13" ht="16.899999999999999" customHeight="1" x14ac:dyDescent="0.25">
      <c r="B10" s="18" t="s">
        <v>3</v>
      </c>
      <c r="C10" s="19"/>
      <c r="D10" s="19"/>
      <c r="E10" s="19"/>
      <c r="F10" s="19"/>
      <c r="G10" s="20"/>
      <c r="H10" s="25">
        <f>H8-H9</f>
        <v>31456670276.9674</v>
      </c>
      <c r="I10" s="26"/>
      <c r="J10" s="26"/>
      <c r="K10" s="27"/>
    </row>
    <row r="11" spans="2:13" ht="16.899999999999999" customHeight="1" x14ac:dyDescent="0.25">
      <c r="B11" s="18" t="s">
        <v>4</v>
      </c>
      <c r="C11" s="19"/>
      <c r="D11" s="19"/>
      <c r="E11" s="19"/>
      <c r="F11" s="19"/>
      <c r="G11" s="20"/>
      <c r="H11" s="22">
        <f>H10/H9</f>
        <v>1.1234525098916928</v>
      </c>
      <c r="I11" s="23"/>
      <c r="J11" s="23"/>
      <c r="K11" s="24"/>
    </row>
    <row r="12" spans="2:13" ht="15.6" customHeight="1" x14ac:dyDescent="0.25"/>
    <row r="13" spans="2:13" ht="17.649999999999999" customHeight="1" x14ac:dyDescent="0.25">
      <c r="B13" s="21" t="s">
        <v>5</v>
      </c>
      <c r="C13" s="19"/>
      <c r="D13" s="19"/>
      <c r="E13" s="19"/>
      <c r="F13" s="19"/>
      <c r="G13" s="20"/>
      <c r="H13" s="10" t="s">
        <v>6</v>
      </c>
      <c r="I13" s="8"/>
      <c r="J13" s="8"/>
      <c r="K13" s="8"/>
    </row>
    <row r="14" spans="2:13" ht="18" customHeight="1" x14ac:dyDescent="0.25">
      <c r="B14" s="18" t="s">
        <v>15</v>
      </c>
      <c r="C14" s="19"/>
      <c r="D14" s="19"/>
      <c r="E14" s="19"/>
      <c r="F14" s="19"/>
      <c r="G14" s="20"/>
      <c r="H14" s="22">
        <v>1</v>
      </c>
      <c r="I14" s="23"/>
      <c r="J14" s="23"/>
      <c r="K14" s="24"/>
      <c r="M14" t="s">
        <v>13</v>
      </c>
    </row>
    <row r="15" spans="2:13" ht="16.899999999999999" customHeight="1" x14ac:dyDescent="0.25">
      <c r="B15" s="18" t="s">
        <v>7</v>
      </c>
      <c r="C15" s="19"/>
      <c r="D15" s="19"/>
      <c r="E15" s="19"/>
      <c r="F15" s="19"/>
      <c r="G15" s="20"/>
      <c r="H15" s="22">
        <v>1</v>
      </c>
      <c r="I15" s="23"/>
      <c r="J15" s="23"/>
      <c r="K15" s="24"/>
    </row>
    <row r="16" spans="2:13" ht="16.899999999999999" customHeight="1" x14ac:dyDescent="0.25">
      <c r="B16" s="18" t="s">
        <v>8</v>
      </c>
      <c r="C16" s="19"/>
      <c r="D16" s="19"/>
      <c r="E16" s="19"/>
      <c r="F16" s="19"/>
      <c r="G16" s="20"/>
      <c r="H16" s="22">
        <f>H9/H8</f>
        <v>0.4709311818096677</v>
      </c>
      <c r="I16" s="23"/>
      <c r="J16" s="23"/>
      <c r="K16" s="24"/>
    </row>
    <row r="17" spans="2:13" ht="16.5" customHeight="1" x14ac:dyDescent="0.25"/>
    <row r="18" spans="2:13" x14ac:dyDescent="0.25">
      <c r="B18" s="3" t="s">
        <v>9</v>
      </c>
      <c r="C18" s="28" t="s">
        <v>17</v>
      </c>
      <c r="D18" s="12"/>
      <c r="E18" s="2" t="s">
        <v>10</v>
      </c>
      <c r="F18" s="10" t="s">
        <v>11</v>
      </c>
      <c r="G18" s="12"/>
      <c r="H18" s="10" t="s">
        <v>1</v>
      </c>
      <c r="I18" s="8"/>
      <c r="J18" s="8"/>
      <c r="K18" s="8"/>
      <c r="M18" t="s">
        <v>13</v>
      </c>
    </row>
    <row r="19" spans="2:13" ht="19.149999999999999" customHeight="1" x14ac:dyDescent="0.25">
      <c r="B19" s="5" t="s">
        <v>21</v>
      </c>
      <c r="C19" s="29" t="s">
        <v>18</v>
      </c>
      <c r="D19" s="30"/>
      <c r="E19" s="6">
        <v>44517</v>
      </c>
      <c r="F19" s="14">
        <v>46282</v>
      </c>
      <c r="G19" s="15"/>
      <c r="H19" s="25">
        <v>7000000000</v>
      </c>
      <c r="I19" s="26"/>
      <c r="J19" s="26"/>
      <c r="K19" s="27"/>
    </row>
    <row r="20" spans="2:13" ht="19.149999999999999" customHeight="1" x14ac:dyDescent="0.25">
      <c r="B20" s="5" t="s">
        <v>22</v>
      </c>
      <c r="C20" s="29" t="s">
        <v>18</v>
      </c>
      <c r="D20" s="30"/>
      <c r="E20" s="6">
        <v>45252</v>
      </c>
      <c r="F20" s="14">
        <v>47079</v>
      </c>
      <c r="G20" s="15"/>
      <c r="H20" s="25">
        <v>7000000000</v>
      </c>
      <c r="I20" s="26"/>
      <c r="J20" s="26"/>
      <c r="K20" s="27"/>
    </row>
    <row r="21" spans="2:13" ht="19.149999999999999" customHeight="1" x14ac:dyDescent="0.25">
      <c r="B21" s="5" t="s">
        <v>23</v>
      </c>
      <c r="C21" s="29" t="s">
        <v>18</v>
      </c>
      <c r="D21" s="30"/>
      <c r="E21" s="6">
        <v>45603</v>
      </c>
      <c r="F21" s="14">
        <v>47429</v>
      </c>
      <c r="G21" s="15"/>
      <c r="H21" s="25">
        <v>7000000000</v>
      </c>
      <c r="I21" s="26"/>
      <c r="J21" s="26"/>
      <c r="K21" s="27"/>
    </row>
    <row r="22" spans="2:13" ht="19.149999999999999" customHeight="1" x14ac:dyDescent="0.25">
      <c r="B22" s="5" t="s">
        <v>24</v>
      </c>
      <c r="C22" s="29" t="s">
        <v>18</v>
      </c>
      <c r="D22" s="30"/>
      <c r="E22" s="6">
        <v>45909</v>
      </c>
      <c r="F22" s="14">
        <v>47758</v>
      </c>
      <c r="G22" s="15"/>
      <c r="H22" s="25">
        <v>7000000000</v>
      </c>
      <c r="I22" s="26"/>
      <c r="J22" s="26"/>
      <c r="K22" s="27"/>
    </row>
    <row r="23" spans="2:13" x14ac:dyDescent="0.25">
      <c r="B23" t="s">
        <v>13</v>
      </c>
      <c r="C23" t="s">
        <v>13</v>
      </c>
      <c r="F23" s="16" t="s">
        <v>14</v>
      </c>
      <c r="G23" s="17"/>
      <c r="H23" s="13">
        <f>SUM(H19:K22)</f>
        <v>28000000000</v>
      </c>
      <c r="I23" s="13"/>
      <c r="J23" s="13"/>
      <c r="K23" s="13">
        <f>SUM(K19:K21)</f>
        <v>0</v>
      </c>
    </row>
    <row r="27" spans="2:13" x14ac:dyDescent="0.25">
      <c r="G27" s="4"/>
      <c r="H27" s="4"/>
      <c r="I27" s="4"/>
      <c r="J27" s="4"/>
      <c r="K27" s="4"/>
    </row>
  </sheetData>
  <mergeCells count="37">
    <mergeCell ref="C22:D22"/>
    <mergeCell ref="F22:G22"/>
    <mergeCell ref="H22:K22"/>
    <mergeCell ref="B8:G8"/>
    <mergeCell ref="H8:K8"/>
    <mergeCell ref="C18:D18"/>
    <mergeCell ref="C19:D19"/>
    <mergeCell ref="C20:D20"/>
    <mergeCell ref="H18:K18"/>
    <mergeCell ref="H19:K19"/>
    <mergeCell ref="H20:K20"/>
    <mergeCell ref="F18:G18"/>
    <mergeCell ref="F19:G19"/>
    <mergeCell ref="F20:G20"/>
    <mergeCell ref="B11:G11"/>
    <mergeCell ref="H21:K21"/>
    <mergeCell ref="H9:K9"/>
    <mergeCell ref="H10:K10"/>
    <mergeCell ref="B9:G9"/>
    <mergeCell ref="B10:G10"/>
    <mergeCell ref="C21:D21"/>
    <mergeCell ref="B2:F2"/>
    <mergeCell ref="B5:H5"/>
    <mergeCell ref="H7:K7"/>
    <mergeCell ref="B7:G7"/>
    <mergeCell ref="H23:K23"/>
    <mergeCell ref="F21:G21"/>
    <mergeCell ref="F23:G23"/>
    <mergeCell ref="B16:G16"/>
    <mergeCell ref="B13:G13"/>
    <mergeCell ref="B14:G14"/>
    <mergeCell ref="B15:G15"/>
    <mergeCell ref="H15:K15"/>
    <mergeCell ref="H16:K16"/>
    <mergeCell ref="H13:K13"/>
    <mergeCell ref="H14:K14"/>
    <mergeCell ref="H11:K11"/>
  </mergeCells>
  <pageMargins left="0.78740157480314998" right="0.78740157480314998" top="0.78740157480314998" bottom="1.6124015748031499" header="0.78740157480314998" footer="0.78740157480314998"/>
  <pageSetup paperSize="9" orientation="portrait" horizontalDpi="300" verticalDpi="300" r:id="rId1"/>
  <headerFooter alignWithMargins="0">
    <oddFooter>&amp;C&amp;"Arial"&amp;10&amp;K000000&amp;"Calibri"&amp;11&amp;K000000&amp;"Segoe UI,Regular"&amp;10 1/9/2023 10:09:49 AM_x000D_&amp;1#&amp;"Calibri"&amp;10&amp;K000000Confidential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Lindgren, Henrik</dc:creator>
  <cp:lastModifiedBy>Lindgren, Henrik</cp:lastModifiedBy>
  <dcterms:created xsi:type="dcterms:W3CDTF">2023-04-24T12:07:24Z</dcterms:created>
  <dcterms:modified xsi:type="dcterms:W3CDTF">2026-04-10T14:08:21Z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2023-04-24T12:12:19Z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17aa696f-e933-4e79-9585-637ca58c6d8d</vt:lpwstr>
  </property>
  <property fmtid="{D5CDD505-2E9C-101B-9397-08002B2CF9AE}" pid="8" name="MSIP_Label_400b7bbd-7ade-49ce-aa5e-23220b76cd08_ContentBits">
    <vt:lpwstr>2</vt:lpwstr>
  </property>
</Properties>
</file>