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rdea-my.sharepoint.com/personal/henrik_lindgren_nordea_com/Documents/Documents/CBCC/GreenCBCC/2026Q2/"/>
    </mc:Choice>
  </mc:AlternateContent>
  <xr:revisionPtr revIDLastSave="1" documentId="8_{FA1E8BC9-82AB-40F5-BB8C-ACA9122F7177}" xr6:coauthVersionLast="47" xr6:coauthVersionMax="47" xr10:uidLastSave="{6A576A27-7219-4DA2-9060-ED949516F2F9}"/>
  <bookViews>
    <workbookView xWindow="-120" yWindow="-120" windowWidth="29040" windowHeight="15720" xr2:uid="{00000000-000D-0000-FFFF-FFFF00000000}"/>
  </bookViews>
  <sheets>
    <sheet name="Nordea Mortgage Bank Green Cov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H9" i="1"/>
  <c r="H16" i="1" l="1"/>
  <c r="H10" i="1"/>
  <c r="H11" i="1" s="1"/>
</calcChain>
</file>

<file path=xl/sharedStrings.xml><?xml version="1.0" encoding="utf-8"?>
<sst xmlns="http://schemas.openxmlformats.org/spreadsheetml/2006/main" count="31" uniqueCount="24">
  <si>
    <t>Nordea Eiendomskreditt AS
ICMA Green Covered Bond Allocation Report</t>
  </si>
  <si>
    <t>Portfolio Date: 2026-06-30</t>
  </si>
  <si>
    <t>Category</t>
  </si>
  <si>
    <t>Amount (NOK)</t>
  </si>
  <si>
    <t>Lending to Green Buildings</t>
  </si>
  <si>
    <t>Green Covered Bonds</t>
  </si>
  <si>
    <t>Over Collateralization</t>
  </si>
  <si>
    <t>Over Collateralization %</t>
  </si>
  <si>
    <t>Item</t>
  </si>
  <si>
    <t>Value</t>
  </si>
  <si>
    <t>Percentage of assets aligned with the EU Taxonomy substantial contribution to climate change mitigation criteria</t>
  </si>
  <si>
    <t xml:space="preserve"> </t>
  </si>
  <si>
    <t>Percentage of proceeds allocated to Green Assets</t>
  </si>
  <si>
    <t>Usage of Green Covered Bond Asset Portfolio</t>
  </si>
  <si>
    <t>ISIN</t>
  </si>
  <si>
    <t>Type</t>
  </si>
  <si>
    <t>Issue Date</t>
  </si>
  <si>
    <t>Maturity Date</t>
  </si>
  <si>
    <t>NO0011151771</t>
  </si>
  <si>
    <t>ICMA Green Covered Bond</t>
  </si>
  <si>
    <t>NO0013072991</t>
  </si>
  <si>
    <t>NO0013389460</t>
  </si>
  <si>
    <t>NO0013647719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</si>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</sst>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6"/>
      <color rgb="FF00008B"/>
      <name val="Segoe UI"/>
      <family val="2"/>
    </font>
    <font>
      <sz val="10"/>
      <color rgb="FF191970"/>
      <name val="Segoe UI"/>
      <family val="2"/>
    </font>
    <font>
      <sz val="10"/>
      <color rgb="FFFFFFFF"/>
      <name val="Segoe UI"/>
      <family val="2"/>
    </font>
    <font>
      <sz val="10"/>
      <color rgb="FF000000"/>
      <name val="Arial"/>
      <family val="2"/>
    </font>
    <font>
      <b/>
      <sz val="10"/>
      <color rgb="FF000000"/>
      <name val="Segoe UI"/>
      <family val="2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  <bgColor rgb="FF00008B"/>
      </patternFill>
    </fill>
  </fills>
  <borders count="10">
    <border>
      <left/>
      <right/>
      <top/>
      <bottom/>
      <diagonal/>
    </border>
    <border>
      <left/>
      <right/>
      <top style="thin">
        <color rgb="FF191970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</borders>
  <cellStyleXfs count="2">
    <xf numFmtId="0" fontId="0" fillId="0" borderId="0"/>
    <xf numFmtId="9" fontId="7" fillId="0" borderId="0"/>
  </cellStyleXfs>
  <cellXfs count="31"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4" fillId="2" borderId="2" xfId="0" applyFont="1" applyFill="1" applyBorder="1" applyAlignment="1">
      <alignment horizontal="right" vertical="top" wrapText="1" readingOrder="1"/>
    </xf>
    <xf numFmtId="0" fontId="4" fillId="2" borderId="2" xfId="0" applyFont="1" applyFill="1" applyBorder="1" applyAlignment="1">
      <alignment horizontal="left" vertical="top" wrapText="1" readingOrder="1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horizontal="left" vertical="center" wrapText="1" readingOrder="1"/>
    </xf>
    <xf numFmtId="14" fontId="5" fillId="0" borderId="2" xfId="0" applyNumberFormat="1" applyFont="1" applyBorder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0" fillId="0" borderId="0" xfId="0"/>
    <xf numFmtId="0" fontId="0" fillId="0" borderId="0" xfId="0"/>
    <xf numFmtId="0" fontId="9" fillId="0" borderId="2" xfId="0" applyFont="1" applyBorder="1" applyAlignment="1">
      <alignment vertical="center"/>
    </xf>
    <xf numFmtId="0" fontId="0" fillId="0" borderId="4" xfId="0" applyBorder="1"/>
    <xf numFmtId="0" fontId="2" fillId="0" borderId="0" xfId="0" applyFont="1" applyAlignment="1">
      <alignment vertical="top" wrapText="1" readingOrder="1"/>
    </xf>
    <xf numFmtId="3" fontId="5" fillId="0" borderId="2" xfId="0" applyNumberFormat="1" applyFont="1" applyBorder="1" applyAlignment="1">
      <alignment vertical="center" wrapText="1" readingOrder="1"/>
    </xf>
    <xf numFmtId="0" fontId="0" fillId="0" borderId="3" xfId="0" applyBorder="1"/>
    <xf numFmtId="0" fontId="4" fillId="2" borderId="5" xfId="0" applyFont="1" applyFill="1" applyBorder="1" applyAlignment="1">
      <alignment horizontal="right" vertical="top" wrapText="1" readingOrder="1"/>
    </xf>
    <xf numFmtId="0" fontId="5" fillId="0" borderId="2" xfId="0" applyFont="1" applyBorder="1" applyAlignment="1">
      <alignment vertical="top" wrapText="1" readingOrder="1"/>
    </xf>
    <xf numFmtId="0" fontId="1" fillId="0" borderId="0" xfId="0" applyFont="1" applyAlignment="1">
      <alignment horizontal="center"/>
    </xf>
    <xf numFmtId="14" fontId="5" fillId="0" borderId="2" xfId="0" applyNumberFormat="1" applyFont="1" applyBorder="1" applyAlignment="1">
      <alignment vertical="center" wrapText="1" readingOrder="1"/>
    </xf>
    <xf numFmtId="0" fontId="4" fillId="2" borderId="2" xfId="0" applyFont="1" applyFill="1" applyBorder="1" applyAlignment="1">
      <alignment vertical="top" wrapText="1" readingOrder="1"/>
    </xf>
    <xf numFmtId="9" fontId="5" fillId="0" borderId="2" xfId="1" applyFont="1" applyBorder="1" applyAlignment="1">
      <alignment vertical="center" wrapText="1" readingOrder="1"/>
    </xf>
    <xf numFmtId="0" fontId="4" fillId="2" borderId="9" xfId="0" applyFont="1" applyFill="1" applyBorder="1" applyAlignment="1">
      <alignment horizontal="right" vertical="top" wrapText="1" readingOrder="1"/>
    </xf>
    <xf numFmtId="0" fontId="0" fillId="0" borderId="6" xfId="0" applyBorder="1"/>
    <xf numFmtId="14" fontId="6" fillId="0" borderId="0" xfId="0" applyNumberFormat="1" applyFont="1" applyAlignment="1">
      <alignment horizontal="right" vertical="top" wrapText="1" readingOrder="1"/>
    </xf>
    <xf numFmtId="0" fontId="4" fillId="2" borderId="9" xfId="0" applyFont="1" applyFill="1" applyBorder="1" applyAlignment="1">
      <alignment horizontal="center" vertical="top" wrapText="1" readingOrder="1"/>
    </xf>
    <xf numFmtId="3" fontId="8" fillId="0" borderId="0" xfId="0" applyNumberFormat="1" applyFont="1" applyAlignment="1">
      <alignment vertical="center" wrapText="1" readingOrder="1"/>
    </xf>
    <xf numFmtId="0" fontId="1" fillId="0" borderId="1" xfId="0" applyFont="1" applyBorder="1" applyAlignment="1">
      <alignment vertical="top" wrapText="1"/>
    </xf>
    <xf numFmtId="0" fontId="0" fillId="0" borderId="1" xfId="0" applyBorder="1"/>
    <xf numFmtId="0" fontId="4" fillId="2" borderId="9" xfId="0" applyFont="1" applyFill="1" applyBorder="1" applyAlignment="1">
      <alignment vertical="top" wrapText="1" readingOrder="1"/>
    </xf>
    <xf numFmtId="0" fontId="4" fillId="2" borderId="7" xfId="0" applyFont="1" applyFill="1" applyBorder="1" applyAlignment="1">
      <alignment horizontal="right" vertical="top" wrapText="1" readingOrder="1"/>
    </xf>
    <xf numFmtId="0" fontId="0" fillId="0" borderId="8" xfId="0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B"/>
      <rgbColor rgb="00191970"/>
      <rgbColor rgb="00D3D3D3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showGridLines="0" tabSelected="1" zoomScale="112" zoomScaleNormal="112" workbookViewId="0">
      <selection activeCell="H23" sqref="B2:K23"/>
    </sheetView>
  </sheetViews>
  <sheetFormatPr defaultRowHeight="15" x14ac:dyDescent="0.25"/>
  <cols>
    <col min="1" max="1" width="2.140625" style="8" customWidth="1"/>
    <col min="2" max="2" width="23.85546875" style="8" bestFit="1" customWidth="1"/>
    <col min="3" max="3" width="15.5703125" style="8" customWidth="1"/>
    <col min="4" max="4" width="18.85546875" style="8" customWidth="1"/>
    <col min="5" max="5" width="13" style="8" customWidth="1"/>
    <col min="6" max="6" width="4" style="8" customWidth="1"/>
    <col min="7" max="7" width="8.7109375" style="8" customWidth="1"/>
    <col min="8" max="8" width="29.42578125" style="8" customWidth="1"/>
    <col min="9" max="11" width="0" style="8" hidden="1"/>
    <col min="13" max="13" width="11" style="8" bestFit="1" customWidth="1"/>
  </cols>
  <sheetData>
    <row r="1" spans="2:13" ht="11.85" customHeight="1" x14ac:dyDescent="0.25">
      <c r="H1" s="9"/>
      <c r="I1" s="9"/>
      <c r="J1" s="9"/>
      <c r="K1" s="9"/>
    </row>
    <row r="2" spans="2:13" ht="50.25" customHeight="1" x14ac:dyDescent="0.25">
      <c r="B2" s="12" t="s">
        <v>0</v>
      </c>
      <c r="C2" s="9"/>
      <c r="D2" s="9"/>
      <c r="E2" s="9"/>
      <c r="F2" s="9"/>
      <c r="H2" s="9"/>
      <c r="I2" s="9"/>
      <c r="J2" s="9"/>
      <c r="K2" s="9"/>
    </row>
    <row r="3" spans="2:13" ht="9" customHeight="1" x14ac:dyDescent="0.25">
      <c r="H3" s="9"/>
      <c r="I3" s="9"/>
      <c r="J3" s="9"/>
      <c r="K3" s="9"/>
    </row>
    <row r="4" spans="2:13" ht="11.25" customHeight="1" x14ac:dyDescent="0.25">
      <c r="B4" s="1"/>
      <c r="C4" s="1"/>
      <c r="D4" s="1"/>
      <c r="E4" s="1"/>
      <c r="F4" s="1"/>
      <c r="G4" s="1"/>
      <c r="H4" s="26"/>
      <c r="I4" s="27"/>
      <c r="J4" s="27"/>
      <c r="K4" s="27"/>
    </row>
    <row r="5" spans="2:13" ht="16.899999999999999" customHeight="1" x14ac:dyDescent="0.25">
      <c r="B5" s="7" t="s">
        <v>1</v>
      </c>
      <c r="H5" s="9"/>
      <c r="I5" s="9"/>
      <c r="J5" s="9"/>
      <c r="K5" s="9"/>
    </row>
    <row r="6" spans="2:13" ht="10.5" customHeight="1" x14ac:dyDescent="0.25">
      <c r="H6" s="9"/>
      <c r="I6" s="9"/>
      <c r="J6" s="9"/>
      <c r="K6" s="9"/>
    </row>
    <row r="7" spans="2:13" ht="17.649999999999999" customHeight="1" x14ac:dyDescent="0.25">
      <c r="B7" s="28" t="s">
        <v>2</v>
      </c>
      <c r="C7" s="9"/>
      <c r="D7" s="9"/>
      <c r="E7" s="9"/>
      <c r="F7" s="9"/>
      <c r="G7" s="22"/>
      <c r="H7" s="29" t="s">
        <v>3</v>
      </c>
      <c r="I7" s="30"/>
      <c r="J7" s="30"/>
      <c r="K7" s="30"/>
    </row>
    <row r="8" spans="2:13" ht="19.149999999999999" customHeight="1" x14ac:dyDescent="0.25">
      <c r="B8" s="16" t="s">
        <v>4</v>
      </c>
      <c r="C8" s="14"/>
      <c r="D8" s="14"/>
      <c r="E8" s="14"/>
      <c r="F8" s="14"/>
      <c r="G8" s="11"/>
      <c r="H8" s="13">
        <v>57572929194.853104</v>
      </c>
      <c r="I8" s="14"/>
      <c r="J8" s="14"/>
      <c r="K8" s="11"/>
    </row>
    <row r="9" spans="2:13" ht="16.899999999999999" customHeight="1" x14ac:dyDescent="0.25">
      <c r="B9" s="16" t="s">
        <v>5</v>
      </c>
      <c r="C9" s="14"/>
      <c r="D9" s="14"/>
      <c r="E9" s="14"/>
      <c r="F9" s="14"/>
      <c r="G9" s="11"/>
      <c r="H9" s="13">
        <f>H23</f>
        <v>28000000000</v>
      </c>
      <c r="I9" s="14"/>
      <c r="J9" s="14"/>
      <c r="K9" s="11"/>
    </row>
    <row r="10" spans="2:13" ht="16.899999999999999" customHeight="1" x14ac:dyDescent="0.25">
      <c r="B10" s="16" t="s">
        <v>6</v>
      </c>
      <c r="C10" s="14"/>
      <c r="D10" s="14"/>
      <c r="E10" s="14"/>
      <c r="F10" s="14"/>
      <c r="G10" s="11"/>
      <c r="H10" s="13">
        <f>H8-H9</f>
        <v>29572929194.853104</v>
      </c>
      <c r="I10" s="14"/>
      <c r="J10" s="14"/>
      <c r="K10" s="11"/>
    </row>
    <row r="11" spans="2:13" ht="16.899999999999999" customHeight="1" x14ac:dyDescent="0.25">
      <c r="B11" s="16" t="s">
        <v>7</v>
      </c>
      <c r="C11" s="14"/>
      <c r="D11" s="14"/>
      <c r="E11" s="14"/>
      <c r="F11" s="14"/>
      <c r="G11" s="11"/>
      <c r="H11" s="20">
        <f>H10/H9</f>
        <v>1.0561760426733251</v>
      </c>
      <c r="I11" s="14"/>
      <c r="J11" s="14"/>
      <c r="K11" s="11"/>
    </row>
    <row r="12" spans="2:13" ht="15.6" customHeight="1" x14ac:dyDescent="0.25">
      <c r="H12" s="9"/>
      <c r="I12" s="9"/>
      <c r="J12" s="9"/>
      <c r="K12" s="9"/>
    </row>
    <row r="13" spans="2:13" ht="17.649999999999999" customHeight="1" x14ac:dyDescent="0.25">
      <c r="B13" s="19" t="s">
        <v>8</v>
      </c>
      <c r="C13" s="14"/>
      <c r="D13" s="14"/>
      <c r="E13" s="14"/>
      <c r="F13" s="14"/>
      <c r="G13" s="11"/>
      <c r="H13" s="15" t="s">
        <v>9</v>
      </c>
      <c r="I13" s="9"/>
      <c r="J13" s="9"/>
      <c r="K13" s="9"/>
    </row>
    <row r="14" spans="2:13" ht="26.25" customHeight="1" x14ac:dyDescent="0.25">
      <c r="B14" s="16" t="s">
        <v>10</v>
      </c>
      <c r="C14" s="14"/>
      <c r="D14" s="14"/>
      <c r="E14" s="14"/>
      <c r="F14" s="14"/>
      <c r="G14" s="11"/>
      <c r="H14" s="20">
        <v>1</v>
      </c>
      <c r="I14" s="14"/>
      <c r="J14" s="14"/>
      <c r="K14" s="11"/>
      <c r="M14" t="s">
        <v>11</v>
      </c>
    </row>
    <row r="15" spans="2:13" ht="16.899999999999999" customHeight="1" x14ac:dyDescent="0.25">
      <c r="B15" s="16" t="s">
        <v>12</v>
      </c>
      <c r="C15" s="14"/>
      <c r="D15" s="14"/>
      <c r="E15" s="14"/>
      <c r="F15" s="14"/>
      <c r="G15" s="11"/>
      <c r="H15" s="20">
        <v>1</v>
      </c>
      <c r="I15" s="14"/>
      <c r="J15" s="14"/>
      <c r="K15" s="11"/>
    </row>
    <row r="16" spans="2:13" ht="16.899999999999999" customHeight="1" x14ac:dyDescent="0.25">
      <c r="B16" s="16" t="s">
        <v>13</v>
      </c>
      <c r="C16" s="14"/>
      <c r="D16" s="14"/>
      <c r="E16" s="14"/>
      <c r="F16" s="14"/>
      <c r="G16" s="11"/>
      <c r="H16" s="20">
        <f>H9/H8</f>
        <v>0.48633968067240774</v>
      </c>
      <c r="I16" s="14"/>
      <c r="J16" s="14"/>
      <c r="K16" s="11"/>
    </row>
    <row r="17" spans="2:13" ht="16.5" customHeight="1" x14ac:dyDescent="0.25">
      <c r="H17" s="9"/>
      <c r="I17" s="9"/>
      <c r="J17" s="9"/>
      <c r="K17" s="9"/>
    </row>
    <row r="18" spans="2:13" x14ac:dyDescent="0.25">
      <c r="B18" s="3" t="s">
        <v>14</v>
      </c>
      <c r="C18" s="24" t="s">
        <v>15</v>
      </c>
      <c r="D18" s="22"/>
      <c r="E18" s="2" t="s">
        <v>16</v>
      </c>
      <c r="F18" s="21" t="s">
        <v>17</v>
      </c>
      <c r="G18" s="22"/>
      <c r="H18" s="15" t="s">
        <v>3</v>
      </c>
      <c r="I18" s="9"/>
      <c r="J18" s="9"/>
      <c r="K18" s="9"/>
      <c r="M18" t="s">
        <v>11</v>
      </c>
    </row>
    <row r="19" spans="2:13" ht="19.149999999999999" customHeight="1" x14ac:dyDescent="0.25">
      <c r="B19" s="5" t="s">
        <v>18</v>
      </c>
      <c r="C19" s="10" t="s">
        <v>19</v>
      </c>
      <c r="D19" s="11"/>
      <c r="E19" s="6">
        <v>44517</v>
      </c>
      <c r="F19" s="18">
        <v>46282</v>
      </c>
      <c r="G19" s="11"/>
      <c r="H19" s="13">
        <v>7000000000</v>
      </c>
      <c r="I19" s="14"/>
      <c r="J19" s="14"/>
      <c r="K19" s="11"/>
    </row>
    <row r="20" spans="2:13" ht="19.149999999999999" customHeight="1" x14ac:dyDescent="0.25">
      <c r="B20" s="5" t="s">
        <v>20</v>
      </c>
      <c r="C20" s="10" t="s">
        <v>19</v>
      </c>
      <c r="D20" s="11"/>
      <c r="E20" s="6">
        <v>45252</v>
      </c>
      <c r="F20" s="18">
        <v>47079</v>
      </c>
      <c r="G20" s="11"/>
      <c r="H20" s="13">
        <v>7000000000</v>
      </c>
      <c r="I20" s="14"/>
      <c r="J20" s="14"/>
      <c r="K20" s="11"/>
    </row>
    <row r="21" spans="2:13" ht="19.149999999999999" customHeight="1" x14ac:dyDescent="0.25">
      <c r="B21" s="5" t="s">
        <v>21</v>
      </c>
      <c r="C21" s="10" t="s">
        <v>19</v>
      </c>
      <c r="D21" s="11"/>
      <c r="E21" s="6">
        <v>45603</v>
      </c>
      <c r="F21" s="18">
        <v>47429</v>
      </c>
      <c r="G21" s="11"/>
      <c r="H21" s="13">
        <v>7000000000</v>
      </c>
      <c r="I21" s="14"/>
      <c r="J21" s="14"/>
      <c r="K21" s="11"/>
    </row>
    <row r="22" spans="2:13" ht="19.149999999999999" customHeight="1" x14ac:dyDescent="0.25">
      <c r="B22" s="5" t="s">
        <v>22</v>
      </c>
      <c r="C22" s="10" t="s">
        <v>19</v>
      </c>
      <c r="D22" s="11"/>
      <c r="E22" s="6">
        <v>45909</v>
      </c>
      <c r="F22" s="18">
        <v>47758</v>
      </c>
      <c r="G22" s="11"/>
      <c r="H22" s="13">
        <v>7000000000</v>
      </c>
      <c r="I22" s="14"/>
      <c r="J22" s="14"/>
      <c r="K22" s="11"/>
    </row>
    <row r="23" spans="2:13" x14ac:dyDescent="0.25">
      <c r="B23" t="s">
        <v>11</v>
      </c>
      <c r="C23" t="s">
        <v>11</v>
      </c>
      <c r="F23" s="23" t="s">
        <v>23</v>
      </c>
      <c r="G23" s="9"/>
      <c r="H23" s="25">
        <f>SUM(H19:K22)</f>
        <v>28000000000</v>
      </c>
      <c r="I23" s="9"/>
      <c r="J23" s="9"/>
      <c r="K23" s="9"/>
    </row>
    <row r="24" spans="2:13" x14ac:dyDescent="0.25">
      <c r="H24" s="9"/>
      <c r="I24" s="9"/>
      <c r="J24" s="9"/>
      <c r="K24" s="9"/>
    </row>
    <row r="25" spans="2:13" x14ac:dyDescent="0.25">
      <c r="H25" s="9"/>
      <c r="I25" s="9"/>
      <c r="J25" s="9"/>
      <c r="K25" s="9"/>
    </row>
    <row r="26" spans="2:13" x14ac:dyDescent="0.25">
      <c r="H26" s="9"/>
      <c r="I26" s="9"/>
      <c r="J26" s="9"/>
      <c r="K26" s="9"/>
    </row>
    <row r="27" spans="2:13" x14ac:dyDescent="0.25">
      <c r="G27" s="4"/>
      <c r="H27" s="17"/>
      <c r="I27" s="9"/>
      <c r="J27" s="9"/>
      <c r="K27" s="9"/>
    </row>
  </sheetData>
  <mergeCells count="48">
    <mergeCell ref="H1:K1"/>
    <mergeCell ref="B15:G15"/>
    <mergeCell ref="H10:K10"/>
    <mergeCell ref="H4:K4"/>
    <mergeCell ref="C21:D21"/>
    <mergeCell ref="H9:K9"/>
    <mergeCell ref="H6:K6"/>
    <mergeCell ref="H21:K21"/>
    <mergeCell ref="B7:G7"/>
    <mergeCell ref="B16:G16"/>
    <mergeCell ref="H17:K17"/>
    <mergeCell ref="H11:K11"/>
    <mergeCell ref="C19:D19"/>
    <mergeCell ref="H2:K2"/>
    <mergeCell ref="H16:K16"/>
    <mergeCell ref="H7:K7"/>
    <mergeCell ref="H25:K25"/>
    <mergeCell ref="F23:G23"/>
    <mergeCell ref="F22:G22"/>
    <mergeCell ref="C18:D18"/>
    <mergeCell ref="B11:G11"/>
    <mergeCell ref="H14:K14"/>
    <mergeCell ref="H23:K23"/>
    <mergeCell ref="H27:K27"/>
    <mergeCell ref="B14:G14"/>
    <mergeCell ref="H3:K3"/>
    <mergeCell ref="F19:G19"/>
    <mergeCell ref="H12:K12"/>
    <mergeCell ref="B8:G8"/>
    <mergeCell ref="B13:G13"/>
    <mergeCell ref="H24:K24"/>
    <mergeCell ref="H15:K15"/>
    <mergeCell ref="H19:K19"/>
    <mergeCell ref="H18:K18"/>
    <mergeCell ref="F21:G21"/>
    <mergeCell ref="H26:K26"/>
    <mergeCell ref="B9:G9"/>
    <mergeCell ref="F18:G18"/>
    <mergeCell ref="F20:G20"/>
    <mergeCell ref="H5:K5"/>
    <mergeCell ref="C20:D20"/>
    <mergeCell ref="B2:F2"/>
    <mergeCell ref="H8:K8"/>
    <mergeCell ref="H22:K22"/>
    <mergeCell ref="H13:K13"/>
    <mergeCell ref="H20:K20"/>
    <mergeCell ref="C22:D22"/>
    <mergeCell ref="B10:G10"/>
  </mergeCells>
  <pageMargins left="0.78740157480314998" right="0.78740157480314998" top="0.78740157480314998" bottom="1.6124015748031499" header="0.78740157480314998" footer="0.78740157480314998"/>
  <pageSetup paperSize="9" orientation="portrait" horizontalDpi="300" verticalDpi="300"/>
  <headerFooter alignWithMargins="0">
    <oddFooter>&amp;C&amp;"Arial"&amp;10&amp;K000000&amp;"Calibri"&amp;11&amp;K000000&amp;"Segoe UI,Regular"&amp;10 1/9/2023 10:09:49 AM_x000D_&amp;1#&amp;"Aptos"&amp;10&amp;K000000 Open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Nordea Mortgage Bank Green Cove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Lindgren, Henrik</dc:creator>
  <cp:keywords/>
  <dc:description/>
  <cp:revision/>
  <dcterms:created xsi:type="dcterms:W3CDTF">2026-07-06T07:48:28Z</dcterms:created>
  <dcterms:modified xsi:type="dcterms:W3CDTF">2026-07-06T09:03:38Z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ec17ee5-d002-416f-a486-c5f1fad2d957_Enabled">
    <vt:lpwstr>true</vt:lpwstr>
  </property>
  <property fmtid="{D5CDD505-2E9C-101B-9397-08002B2CF9AE}" pid="3" name="MSIP_Label_5ec17ee5-d002-416f-a486-c5f1fad2d957_SetDate">
    <vt:lpwstr>2026-07-06T07:51:49Z</vt:lpwstr>
  </property>
  <property fmtid="{D5CDD505-2E9C-101B-9397-08002B2CF9AE}" pid="4" name="MSIP_Label_5ec17ee5-d002-416f-a486-c5f1fad2d957_Method">
    <vt:lpwstr>Privileged</vt:lpwstr>
  </property>
  <property fmtid="{D5CDD505-2E9C-101B-9397-08002B2CF9AE}" pid="5" name="MSIP_Label_5ec17ee5-d002-416f-a486-c5f1fad2d957_Name">
    <vt:lpwstr>Open</vt:lpwstr>
  </property>
  <property fmtid="{D5CDD505-2E9C-101B-9397-08002B2CF9AE}" pid="6" name="MSIP_Label_5ec17ee5-d002-416f-a486-c5f1fad2d957_SiteId">
    <vt:lpwstr>8beccd60-0be6-4025-8e24-ca9ae679e1f4</vt:lpwstr>
  </property>
  <property fmtid="{D5CDD505-2E9C-101B-9397-08002B2CF9AE}" pid="7" name="MSIP_Label_5ec17ee5-d002-416f-a486-c5f1fad2d957_ActionId">
    <vt:lpwstr>ba4b7685-024d-44d1-9d69-412c10c4f7e9</vt:lpwstr>
  </property>
  <property fmtid="{D5CDD505-2E9C-101B-9397-08002B2CF9AE}" pid="8" name="MSIP_Label_5ec17ee5-d002-416f-a486-c5f1fad2d957_ContentBits">
    <vt:lpwstr>2</vt:lpwstr>
  </property>
  <property fmtid="{D5CDD505-2E9C-101B-9397-08002B2CF9AE}" pid="9" name="MSIP_Label_5ec17ee5-d002-416f-a486-c5f1fad2d957_Tag">
    <vt:lpwstr>10, 0, 1, 1</vt:lpwstr>
  </property>
</Properties>
</file>