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3/"/>
    </mc:Choice>
  </mc:AlternateContent>
  <xr:revisionPtr revIDLastSave="88" documentId="13_ncr:1_{5B0663AF-A977-4497-B4DB-9685C44E5A40}" xr6:coauthVersionLast="47" xr6:coauthVersionMax="47" xr10:uidLastSave="{7C2F46B0-79A0-42A6-A3C1-C20A039AE1E6}"/>
  <bookViews>
    <workbookView xWindow="-120" yWindow="-120" windowWidth="29040" windowHeight="15720" xr2:uid="{00000000-000D-0000-FFFF-FFFF00000000}"/>
  </bookViews>
  <sheets>
    <sheet name="Nordea Mortgage Bank Green C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9" i="1" l="1"/>
  <c r="E10" i="1" s="1"/>
  <c r="E11" i="1" s="1"/>
  <c r="H16" i="1" l="1"/>
</calcChain>
</file>

<file path=xl/sharedStrings.xml><?xml version="1.0" encoding="utf-8"?>
<sst xmlns="http://schemas.openxmlformats.org/spreadsheetml/2006/main" count="24" uniqueCount="21">
  <si>
    <r>
      <rPr>
        <b/>
        <sz val="16"/>
        <color rgb="FF00008B"/>
        <rFont val="Segoe UI"/>
        <family val="2"/>
      </rPr>
      <t xml:space="preserve">Nordea Mortgage Bank
</t>
    </r>
    <r>
      <rPr>
        <b/>
        <sz val="16"/>
        <color rgb="FF00008B"/>
        <rFont val="Segoe UI"/>
        <family val="2"/>
      </rPr>
      <t>Green Covered Bond Allocation Report</t>
    </r>
  </si>
  <si>
    <t>Category</t>
  </si>
  <si>
    <t>Amount (EUR)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</si>
  <si>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</si>
  <si>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</si>
  <si>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</si>
  <si>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</si>
  <si>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</si>
  <si>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</si>
  <si>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</si>
  <si>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</si>
  <si>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</si>
  <si>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</si>
  <si>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XS2561746855</t>
  </si>
  <si>
    <t>Lending to Green Buildings</t>
  </si>
  <si>
    <t xml:space="preserve"> </t>
  </si>
  <si>
    <t>Sum</t>
  </si>
  <si>
    <t>XS2673972795</t>
  </si>
  <si>
    <t>Percentage of assets aligned with the EU Taxonomy substantial contribution to climate change mitigation criteria</t>
  </si>
  <si>
    <t>XS3036080367</t>
  </si>
  <si>
    <r>
      <t xml:space="preserve">Portfolio Date: </t>
    </r>
    <r>
      <rPr>
        <b/>
        <sz val="10"/>
        <color rgb="FF191970"/>
        <rFont val="Segoe UI"/>
        <family val="2"/>
      </rPr>
      <t>2025-09-30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</si>
</sst>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#,##0"/>
    <numFmt numFmtId="166" formatCode="[$-10409]0.0%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0"/>
      <color rgb="FF000000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6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5" xfId="0" applyNumberFormat="1" applyFont="1" applyBorder="1" applyAlignment="1">
      <alignment vertical="top" wrapText="1" readingOrder="1"/>
    </xf>
    <xf numFmtId="164" fontId="5" fillId="0" borderId="3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165" fontId="5" fillId="0" borderId="2" xfId="0" applyNumberFormat="1" applyFont="1" applyBorder="1" applyAlignment="1">
      <alignment vertical="top" wrapText="1" readingOrder="1"/>
    </xf>
    <xf numFmtId="166" fontId="5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6" fontId="6" fillId="0" borderId="2" xfId="0" applyNumberFormat="1" applyFont="1" applyBorder="1" applyAlignment="1">
      <alignment horizontal="right" vertical="top" wrapText="1" readingOrder="1"/>
    </xf>
    <xf numFmtId="9" fontId="6" fillId="0" borderId="2" xfId="0" applyNumberFormat="1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14" fontId="1" fillId="0" borderId="4" xfId="0" applyNumberFormat="1" applyFont="1" applyBorder="1" applyAlignment="1">
      <alignment vertical="top" wrapText="1"/>
    </xf>
    <xf numFmtId="14" fontId="8" fillId="0" borderId="2" xfId="0" applyNumberFormat="1" applyFont="1" applyBorder="1" applyAlignment="1">
      <alignment vertical="top" wrapText="1" readingOrder="1"/>
    </xf>
    <xf numFmtId="14" fontId="9" fillId="0" borderId="4" xfId="0" applyNumberFormat="1" applyFont="1" applyBorder="1" applyAlignment="1">
      <alignment vertical="top" wrapText="1"/>
    </xf>
    <xf numFmtId="164" fontId="8" fillId="0" borderId="2" xfId="0" applyNumberFormat="1" applyFont="1" applyBorder="1" applyAlignment="1">
      <alignment vertical="top" wrapText="1" readingOrder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"/>
  <sheetViews>
    <sheetView showGridLines="0" tabSelected="1" workbookViewId="0">
      <selection activeCell="M15" sqref="M15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3" max="13" width="11" bestFit="1" customWidth="1"/>
  </cols>
  <sheetData>
    <row r="1" spans="2:9" ht="11.85" customHeight="1" x14ac:dyDescent="0.25"/>
    <row r="2" spans="2:9" ht="44.25" customHeight="1" x14ac:dyDescent="0.25">
      <c r="B2" s="5" t="s">
        <v>0</v>
      </c>
      <c r="C2" s="6"/>
      <c r="D2" s="6"/>
      <c r="E2" s="6"/>
      <c r="F2" s="6"/>
    </row>
    <row r="3" spans="2:9" ht="9" customHeight="1" x14ac:dyDescent="0.25"/>
    <row r="4" spans="2:9" ht="11.25" customHeight="1" x14ac:dyDescent="0.25">
      <c r="B4" s="1"/>
      <c r="C4" s="1"/>
      <c r="D4" s="1"/>
      <c r="E4" s="1"/>
      <c r="F4" s="1"/>
      <c r="G4" s="1"/>
      <c r="H4" s="1"/>
    </row>
    <row r="5" spans="2:9" ht="16.899999999999999" customHeight="1" x14ac:dyDescent="0.25">
      <c r="B5" s="7" t="s">
        <v>20</v>
      </c>
      <c r="C5" s="6"/>
      <c r="D5" s="6"/>
      <c r="E5" s="6"/>
      <c r="F5" s="6"/>
      <c r="G5" s="6"/>
      <c r="H5" s="6"/>
    </row>
    <row r="6" spans="2:9" ht="10.5" customHeight="1" x14ac:dyDescent="0.25"/>
    <row r="7" spans="2:9" ht="17.649999999999999" customHeight="1" x14ac:dyDescent="0.25">
      <c r="B7" s="8" t="s">
        <v>1</v>
      </c>
      <c r="C7" s="9"/>
      <c r="D7" s="10"/>
      <c r="E7" s="11" t="s">
        <v>2</v>
      </c>
      <c r="F7" s="9"/>
      <c r="G7" s="9"/>
      <c r="H7" s="9"/>
      <c r="I7" s="10"/>
    </row>
    <row r="8" spans="2:9" ht="19.149999999999999" customHeight="1" x14ac:dyDescent="0.25">
      <c r="B8" s="12" t="s">
        <v>14</v>
      </c>
      <c r="C8" s="9"/>
      <c r="D8" s="10"/>
      <c r="E8" s="13">
        <v>3431971088.7810702</v>
      </c>
      <c r="F8" s="14"/>
      <c r="G8" s="14"/>
      <c r="H8" s="14"/>
      <c r="I8" s="15"/>
    </row>
    <row r="9" spans="2:9" ht="16.899999999999999" customHeight="1" x14ac:dyDescent="0.25">
      <c r="B9" s="12" t="s">
        <v>3</v>
      </c>
      <c r="C9" s="9"/>
      <c r="D9" s="10"/>
      <c r="E9" s="16">
        <f>F22</f>
        <v>2750000000</v>
      </c>
      <c r="F9" s="9"/>
      <c r="G9" s="9"/>
      <c r="H9" s="9"/>
      <c r="I9" s="10"/>
    </row>
    <row r="10" spans="2:9" ht="16.899999999999999" customHeight="1" x14ac:dyDescent="0.25">
      <c r="B10" s="12" t="s">
        <v>4</v>
      </c>
      <c r="C10" s="9"/>
      <c r="D10" s="10"/>
      <c r="E10" s="17">
        <f>E8-E9</f>
        <v>681971088.78107023</v>
      </c>
      <c r="F10" s="9"/>
      <c r="G10" s="9"/>
      <c r="H10" s="9"/>
      <c r="I10" s="10"/>
    </row>
    <row r="11" spans="2:9" ht="16.899999999999999" customHeight="1" x14ac:dyDescent="0.25">
      <c r="B11" s="12" t="s">
        <v>5</v>
      </c>
      <c r="C11" s="9"/>
      <c r="D11" s="10"/>
      <c r="E11" s="18">
        <f>E10/E9</f>
        <v>0.24798948682948008</v>
      </c>
      <c r="F11" s="9"/>
      <c r="G11" s="9"/>
      <c r="H11" s="9"/>
      <c r="I11" s="10"/>
    </row>
    <row r="12" spans="2:9" ht="15.6" customHeight="1" x14ac:dyDescent="0.25"/>
    <row r="13" spans="2:9" ht="17.649999999999999" customHeight="1" x14ac:dyDescent="0.25">
      <c r="B13" s="8" t="s">
        <v>6</v>
      </c>
      <c r="C13" s="9"/>
      <c r="D13" s="9"/>
      <c r="E13" s="9"/>
      <c r="F13" s="9"/>
      <c r="G13" s="10"/>
      <c r="H13" s="11" t="s">
        <v>7</v>
      </c>
      <c r="I13" s="10"/>
    </row>
    <row r="14" spans="2:9" ht="30" customHeight="1" x14ac:dyDescent="0.25">
      <c r="B14" s="19" t="s">
        <v>18</v>
      </c>
      <c r="C14" s="9"/>
      <c r="D14" s="9"/>
      <c r="E14" s="9"/>
      <c r="F14" s="9"/>
      <c r="G14" s="10"/>
      <c r="H14" s="21">
        <v>1</v>
      </c>
      <c r="I14" s="10"/>
    </row>
    <row r="15" spans="2:9" ht="16.899999999999999" customHeight="1" x14ac:dyDescent="0.25">
      <c r="B15" s="19" t="s">
        <v>8</v>
      </c>
      <c r="C15" s="9"/>
      <c r="D15" s="9"/>
      <c r="E15" s="9"/>
      <c r="F15" s="9"/>
      <c r="G15" s="10"/>
      <c r="H15" s="21">
        <v>1</v>
      </c>
      <c r="I15" s="10"/>
    </row>
    <row r="16" spans="2:9" ht="16.899999999999999" customHeight="1" x14ac:dyDescent="0.25">
      <c r="B16" s="19" t="s">
        <v>9</v>
      </c>
      <c r="C16" s="9"/>
      <c r="D16" s="9"/>
      <c r="E16" s="9"/>
      <c r="F16" s="9"/>
      <c r="G16" s="10"/>
      <c r="H16" s="20">
        <f>E9/E8</f>
        <v>0.80128880135080471</v>
      </c>
      <c r="I16" s="10"/>
    </row>
    <row r="17" spans="2:13" ht="16.5" customHeight="1" x14ac:dyDescent="0.25"/>
    <row r="18" spans="2:13" x14ac:dyDescent="0.25">
      <c r="B18" s="2" t="s">
        <v>10</v>
      </c>
      <c r="C18" s="2" t="s">
        <v>11</v>
      </c>
      <c r="D18" s="11" t="s">
        <v>12</v>
      </c>
      <c r="E18" s="10"/>
      <c r="F18" s="11" t="s">
        <v>2</v>
      </c>
      <c r="G18" s="9"/>
      <c r="H18" s="10"/>
      <c r="M18" t="s">
        <v>15</v>
      </c>
    </row>
    <row r="19" spans="2:13" x14ac:dyDescent="0.25">
      <c r="B19" s="3" t="s">
        <v>13</v>
      </c>
      <c r="C19" s="4">
        <v>44896</v>
      </c>
      <c r="D19" s="22">
        <v>45992</v>
      </c>
      <c r="E19" s="23"/>
      <c r="F19" s="16">
        <v>1000000000</v>
      </c>
      <c r="G19" s="9"/>
      <c r="H19" s="10"/>
    </row>
    <row r="20" spans="2:13" ht="19.149999999999999" customHeight="1" x14ac:dyDescent="0.25">
      <c r="B20" s="3" t="s">
        <v>17</v>
      </c>
      <c r="C20" s="4">
        <v>45161</v>
      </c>
      <c r="D20" s="22">
        <v>46265</v>
      </c>
      <c r="E20" s="23"/>
      <c r="F20" s="16">
        <v>1000000000</v>
      </c>
      <c r="G20" s="9"/>
      <c r="H20" s="10"/>
    </row>
    <row r="21" spans="2:13" ht="19.149999999999999" customHeight="1" x14ac:dyDescent="0.25">
      <c r="B21" s="3" t="s">
        <v>19</v>
      </c>
      <c r="C21" s="4">
        <v>45751</v>
      </c>
      <c r="D21" s="22">
        <v>46847</v>
      </c>
      <c r="E21" s="23"/>
      <c r="F21" s="16">
        <v>750000000</v>
      </c>
      <c r="G21" s="9"/>
      <c r="H21" s="10"/>
    </row>
    <row r="22" spans="2:13" x14ac:dyDescent="0.25">
      <c r="B22" t="s">
        <v>15</v>
      </c>
      <c r="C22" t="s">
        <v>15</v>
      </c>
      <c r="D22" s="24" t="s">
        <v>16</v>
      </c>
      <c r="E22" s="25"/>
      <c r="F22" s="26">
        <f>SUM(F19:H21)</f>
        <v>2750000000</v>
      </c>
      <c r="G22" s="27"/>
      <c r="H22" s="28"/>
    </row>
  </sheetData>
  <mergeCells count="30">
    <mergeCell ref="D20:E20"/>
    <mergeCell ref="F20:H20"/>
    <mergeCell ref="D22:E22"/>
    <mergeCell ref="F22:H22"/>
    <mergeCell ref="D19:E19"/>
    <mergeCell ref="F19:H19"/>
    <mergeCell ref="D21:E21"/>
    <mergeCell ref="F21:H21"/>
    <mergeCell ref="B16:G16"/>
    <mergeCell ref="H16:I16"/>
    <mergeCell ref="D18:E18"/>
    <mergeCell ref="F18:H18"/>
    <mergeCell ref="B13:G13"/>
    <mergeCell ref="H13:I13"/>
    <mergeCell ref="B14:G14"/>
    <mergeCell ref="H14:I14"/>
    <mergeCell ref="B15:G15"/>
    <mergeCell ref="H15:I15"/>
    <mergeCell ref="B9:D9"/>
    <mergeCell ref="E9:I9"/>
    <mergeCell ref="B10:D10"/>
    <mergeCell ref="E10:I10"/>
    <mergeCell ref="B11:D11"/>
    <mergeCell ref="E11:I11"/>
    <mergeCell ref="B2:F2"/>
    <mergeCell ref="B5:H5"/>
    <mergeCell ref="B7:D7"/>
    <mergeCell ref="E7:I7"/>
    <mergeCell ref="B8:D8"/>
    <mergeCell ref="E8:I8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2"/>
  <headerFooter alignWithMargins="0">
    <oddFooter>&amp;C&amp;"Arial"&amp;10&amp;K000000&amp;"Calibri"&amp;11&amp;K000000&amp;"Segoe UI,Regular"&amp;10 1/9/2023 10:09:49 AM_x000D_&amp;1#&amp;"Calibri"&amp;10&amp;K000000Confidential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2023-04-24T12:07:24Z</dcterms:created>
  <dcterms:modified xsi:type="dcterms:W3CDTF">2025-10-07T10:01:20Z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2023-04-24T12:12:19Z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17aa696f-e933-4e79-9585-637ca58c6d8d</vt:lpwstr>
  </property>
  <property fmtid="{D5CDD505-2E9C-101B-9397-08002B2CF9AE}" pid="8" name="MSIP_Label_400b7bbd-7ade-49ce-aa5e-23220b76cd08_ContentBits">
    <vt:lpwstr>2</vt:lpwstr>
  </property>
</Properties>
</file>