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491730\Desktop\"/>
    </mc:Choice>
  </mc:AlternateContent>
  <xr:revisionPtr revIDLastSave="0" documentId="13_ncr:1_{1F1E3AC0-224B-4BE2-B957-5749E1565C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dea Mortgage Bank Green C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9" i="1" s="1"/>
  <c r="K22" i="1"/>
  <c r="H10" i="1" l="1"/>
  <c r="H11" i="1" s="1"/>
  <c r="H16" i="1"/>
</calcChain>
</file>

<file path=xl/sharedStrings.xml><?xml version="1.0" encoding="utf-8"?>
<sst xmlns="http://schemas.openxmlformats.org/spreadsheetml/2006/main" count="29" uniqueCount="24">
  <si>
    <t>Category</t>
  </si>
  <si>
    <t>Amount (EUR)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</si>
  <si>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</si>
  <si>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</si>
  <si>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</si>
  <si>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</si>
  <si>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</si>
  <si>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</si>
  <si>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</si>
  <si>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</si>
  <si>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</si>
  <si>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</si>
  <si>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Lending to Green Buildings</t>
  </si>
  <si>
    <t xml:space="preserve"> </t>
  </si>
  <si>
    <t>Sum</t>
  </si>
  <si>
    <t>XS2673972795</t>
  </si>
  <si>
    <t>Percentage of assets aligned with the EU Taxonomy substantial contribution to climate change mitigation criteria</t>
  </si>
  <si>
    <t>XS3036080367</t>
  </si>
  <si>
    <r>
      <t xml:space="preserve">Portfolio Date: </t>
    </r>
    <r>
      <rPr>
        <b/>
        <sz val="10"/>
        <color rgb="FF191970"/>
        <rFont val="Segoe UI"/>
        <family val="2"/>
      </rPr>
      <t>2026-03-31</t>
    </r>
  </si>
  <si>
    <t>XS3330368518</t>
  </si>
  <si>
    <t>Type</t>
  </si>
  <si>
    <t>ICMA Green Covered Bond</t>
  </si>
  <si>
    <t>EU &amp; ICMA Green Covered Bond</t>
  </si>
  <si>
    <t>Nordea Mortgage Bank
ICMA Green Covered Bond Allocation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</si>
</sst>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0"/>
      <color rgb="FF000000"/>
      <name val="Segoe U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8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5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3" fontId="5" fillId="0" borderId="2" xfId="0" applyNumberFormat="1" applyFont="1" applyBorder="1" applyAlignment="1">
      <alignment vertical="center" wrapText="1" readingOrder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top" wrapText="1" readingOrder="1"/>
    </xf>
    <xf numFmtId="0" fontId="1" fillId="0" borderId="7" xfId="0" applyFont="1" applyBorder="1"/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2" borderId="6" xfId="0" applyFont="1" applyFill="1" applyBorder="1" applyAlignment="1">
      <alignment horizontal="right" vertical="top" wrapText="1" readingOrder="1"/>
    </xf>
    <xf numFmtId="0" fontId="1" fillId="0" borderId="0" xfId="0" applyFont="1"/>
    <xf numFmtId="14" fontId="5" fillId="0" borderId="5" xfId="0" applyNumberFormat="1" applyFont="1" applyBorder="1" applyAlignment="1">
      <alignment vertical="center" wrapText="1" readingOrder="1"/>
    </xf>
    <xf numFmtId="14" fontId="5" fillId="0" borderId="4" xfId="0" applyNumberFormat="1" applyFont="1" applyBorder="1" applyAlignment="1">
      <alignment vertical="center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6" xfId="0" applyFont="1" applyFill="1" applyBorder="1" applyAlignment="1">
      <alignment vertical="top" wrapText="1" readingOrder="1"/>
    </xf>
    <xf numFmtId="3" fontId="10" fillId="0" borderId="0" xfId="0" applyNumberFormat="1" applyFont="1" applyAlignment="1">
      <alignment vertical="center" wrapText="1" readingOrder="1"/>
    </xf>
    <xf numFmtId="14" fontId="7" fillId="0" borderId="0" xfId="0" applyNumberFormat="1" applyFont="1" applyAlignment="1">
      <alignment horizontal="right" vertical="top" wrapText="1" readingOrder="1"/>
    </xf>
    <xf numFmtId="0" fontId="8" fillId="0" borderId="0" xfId="0" applyFont="1" applyAlignment="1">
      <alignment horizontal="right"/>
    </xf>
    <xf numFmtId="0" fontId="4" fillId="2" borderId="2" xfId="0" applyFont="1" applyFill="1" applyBorder="1" applyAlignment="1">
      <alignment vertical="top" wrapText="1" readingOrder="1"/>
    </xf>
    <xf numFmtId="9" fontId="5" fillId="0" borderId="2" xfId="1" applyFont="1" applyBorder="1" applyAlignment="1">
      <alignment vertical="center" wrapText="1" readingOrder="1"/>
    </xf>
    <xf numFmtId="9" fontId="1" fillId="0" borderId="3" xfId="1" applyFont="1" applyBorder="1" applyAlignment="1">
      <alignment vertical="center" wrapText="1"/>
    </xf>
    <xf numFmtId="9" fontId="1" fillId="0" borderId="4" xfId="1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showGridLines="0" tabSelected="1" topLeftCell="A8" workbookViewId="0">
      <selection activeCell="M14" sqref="M14"/>
    </sheetView>
  </sheetViews>
  <sheetFormatPr defaultRowHeight="14.5" x14ac:dyDescent="0.35"/>
  <cols>
    <col min="1" max="1" width="2.1796875" customWidth="1"/>
    <col min="2" max="2" width="17.7265625" customWidth="1"/>
    <col min="3" max="3" width="23.7265625" customWidth="1"/>
    <col min="4" max="4" width="31.7265625" customWidth="1"/>
    <col min="5" max="5" width="13" customWidth="1"/>
    <col min="6" max="6" width="4" customWidth="1"/>
    <col min="7" max="7" width="8.7265625" customWidth="1"/>
    <col min="8" max="8" width="8" customWidth="1"/>
    <col min="9" max="10" width="0" hidden="1" customWidth="1"/>
    <col min="11" max="11" width="28" customWidth="1"/>
    <col min="13" max="13" width="11" bestFit="1" customWidth="1"/>
  </cols>
  <sheetData>
    <row r="1" spans="2:13" ht="11.9" customHeight="1" x14ac:dyDescent="0.35"/>
    <row r="2" spans="2:13" ht="50.25" customHeight="1" x14ac:dyDescent="0.35">
      <c r="B2" s="21" t="s">
        <v>23</v>
      </c>
      <c r="C2" s="18"/>
      <c r="D2" s="18"/>
      <c r="E2" s="18"/>
      <c r="F2" s="18"/>
    </row>
    <row r="3" spans="2:13" ht="9" customHeight="1" x14ac:dyDescent="0.35"/>
    <row r="4" spans="2:13" ht="11.25" customHeight="1" x14ac:dyDescent="0.35">
      <c r="B4" s="1"/>
      <c r="C4" s="1"/>
      <c r="D4" s="1"/>
      <c r="E4" s="1"/>
      <c r="F4" s="1"/>
      <c r="G4" s="1"/>
      <c r="H4" s="1"/>
      <c r="K4" s="1"/>
    </row>
    <row r="5" spans="2:13" ht="16.899999999999999" customHeight="1" x14ac:dyDescent="0.35">
      <c r="B5" s="22" t="s">
        <v>18</v>
      </c>
      <c r="C5" s="18"/>
      <c r="D5" s="18"/>
      <c r="E5" s="18"/>
      <c r="F5" s="18"/>
      <c r="G5" s="18"/>
      <c r="H5" s="18"/>
    </row>
    <row r="6" spans="2:13" ht="10.5" customHeight="1" x14ac:dyDescent="0.35"/>
    <row r="7" spans="2:13" ht="17.649999999999999" customHeight="1" x14ac:dyDescent="0.35">
      <c r="B7" s="23" t="s">
        <v>0</v>
      </c>
      <c r="C7" s="18"/>
      <c r="D7" s="18"/>
      <c r="E7" s="18"/>
      <c r="F7" s="18"/>
      <c r="G7" s="14"/>
      <c r="H7" s="17" t="s">
        <v>1</v>
      </c>
      <c r="I7" s="18"/>
      <c r="J7" s="18"/>
      <c r="K7" s="18"/>
    </row>
    <row r="8" spans="2:13" ht="19.149999999999999" customHeight="1" x14ac:dyDescent="0.35">
      <c r="B8" s="7" t="s">
        <v>12</v>
      </c>
      <c r="C8" s="8"/>
      <c r="D8" s="8"/>
      <c r="E8" s="8"/>
      <c r="F8" s="8"/>
      <c r="G8" s="9"/>
      <c r="H8" s="10">
        <v>4306056124.5502396</v>
      </c>
      <c r="I8" s="11"/>
      <c r="J8" s="11"/>
      <c r="K8" s="12"/>
    </row>
    <row r="9" spans="2:13" ht="16.899999999999999" customHeight="1" x14ac:dyDescent="0.35">
      <c r="B9" s="7" t="s">
        <v>2</v>
      </c>
      <c r="C9" s="8"/>
      <c r="D9" s="8"/>
      <c r="E9" s="8"/>
      <c r="F9" s="8"/>
      <c r="G9" s="9"/>
      <c r="H9" s="10">
        <f>H22</f>
        <v>2750000000</v>
      </c>
      <c r="I9" s="11"/>
      <c r="J9" s="11"/>
      <c r="K9" s="12"/>
    </row>
    <row r="10" spans="2:13" ht="16.899999999999999" customHeight="1" x14ac:dyDescent="0.35">
      <c r="B10" s="7" t="s">
        <v>3</v>
      </c>
      <c r="C10" s="8"/>
      <c r="D10" s="8"/>
      <c r="E10" s="8"/>
      <c r="F10" s="8"/>
      <c r="G10" s="9"/>
      <c r="H10" s="10">
        <f>H8-H9</f>
        <v>1556056124.5502396</v>
      </c>
      <c r="I10" s="11"/>
      <c r="J10" s="11"/>
      <c r="K10" s="12"/>
    </row>
    <row r="11" spans="2:13" ht="16.899999999999999" customHeight="1" x14ac:dyDescent="0.35">
      <c r="B11" s="7" t="s">
        <v>4</v>
      </c>
      <c r="C11" s="8"/>
      <c r="D11" s="8"/>
      <c r="E11" s="8"/>
      <c r="F11" s="8"/>
      <c r="G11" s="9"/>
      <c r="H11" s="28">
        <f>H10/H9</f>
        <v>0.56583859074554166</v>
      </c>
      <c r="I11" s="29"/>
      <c r="J11" s="29"/>
      <c r="K11" s="30"/>
    </row>
    <row r="12" spans="2:13" ht="15.65" customHeight="1" x14ac:dyDescent="0.35"/>
    <row r="13" spans="2:13" ht="17.649999999999999" customHeight="1" x14ac:dyDescent="0.35">
      <c r="B13" s="27" t="s">
        <v>5</v>
      </c>
      <c r="C13" s="8"/>
      <c r="D13" s="8"/>
      <c r="E13" s="8"/>
      <c r="F13" s="8"/>
      <c r="G13" s="9"/>
      <c r="H13" s="17" t="s">
        <v>6</v>
      </c>
      <c r="I13" s="18"/>
      <c r="J13" s="18"/>
      <c r="K13" s="18"/>
    </row>
    <row r="14" spans="2:13" ht="18" customHeight="1" x14ac:dyDescent="0.35">
      <c r="B14" s="7" t="s">
        <v>16</v>
      </c>
      <c r="C14" s="8"/>
      <c r="D14" s="8"/>
      <c r="E14" s="8"/>
      <c r="F14" s="8"/>
      <c r="G14" s="9"/>
      <c r="H14" s="28">
        <v>1</v>
      </c>
      <c r="I14" s="29"/>
      <c r="J14" s="29"/>
      <c r="K14" s="30"/>
      <c r="M14" t="s">
        <v>13</v>
      </c>
    </row>
    <row r="15" spans="2:13" ht="16.899999999999999" customHeight="1" x14ac:dyDescent="0.35">
      <c r="B15" s="7" t="s">
        <v>7</v>
      </c>
      <c r="C15" s="8"/>
      <c r="D15" s="8"/>
      <c r="E15" s="8"/>
      <c r="F15" s="8"/>
      <c r="G15" s="9"/>
      <c r="H15" s="28">
        <v>1</v>
      </c>
      <c r="I15" s="29"/>
      <c r="J15" s="29"/>
      <c r="K15" s="30"/>
    </row>
    <row r="16" spans="2:13" ht="16.899999999999999" customHeight="1" x14ac:dyDescent="0.35">
      <c r="B16" s="7" t="s">
        <v>8</v>
      </c>
      <c r="C16" s="8"/>
      <c r="D16" s="8"/>
      <c r="E16" s="8"/>
      <c r="F16" s="8"/>
      <c r="G16" s="9"/>
      <c r="H16" s="28">
        <f>H9/H8</f>
        <v>0.6386354289070566</v>
      </c>
      <c r="I16" s="29"/>
      <c r="J16" s="29"/>
      <c r="K16" s="30"/>
    </row>
    <row r="17" spans="2:13" ht="16.5" customHeight="1" x14ac:dyDescent="0.35"/>
    <row r="18" spans="2:13" ht="16" x14ac:dyDescent="0.35">
      <c r="B18" s="3" t="s">
        <v>9</v>
      </c>
      <c r="C18" s="13" t="s">
        <v>20</v>
      </c>
      <c r="D18" s="14"/>
      <c r="E18" s="2" t="s">
        <v>10</v>
      </c>
      <c r="F18" s="17" t="s">
        <v>11</v>
      </c>
      <c r="G18" s="14"/>
      <c r="H18" s="17" t="s">
        <v>1</v>
      </c>
      <c r="I18" s="18"/>
      <c r="J18" s="18"/>
      <c r="K18" s="18"/>
      <c r="M18" t="s">
        <v>13</v>
      </c>
    </row>
    <row r="19" spans="2:13" ht="19.149999999999999" customHeight="1" x14ac:dyDescent="0.35">
      <c r="B19" s="5" t="s">
        <v>15</v>
      </c>
      <c r="C19" s="15" t="s">
        <v>21</v>
      </c>
      <c r="D19" s="16"/>
      <c r="E19" s="6">
        <v>45161</v>
      </c>
      <c r="F19" s="19">
        <v>46265</v>
      </c>
      <c r="G19" s="20"/>
      <c r="H19" s="10">
        <v>1000000000</v>
      </c>
      <c r="I19" s="11"/>
      <c r="J19" s="11"/>
      <c r="K19" s="12"/>
    </row>
    <row r="20" spans="2:13" ht="19.149999999999999" customHeight="1" x14ac:dyDescent="0.35">
      <c r="B20" s="5" t="s">
        <v>17</v>
      </c>
      <c r="C20" s="15" t="s">
        <v>21</v>
      </c>
      <c r="D20" s="16"/>
      <c r="E20" s="6">
        <v>45751</v>
      </c>
      <c r="F20" s="19">
        <v>46847</v>
      </c>
      <c r="G20" s="20"/>
      <c r="H20" s="10">
        <v>750000000</v>
      </c>
      <c r="I20" s="11"/>
      <c r="J20" s="11"/>
      <c r="K20" s="12"/>
    </row>
    <row r="21" spans="2:13" ht="19.149999999999999" customHeight="1" x14ac:dyDescent="0.35">
      <c r="B21" s="5" t="s">
        <v>19</v>
      </c>
      <c r="C21" s="15" t="s">
        <v>22</v>
      </c>
      <c r="D21" s="16"/>
      <c r="E21" s="6">
        <v>46106</v>
      </c>
      <c r="F21" s="19">
        <v>47211</v>
      </c>
      <c r="G21" s="20"/>
      <c r="H21" s="10">
        <v>1000000000</v>
      </c>
      <c r="I21" s="11"/>
      <c r="J21" s="11"/>
      <c r="K21" s="12"/>
    </row>
    <row r="22" spans="2:13" x14ac:dyDescent="0.35">
      <c r="B22" t="s">
        <v>13</v>
      </c>
      <c r="C22" t="s">
        <v>13</v>
      </c>
      <c r="F22" s="25" t="s">
        <v>14</v>
      </c>
      <c r="G22" s="26"/>
      <c r="H22" s="24">
        <f>SUM(H19:K21)</f>
        <v>2750000000</v>
      </c>
      <c r="I22" s="24"/>
      <c r="J22" s="24"/>
      <c r="K22" s="24">
        <f>SUM(K19:K21)</f>
        <v>0</v>
      </c>
    </row>
    <row r="26" spans="2:13" x14ac:dyDescent="0.35">
      <c r="G26" s="4"/>
      <c r="H26" s="4"/>
      <c r="I26" s="4"/>
      <c r="J26" s="4"/>
      <c r="K26" s="4"/>
    </row>
  </sheetData>
  <mergeCells count="34">
    <mergeCell ref="B2:F2"/>
    <mergeCell ref="B5:H5"/>
    <mergeCell ref="H7:K7"/>
    <mergeCell ref="B7:G7"/>
    <mergeCell ref="H22:K22"/>
    <mergeCell ref="F21:G21"/>
    <mergeCell ref="F22:G22"/>
    <mergeCell ref="B16:G16"/>
    <mergeCell ref="B13:G13"/>
    <mergeCell ref="B14:G14"/>
    <mergeCell ref="B15:G15"/>
    <mergeCell ref="H15:K15"/>
    <mergeCell ref="H16:K16"/>
    <mergeCell ref="H13:K13"/>
    <mergeCell ref="H14:K14"/>
    <mergeCell ref="H11:K11"/>
    <mergeCell ref="H21:K21"/>
    <mergeCell ref="H9:K9"/>
    <mergeCell ref="H10:K10"/>
    <mergeCell ref="B9:G9"/>
    <mergeCell ref="B10:G10"/>
    <mergeCell ref="C21:D21"/>
    <mergeCell ref="B8:G8"/>
    <mergeCell ref="H8:K8"/>
    <mergeCell ref="C18:D18"/>
    <mergeCell ref="C19:D19"/>
    <mergeCell ref="C20:D20"/>
    <mergeCell ref="H18:K18"/>
    <mergeCell ref="H19:K19"/>
    <mergeCell ref="H20:K20"/>
    <mergeCell ref="F18:G18"/>
    <mergeCell ref="F19:G19"/>
    <mergeCell ref="F20:G20"/>
    <mergeCell ref="B11:G11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1"/>
  <headerFooter alignWithMargins="0">
    <oddFooter>&amp;C&amp;"Arial"&amp;10&amp;K000000&amp;"Calibri"&amp;11&amp;K000000&amp;"Segoe UI,Regular"&amp;10 1/9/2023 10:09:49 AM_x000D_&amp;1#&amp;"Calibri"&amp;10&amp;K000000Confidential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Hedin, Robert</dc:creator>
  <cp:lastModifiedBy>Hedin, Robert</cp:lastModifiedBy>
  <dcterms:created xsi:type="dcterms:W3CDTF">2023-04-24T12:07:24Z</dcterms:created>
  <dcterms:modified xsi:type="dcterms:W3CDTF">2026-04-29T09:50:15Z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2023-04-24T12:12:19Z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17aa696f-e933-4e79-9585-637ca58c6d8d</vt:lpwstr>
  </property>
  <property fmtid="{D5CDD505-2E9C-101B-9397-08002B2CF9AE}" pid="8" name="MSIP_Label_400b7bbd-7ade-49ce-aa5e-23220b76cd08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