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1005" windowWidth="7605" windowHeight="6030" tabRatio="933" firstSheet="17" activeTab="25"/>
  </bookViews>
  <sheets>
    <sheet name="Income statement" sheetId="654" r:id="rId1"/>
    <sheet name="Business volumes, key items" sheetId="655" r:id="rId2"/>
    <sheet name="Ratios and key figures" sheetId="656" r:id="rId3"/>
    <sheet name="Tables per line" sheetId="680" r:id="rId4"/>
    <sheet name="Nordea Group Ytd" sheetId="681" r:id="rId5"/>
    <sheet name="Retail Banking" sheetId="682" r:id="rId6"/>
    <sheet name="Banking Denmark" sheetId="683" r:id="rId7"/>
    <sheet name="Banking Finland" sheetId="684" r:id="rId8"/>
    <sheet name="Banking Norway" sheetId="685" r:id="rId9"/>
    <sheet name="Banking Sweden" sheetId="686" r:id="rId10"/>
    <sheet name="Banking Baltics" sheetId="687" r:id="rId11"/>
    <sheet name="Retail banking Other" sheetId="688" r:id="rId12"/>
    <sheet name="Wholesale banking" sheetId="689" r:id="rId13"/>
    <sheet name="Corporate Institutional Banking" sheetId="690" r:id="rId14"/>
    <sheet name="Shipping" sheetId="691" r:id="rId15"/>
    <sheet name="Banking Russia" sheetId="692" r:id="rId16"/>
    <sheet name="Wholesalebanking other" sheetId="693" r:id="rId17"/>
    <sheet name="Wealth Management" sheetId="694" r:id="rId18"/>
    <sheet name="Private Banking" sheetId="695" r:id="rId19"/>
    <sheet name="Asset management" sheetId="696" r:id="rId20"/>
    <sheet name="AUM" sheetId="697" r:id="rId21"/>
    <sheet name="Life" sheetId="698" r:id="rId22"/>
    <sheet name="Wealth Other" sheetId="699" r:id="rId23"/>
    <sheet name="GCC" sheetId="700" r:id="rId24"/>
    <sheet name="Customer segments Group" sheetId="701" r:id="rId25"/>
    <sheet name="Quarterly development, Group" sheetId="657" r:id="rId26"/>
    <sheet name="Income statement long" sheetId="658" r:id="rId27"/>
    <sheet name="Stat. of comp.inc." sheetId="659" r:id="rId28"/>
    <sheet name="Balance sheet" sheetId="660" r:id="rId29"/>
    <sheet name="Statement of changes in equity" sheetId="661" r:id="rId30"/>
    <sheet name="Cash flow statement" sheetId="662" r:id="rId31"/>
    <sheet name="Exchange rates" sheetId="663" r:id="rId32"/>
    <sheet name="Note 3 NFCI" sheetId="664" r:id="rId33"/>
    <sheet name="Note 4 NFV" sheetId="668" r:id="rId34"/>
    <sheet name="Note 5 Oth exp" sheetId="669" r:id="rId35"/>
    <sheet name="Note 6 Net loan losses" sheetId="670" r:id="rId36"/>
    <sheet name="Note 7 Loans and imp." sheetId="671" r:id="rId37"/>
    <sheet name="Note 8 Class of fin. inst." sheetId="672" r:id="rId38"/>
    <sheet name="Note 9 Fair value" sheetId="673" r:id="rId39"/>
    <sheet name="Note 10 Financial assets and li" sheetId="674" r:id="rId40"/>
    <sheet name="Note 12 Disc operations" sheetId="676" r:id="rId41"/>
    <sheet name="NBAB Income statement" sheetId="677" r:id="rId42"/>
    <sheet name="NBAB Balance sheet" sheetId="678" r:id="rId43"/>
  </sheets>
  <externalReferences>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s>
  <definedNames>
    <definedName name="_EUR2003">'[1]Calculated forecast'!$O$2</definedName>
    <definedName name="_inv1">#REF!</definedName>
    <definedName name="_Key1" localSheetId="20" hidden="1">'[2]Work Sheet'!#REF!</definedName>
    <definedName name="_Key1" localSheetId="1" hidden="1">'[2]Work Sheet'!#REF!</definedName>
    <definedName name="_Key1" localSheetId="2" hidden="1">'[2]Work Sheet'!#REF!</definedName>
    <definedName name="_Key1" hidden="1">'[2]Work Sheet'!#REF!</definedName>
    <definedName name="_Key2" localSheetId="20" hidden="1">'[2]Work Sheet'!#REF!</definedName>
    <definedName name="_Key2" localSheetId="1" hidden="1">'[2]Work Sheet'!#REF!</definedName>
    <definedName name="_Key2" localSheetId="2" hidden="1">'[2]Work Sheet'!#REF!</definedName>
    <definedName name="_Key2" hidden="1">'[2]Work Sheet'!#REF!</definedName>
    <definedName name="_Order1" hidden="1">255</definedName>
    <definedName name="_Order2" hidden="1">255</definedName>
    <definedName name="_Sort" localSheetId="20" hidden="1">'[2]Work Sheet'!#REF!</definedName>
    <definedName name="_Sort" localSheetId="1" hidden="1">'[2]Work Sheet'!#REF!</definedName>
    <definedName name="_Sort" localSheetId="2" hidden="1">'[2]Work Sheet'!#REF!</definedName>
    <definedName name="_Sort" hidden="1">'[2]Work Sheet'!#REF!</definedName>
    <definedName name="_sub1">#REF!</definedName>
    <definedName name="_sub2">#REF!</definedName>
    <definedName name="a">[3]Datasheet!$B$96:$B$97</definedName>
    <definedName name="AMKeyFig">#REF!</definedName>
    <definedName name="AMKeyFigLife">#REF!</definedName>
    <definedName name="AMVolume">#REF!</definedName>
    <definedName name="Areano">#REF!</definedName>
    <definedName name="as" localSheetId="19" hidden="1">{"5 * utfall + budget",#N/A,FALSE,"T-0298";"5 * bolag",#N/A,FALSE,"T-0298";"Unibank, utfall alla",#N/A,FALSE,"T-0298";#N/A,#N/A,FALSE,"Koncernskulder";#N/A,#N/A,FALSE,"Koncernfakturering"}</definedName>
    <definedName name="as" localSheetId="20" hidden="1">{"5 * utfall + budget",#N/A,FALSE,"T-0298";"5 * bolag",#N/A,FALSE,"T-0298";"Unibank, utfall alla",#N/A,FALSE,"T-0298";#N/A,#N/A,FALSE,"Koncernskulder";#N/A,#N/A,FALSE,"Koncernfakturering"}</definedName>
    <definedName name="as" localSheetId="10" hidden="1">{"5 * utfall + budget",#N/A,FALSE,"T-0298";"5 * bolag",#N/A,FALSE,"T-0298";"Unibank, utfall alla",#N/A,FALSE,"T-0298";#N/A,#N/A,FALSE,"Koncernskulder";#N/A,#N/A,FALSE,"Koncernfakturering"}</definedName>
    <definedName name="as" localSheetId="6" hidden="1">{"5 * utfall + budget",#N/A,FALSE,"T-0298";"5 * bolag",#N/A,FALSE,"T-0298";"Unibank, utfall alla",#N/A,FALSE,"T-0298";#N/A,#N/A,FALSE,"Koncernskulder";#N/A,#N/A,FALSE,"Koncernfakturering"}</definedName>
    <definedName name="as" localSheetId="7" hidden="1">{"5 * utfall + budget",#N/A,FALSE,"T-0298";"5 * bolag",#N/A,FALSE,"T-0298";"Unibank, utfall alla",#N/A,FALSE,"T-0298";#N/A,#N/A,FALSE,"Koncernskulder";#N/A,#N/A,FALSE,"Koncernfakturering"}</definedName>
    <definedName name="as" localSheetId="8" hidden="1">{"5 * utfall + budget",#N/A,FALSE,"T-0298";"5 * bolag",#N/A,FALSE,"T-0298";"Unibank, utfall alla",#N/A,FALSE,"T-0298";#N/A,#N/A,FALSE,"Koncernskulder";#N/A,#N/A,FALSE,"Koncernfakturering"}</definedName>
    <definedName name="as" localSheetId="15" hidden="1">{"5 * utfall + budget",#N/A,FALSE,"T-0298";"5 * bolag",#N/A,FALSE,"T-0298";"Unibank, utfall alla",#N/A,FALSE,"T-0298";#N/A,#N/A,FALSE,"Koncernskulder";#N/A,#N/A,FALSE,"Koncernfakturering"}</definedName>
    <definedName name="as" localSheetId="9" hidden="1">{"5 * utfall + budget",#N/A,FALSE,"T-0298";"5 * bolag",#N/A,FALSE,"T-0298";"Unibank, utfall alla",#N/A,FALSE,"T-0298";#N/A,#N/A,FALSE,"Koncernskulder";#N/A,#N/A,FALSE,"Koncernfakturering"}</definedName>
    <definedName name="as" localSheetId="13" hidden="1">{"5 * utfall + budget",#N/A,FALSE,"T-0298";"5 * bolag",#N/A,FALSE,"T-0298";"Unibank, utfall alla",#N/A,FALSE,"T-0298";#N/A,#N/A,FALSE,"Koncernskulder";#N/A,#N/A,FALSE,"Koncernfakturering"}</definedName>
    <definedName name="as" localSheetId="24" hidden="1">{"5 * utfall + budget",#N/A,FALSE,"T-0298";"5 * bolag",#N/A,FALSE,"T-0298";"Unibank, utfall alla",#N/A,FALSE,"T-0298";#N/A,#N/A,FALSE,"Koncernskulder";#N/A,#N/A,FALSE,"Koncernfakturering"}</definedName>
    <definedName name="as" localSheetId="23" hidden="1">{"5 * utfall + budget",#N/A,FALSE,"T-0298";"5 * bolag",#N/A,FALSE,"T-0298";"Unibank, utfall alla",#N/A,FALSE,"T-0298";#N/A,#N/A,FALSE,"Koncernskulder";#N/A,#N/A,FALSE,"Koncernfakturering"}</definedName>
    <definedName name="as" localSheetId="21" hidden="1">{"5 * utfall + budget",#N/A,FALSE,"T-0298";"5 * bolag",#N/A,FALSE,"T-0298";"Unibank, utfall alla",#N/A,FALSE,"T-0298";#N/A,#N/A,FALSE,"Koncernskulder";#N/A,#N/A,FALSE,"Koncernfakturering"}</definedName>
    <definedName name="as" localSheetId="4" hidden="1">{"5 * utfall + budget",#N/A,FALSE,"T-0298";"5 * bolag",#N/A,FALSE,"T-0298";"Unibank, utfall alla",#N/A,FALSE,"T-0298";#N/A,#N/A,FALSE,"Koncernskulder";#N/A,#N/A,FALSE,"Koncernfakturering"}</definedName>
    <definedName name="as" localSheetId="18" hidden="1">{"5 * utfall + budget",#N/A,FALSE,"T-0298";"5 * bolag",#N/A,FALSE,"T-0298";"Unibank, utfall alla",#N/A,FALSE,"T-0298";#N/A,#N/A,FALSE,"Koncernskulder";#N/A,#N/A,FALSE,"Koncernfakturering"}</definedName>
    <definedName name="as" localSheetId="5" hidden="1">{"5 * utfall + budget",#N/A,FALSE,"T-0298";"5 * bolag",#N/A,FALSE,"T-0298";"Unibank, utfall alla",#N/A,FALSE,"T-0298";#N/A,#N/A,FALSE,"Koncernskulder";#N/A,#N/A,FALSE,"Koncernfakturering"}</definedName>
    <definedName name="as" localSheetId="11" hidden="1">{"5 * utfall + budget",#N/A,FALSE,"T-0298";"5 * bolag",#N/A,FALSE,"T-0298";"Unibank, utfall alla",#N/A,FALSE,"T-0298";#N/A,#N/A,FALSE,"Koncernskulder";#N/A,#N/A,FALSE,"Koncernfakturering"}</definedName>
    <definedName name="as" localSheetId="14" hidden="1">{"5 * utfall + budget",#N/A,FALSE,"T-0298";"5 * bolag",#N/A,FALSE,"T-0298";"Unibank, utfall alla",#N/A,FALSE,"T-0298";#N/A,#N/A,FALSE,"Koncernskulder";#N/A,#N/A,FALSE,"Koncernfakturering"}</definedName>
    <definedName name="as" localSheetId="3" hidden="1">{"5 * utfall + budget",#N/A,FALSE,"T-0298";"5 * bolag",#N/A,FALSE,"T-0298";"Unibank, utfall alla",#N/A,FALSE,"T-0298";#N/A,#N/A,FALSE,"Koncernskulder";#N/A,#N/A,FALSE,"Koncernfakturering"}</definedName>
    <definedName name="as" localSheetId="17" hidden="1">{"5 * utfall + budget",#N/A,FALSE,"T-0298";"5 * bolag",#N/A,FALSE,"T-0298";"Unibank, utfall alla",#N/A,FALSE,"T-0298";#N/A,#N/A,FALSE,"Koncernskulder";#N/A,#N/A,FALSE,"Koncernfakturering"}</definedName>
    <definedName name="as" localSheetId="22" hidden="1">{"5 * utfall + budget",#N/A,FALSE,"T-0298";"5 * bolag",#N/A,FALSE,"T-0298";"Unibank, utfall alla",#N/A,FALSE,"T-0298";#N/A,#N/A,FALSE,"Koncernskulder";#N/A,#N/A,FALSE,"Koncernfakturering"}</definedName>
    <definedName name="as" localSheetId="12" hidden="1">{"5 * utfall + budget",#N/A,FALSE,"T-0298";"5 * bolag",#N/A,FALSE,"T-0298";"Unibank, utfall alla",#N/A,FALSE,"T-0298";#N/A,#N/A,FALSE,"Koncernskulder";#N/A,#N/A,FALSE,"Koncernfakturering"}</definedName>
    <definedName name="as" localSheetId="16" hidden="1">{"5 * utfall + budget",#N/A,FALSE,"T-0298";"5 * bolag",#N/A,FALSE,"T-0298";"Unibank, utfall alla",#N/A,FALSE,"T-0298";#N/A,#N/A,FALSE,"Koncernskulder";#N/A,#N/A,FALSE,"Koncernfakturering"}</definedName>
    <definedName name="as" hidden="1">{"5 * utfall + budget",#N/A,FALSE,"T-0298";"5 * bolag",#N/A,FALSE,"T-0298";"Unibank, utfall alla",#N/A,FALSE,"T-0298";#N/A,#N/A,FALSE,"Koncernskulder";#N/A,#N/A,FALSE,"Koncernfakturering"}</definedName>
    <definedName name="Asset" localSheetId="19">'Asset management'!$A$1:$M$22</definedName>
    <definedName name="Asset" localSheetId="20">'[4]Asset management1'!$A$1:$Z$53</definedName>
    <definedName name="Asset" localSheetId="10">'[4]Asset management1'!$A$1:$Z$53</definedName>
    <definedName name="Asset" localSheetId="6">'[4]Asset management1'!$A$1:$Z$53</definedName>
    <definedName name="Asset" localSheetId="7">'[4]Asset management1'!$A$1:$Z$53</definedName>
    <definedName name="Asset" localSheetId="8">'[4]Asset management1'!$A$1:$Z$53</definedName>
    <definedName name="Asset" localSheetId="15">'[4]Asset management1'!$A$1:$Z$53</definedName>
    <definedName name="Asset" localSheetId="9">'[4]Asset management1'!$A$1:$Z$53</definedName>
    <definedName name="Asset" localSheetId="13">'[4]Asset management1'!$A$1:$Z$53</definedName>
    <definedName name="Asset" localSheetId="24">'[4]Asset management1'!$A$1:$Z$53</definedName>
    <definedName name="Asset" localSheetId="23">'[4]Asset management1'!$A$1:$Z$53</definedName>
    <definedName name="Asset" localSheetId="21">'[4]Asset management1'!$A$1:$Z$53</definedName>
    <definedName name="Asset" localSheetId="18">'[4]Asset management1'!$A$1:$Z$53</definedName>
    <definedName name="Asset" localSheetId="5">'[4]Asset management1'!$A$1:$Z$53</definedName>
    <definedName name="Asset" localSheetId="11">'[4]Asset management1'!$A$1:$Z$53</definedName>
    <definedName name="Asset" localSheetId="14">'[4]Asset management1'!$A$1:$Z$53</definedName>
    <definedName name="Asset" localSheetId="3">'[4]Asset management1'!$A$1:$Z$53</definedName>
    <definedName name="Asset" localSheetId="17">'[4]Asset management1'!$A$1:$Z$53</definedName>
    <definedName name="Asset" localSheetId="22">'[4]Asset management1'!$A$1:$Z$53</definedName>
    <definedName name="Asset" localSheetId="12">'[4]Asset management1'!$A$1:$Z$53</definedName>
    <definedName name="Asset" localSheetId="16">'[4]Asset management1'!$A$1:$Z$53</definedName>
    <definedName name="Asset">'[4]Asset management1'!$A$1:$Z$53</definedName>
    <definedName name="asset1">#REF!</definedName>
    <definedName name="AUMs" localSheetId="19">[4]AUM1!$A$1:$AL$46</definedName>
    <definedName name="AUMs" localSheetId="20">AUM!$A$1:$I$10</definedName>
    <definedName name="AUMs" localSheetId="10">[4]AUM1!$A$1:$AL$46</definedName>
    <definedName name="AUMs" localSheetId="6">[4]AUM1!$A$1:$AL$46</definedName>
    <definedName name="AUMs" localSheetId="7">[4]AUM1!$A$1:$AL$46</definedName>
    <definedName name="AUMs" localSheetId="8">[4]AUM1!$A$1:$AL$46</definedName>
    <definedName name="AUMs" localSheetId="15">[4]AUM1!$A$1:$AL$46</definedName>
    <definedName name="AUMs" localSheetId="9">[4]AUM1!$A$1:$AL$46</definedName>
    <definedName name="AUMs" localSheetId="13">[4]AUM1!$A$1:$AL$46</definedName>
    <definedName name="AUMs" localSheetId="24">[4]AUM1!$A$1:$AL$46</definedName>
    <definedName name="AUMs" localSheetId="23">[4]AUM1!$A$1:$AL$46</definedName>
    <definedName name="AUMs" localSheetId="21">[4]AUM1!$A$1:$AL$46</definedName>
    <definedName name="AUMs" localSheetId="18">[4]AUM1!$A$1:$AL$46</definedName>
    <definedName name="AUMs" localSheetId="5">[4]AUM1!$A$1:$AL$46</definedName>
    <definedName name="AUMs" localSheetId="11">[4]AUM1!$A$1:$AL$46</definedName>
    <definedName name="AUMs" localSheetId="14">[4]AUM1!$A$1:$AL$46</definedName>
    <definedName name="AUMs" localSheetId="3">[4]AUM1!$A$1:$AL$46</definedName>
    <definedName name="AUMs" localSheetId="17">[4]AUM1!$A$1:$AL$46</definedName>
    <definedName name="AUMs" localSheetId="22">[4]AUM1!$A$1:$AL$46</definedName>
    <definedName name="AUMs" localSheetId="12">[4]AUM1!$A$1:$AL$46</definedName>
    <definedName name="AUMs" localSheetId="16">[4]AUM1!$A$1:$AL$46</definedName>
    <definedName name="AUMs">[4]AUM1!$A$1:$AL$46</definedName>
    <definedName name="B">[5]Datasheet!$B$28:$B$77</definedName>
    <definedName name="balance">#REF!</definedName>
    <definedName name="Balance_sheet__end_of_period">#REF!</definedName>
    <definedName name="balancesheet">#REF!</definedName>
    <definedName name="BAname">#REF!</definedName>
    <definedName name="bankBaltics" localSheetId="19">'[4]Banking Baltics1'!$A$1:$O$56</definedName>
    <definedName name="bankBaltics" localSheetId="20">'[4]Banking Baltics1'!$A$1:$O$56</definedName>
    <definedName name="bankBaltics" localSheetId="10">'Banking Baltics'!$A$1:$L$28</definedName>
    <definedName name="bankBaltics" localSheetId="6">'[4]Banking Baltics1'!$A$1:$O$56</definedName>
    <definedName name="bankBaltics" localSheetId="7">'[4]Banking Baltics1'!$A$1:$O$56</definedName>
    <definedName name="bankBaltics" localSheetId="8">'[4]Banking Baltics1'!$A$1:$O$56</definedName>
    <definedName name="bankBaltics" localSheetId="15">'[4]Banking Baltics1'!$A$1:$O$56</definedName>
    <definedName name="bankBaltics" localSheetId="9">'[4]Banking Baltics1'!$A$1:$O$56</definedName>
    <definedName name="bankBaltics" localSheetId="13">'[4]Banking Baltics1'!$A$1:$O$56</definedName>
    <definedName name="bankBaltics" localSheetId="24">'[4]Banking Baltics1'!$A$1:$O$56</definedName>
    <definedName name="bankBaltics" localSheetId="23">'[4]Banking Baltics1'!$A$1:$O$56</definedName>
    <definedName name="bankBaltics" localSheetId="21">'[4]Banking Baltics1'!$A$1:$O$56</definedName>
    <definedName name="bankBaltics" localSheetId="18">'[4]Banking Baltics1'!$A$1:$O$56</definedName>
    <definedName name="bankBaltics" localSheetId="5">'[4]Banking Baltics1'!$A$1:$O$56</definedName>
    <definedName name="bankBaltics" localSheetId="11">'[4]Banking Baltics1'!$A$1:$O$56</definedName>
    <definedName name="bankBaltics" localSheetId="14">'[4]Banking Baltics1'!$A$1:$O$56</definedName>
    <definedName name="bankBaltics" localSheetId="3">'[4]Banking Baltics1'!$A$1:$O$56</definedName>
    <definedName name="bankBaltics" localSheetId="17">'[4]Banking Baltics1'!$A$1:$O$56</definedName>
    <definedName name="bankBaltics" localSheetId="22">'[4]Banking Baltics1'!$A$1:$O$56</definedName>
    <definedName name="bankBaltics" localSheetId="12">'[4]Banking Baltics1'!$A$1:$O$56</definedName>
    <definedName name="bankBaltics" localSheetId="16">'[4]Banking Baltics1'!$A$1:$O$56</definedName>
    <definedName name="bankBaltics">'[4]Banking Baltics1'!$A$1:$O$56</definedName>
    <definedName name="bankingRussia" localSheetId="19">'[4]Banking Russia1'!$A$1:$Q$29</definedName>
    <definedName name="bankingRussia" localSheetId="20">'[4]Banking Russia1'!$A$1:$Q$29</definedName>
    <definedName name="bankingRussia" localSheetId="10">'[4]Banking Russia1'!$A$1:$Q$29</definedName>
    <definedName name="bankingRussia" localSheetId="6">'[4]Banking Russia1'!$A$1:$Q$29</definedName>
    <definedName name="bankingRussia" localSheetId="7">'[4]Banking Russia1'!$A$1:$Q$29</definedName>
    <definedName name="bankingRussia" localSheetId="8">'[4]Banking Russia1'!$A$1:$Q$29</definedName>
    <definedName name="bankingRussia" localSheetId="15">'Banking Russia'!$A$1:$N$28</definedName>
    <definedName name="bankingRussia" localSheetId="9">'[4]Banking Russia1'!$A$1:$Q$29</definedName>
    <definedName name="bankingRussia" localSheetId="13">'[4]Banking Russia1'!$A$1:$Q$29</definedName>
    <definedName name="bankingRussia" localSheetId="24">'[4]Banking Russia1'!$A$1:$Q$29</definedName>
    <definedName name="bankingRussia" localSheetId="23">'[4]Banking Russia1'!$A$1:$Q$29</definedName>
    <definedName name="bankingRussia" localSheetId="21">'[4]Banking Russia1'!$A$1:$Q$29</definedName>
    <definedName name="bankingRussia" localSheetId="18">'[4]Banking Russia1'!$A$1:$Q$29</definedName>
    <definedName name="bankingRussia" localSheetId="5">'[4]Banking Russia1'!$A$1:$Q$29</definedName>
    <definedName name="bankingRussia" localSheetId="11">'[4]Banking Russia1'!$A$1:$Q$29</definedName>
    <definedName name="bankingRussia" localSheetId="14">'[4]Banking Russia1'!$A$1:$Q$29</definedName>
    <definedName name="bankingRussia" localSheetId="3">'[4]Banking Russia1'!$A$1:$Q$29</definedName>
    <definedName name="bankingRussia" localSheetId="17">'[4]Banking Russia1'!$A$1:$Q$29</definedName>
    <definedName name="bankingRussia" localSheetId="22">'[4]Banking Russia1'!$A$1:$Q$29</definedName>
    <definedName name="bankingRussia" localSheetId="12">'[4]Banking Russia1'!$A$1:$Q$29</definedName>
    <definedName name="bankingRussia" localSheetId="16">'[4]Banking Russia1'!$A$1:$Q$29</definedName>
    <definedName name="bankingRussia">'[4]Banking Russia1'!$A$1:$Q$29</definedName>
    <definedName name="bankPoland" localSheetId="19">#REF!</definedName>
    <definedName name="bankPoland" localSheetId="20">#REF!</definedName>
    <definedName name="bankPoland" localSheetId="10">#REF!</definedName>
    <definedName name="bankPoland" localSheetId="6">#REF!</definedName>
    <definedName name="bankPoland" localSheetId="7">#REF!</definedName>
    <definedName name="bankPoland" localSheetId="8">#REF!</definedName>
    <definedName name="bankPoland" localSheetId="15">#REF!</definedName>
    <definedName name="bankPoland" localSheetId="9">#REF!</definedName>
    <definedName name="bankPoland" localSheetId="1">#REF!</definedName>
    <definedName name="bankPoland" localSheetId="13">#REF!</definedName>
    <definedName name="bankPoland" localSheetId="24">#REF!</definedName>
    <definedName name="bankPoland" localSheetId="23">#REF!</definedName>
    <definedName name="bankPoland" localSheetId="21">#REF!</definedName>
    <definedName name="bankPoland" localSheetId="18">#REF!</definedName>
    <definedName name="bankPoland" localSheetId="2">#REF!</definedName>
    <definedName name="bankPoland" localSheetId="5">#REF!</definedName>
    <definedName name="bankPoland" localSheetId="11">'Retail banking Other'!$A$1:$L$25</definedName>
    <definedName name="bankPoland" localSheetId="14">#REF!</definedName>
    <definedName name="bankPoland" localSheetId="3">#REF!</definedName>
    <definedName name="bankPoland" localSheetId="17">#REF!</definedName>
    <definedName name="bankPoland" localSheetId="22">#REF!</definedName>
    <definedName name="bankPoland" localSheetId="12">#REF!</definedName>
    <definedName name="bankPoland" localSheetId="16">#REF!</definedName>
    <definedName name="bankPoland">#REF!</definedName>
    <definedName name="BAtable">#REF!</definedName>
    <definedName name="BB">[6]Försäkringar!$AD$2</definedName>
    <definedName name="Bol">'[6]Konto koncern'!$A$6:$A$337</definedName>
    <definedName name="business">#REF!</definedName>
    <definedName name="cap.adequacy">#REF!</definedName>
    <definedName name="Capital_adequacy">#REF!</definedName>
    <definedName name="cashflow">#REF!</definedName>
    <definedName name="CIBKeyFig">#REF!</definedName>
    <definedName name="CIBOP">#REF!</definedName>
    <definedName name="CMB" localSheetId="19">'[4]Corporate Institutional Bankin1'!$A$1:$O$51</definedName>
    <definedName name="CMB" localSheetId="20">'[4]Corporate Institutional Bankin1'!$A$1:$O$51</definedName>
    <definedName name="CMB" localSheetId="10">'[4]Corporate Institutional Bankin1'!$A$1:$O$51</definedName>
    <definedName name="CMB" localSheetId="6">'[4]Corporate Institutional Bankin1'!$A$1:$O$51</definedName>
    <definedName name="CMB" localSheetId="7">'[4]Corporate Institutional Bankin1'!$A$1:$O$51</definedName>
    <definedName name="CMB" localSheetId="8">'[4]Corporate Institutional Bankin1'!$A$1:$O$51</definedName>
    <definedName name="CMB" localSheetId="15">'[4]Corporate Institutional Bankin1'!$A$1:$O$51</definedName>
    <definedName name="CMB" localSheetId="9">'[4]Corporate Institutional Bankin1'!$A$1:$O$51</definedName>
    <definedName name="CMB" localSheetId="13">'Corporate Institutional Banking'!$A$1:$O$24</definedName>
    <definedName name="CMB" localSheetId="24">'[4]Corporate Institutional Bankin1'!$A$1:$O$51</definedName>
    <definedName name="CMB" localSheetId="23">'[4]Corporate Institutional Bankin1'!$A$1:$O$51</definedName>
    <definedName name="CMB" localSheetId="21">'[4]Corporate Institutional Bankin1'!$A$1:$O$51</definedName>
    <definedName name="CMB" localSheetId="18">'[4]Corporate Institutional Bankin1'!$A$1:$O$51</definedName>
    <definedName name="CMB" localSheetId="5">'[4]Corporate Institutional Bankin1'!$A$1:$O$51</definedName>
    <definedName name="CMB" localSheetId="11">'[4]Corporate Institutional Bankin1'!$A$1:$O$51</definedName>
    <definedName name="CMB" localSheetId="14">'[4]Corporate Institutional Bankin1'!$A$1:$O$51</definedName>
    <definedName name="CMB" localSheetId="3">'[4]Corporate Institutional Bankin1'!$A$1:$O$51</definedName>
    <definedName name="CMB" localSheetId="17">'[4]Corporate Institutional Bankin1'!$A$1:$O$51</definedName>
    <definedName name="CMB" localSheetId="22">'[4]Corporate Institutional Bankin1'!$A$1:$O$51</definedName>
    <definedName name="CMB" localSheetId="12">'[4]Corporate Institutional Bankin1'!$A$1:$O$51</definedName>
    <definedName name="CMB" localSheetId="16">'[4]Corporate Institutional Bankin1'!$A$1:$O$51</definedName>
    <definedName name="CMB">'[4]Corporate Institutional Bankin1'!$A$1:$O$51</definedName>
    <definedName name="corp.inst">#REF!</definedName>
    <definedName name="corp1">#REF!</definedName>
    <definedName name="cru_ytd">'Nordea Group Ytd'!$A$1:$T$2</definedName>
    <definedName name="cru_ytd_eng">'Nordea Group Ytd'!$A$1:$T$62</definedName>
    <definedName name="cust" localSheetId="24">'Customer segments Group'!#REF!</definedName>
    <definedName name="DanskMdRapport">[7]Månedsrapport!$A$1:$F$103</definedName>
    <definedName name="date">#REF!</definedName>
    <definedName name="DatoValg">[7]HelpSheet!$C$5:$C$16</definedName>
    <definedName name="DB">'[6]Konto koncern'!$A$3:$O$335</definedName>
    <definedName name="dddd" localSheetId="19" hidden="1">{#N/A,#N/A,TRUE,"Forside";#N/A,#N/A,TRUE,"Contents";#N/A,#N/A,TRUE,"Opera. income stat.";#N/A,#N/A,TRUE,"Business area ";#N/A,#N/A,TRUE,"Statutory income statem."}</definedName>
    <definedName name="dddd" localSheetId="20" hidden="1">{#N/A,#N/A,TRUE,"Forside";#N/A,#N/A,TRUE,"Contents";#N/A,#N/A,TRUE,"Opera. income stat.";#N/A,#N/A,TRUE,"Business area ";#N/A,#N/A,TRUE,"Statutory income statem."}</definedName>
    <definedName name="dddd" localSheetId="10" hidden="1">{#N/A,#N/A,TRUE,"Forside";#N/A,#N/A,TRUE,"Contents";#N/A,#N/A,TRUE,"Opera. income stat.";#N/A,#N/A,TRUE,"Business area ";#N/A,#N/A,TRUE,"Statutory income statem."}</definedName>
    <definedName name="dddd" localSheetId="6" hidden="1">{#N/A,#N/A,TRUE,"Forside";#N/A,#N/A,TRUE,"Contents";#N/A,#N/A,TRUE,"Opera. income stat.";#N/A,#N/A,TRUE,"Business area ";#N/A,#N/A,TRUE,"Statutory income statem."}</definedName>
    <definedName name="dddd" localSheetId="7" hidden="1">{#N/A,#N/A,TRUE,"Forside";#N/A,#N/A,TRUE,"Contents";#N/A,#N/A,TRUE,"Opera. income stat.";#N/A,#N/A,TRUE,"Business area ";#N/A,#N/A,TRUE,"Statutory income statem."}</definedName>
    <definedName name="dddd" localSheetId="8" hidden="1">{#N/A,#N/A,TRUE,"Forside";#N/A,#N/A,TRUE,"Contents";#N/A,#N/A,TRUE,"Opera. income stat.";#N/A,#N/A,TRUE,"Business area ";#N/A,#N/A,TRUE,"Statutory income statem."}</definedName>
    <definedName name="dddd" localSheetId="15" hidden="1">{#N/A,#N/A,TRUE,"Forside";#N/A,#N/A,TRUE,"Contents";#N/A,#N/A,TRUE,"Opera. income stat.";#N/A,#N/A,TRUE,"Business area ";#N/A,#N/A,TRUE,"Statutory income statem."}</definedName>
    <definedName name="dddd" localSheetId="9" hidden="1">{#N/A,#N/A,TRUE,"Forside";#N/A,#N/A,TRUE,"Contents";#N/A,#N/A,TRUE,"Opera. income stat.";#N/A,#N/A,TRUE,"Business area ";#N/A,#N/A,TRUE,"Statutory income statem."}</definedName>
    <definedName name="dddd" localSheetId="13" hidden="1">{#N/A,#N/A,TRUE,"Forside";#N/A,#N/A,TRUE,"Contents";#N/A,#N/A,TRUE,"Opera. income stat.";#N/A,#N/A,TRUE,"Business area ";#N/A,#N/A,TRUE,"Statutory income statem."}</definedName>
    <definedName name="dddd" localSheetId="24" hidden="1">{#N/A,#N/A,TRUE,"Forside";#N/A,#N/A,TRUE,"Contents";#N/A,#N/A,TRUE,"Opera. income stat.";#N/A,#N/A,TRUE,"Business area ";#N/A,#N/A,TRUE,"Statutory income statem."}</definedName>
    <definedName name="dddd" localSheetId="23" hidden="1">{#N/A,#N/A,TRUE,"Forside";#N/A,#N/A,TRUE,"Contents";#N/A,#N/A,TRUE,"Opera. income stat.";#N/A,#N/A,TRUE,"Business area ";#N/A,#N/A,TRUE,"Statutory income statem."}</definedName>
    <definedName name="dddd" localSheetId="21" hidden="1">{#N/A,#N/A,TRUE,"Forside";#N/A,#N/A,TRUE,"Contents";#N/A,#N/A,TRUE,"Opera. income stat.";#N/A,#N/A,TRUE,"Business area ";#N/A,#N/A,TRUE,"Statutory income statem."}</definedName>
    <definedName name="dddd" localSheetId="4" hidden="1">{#N/A,#N/A,TRUE,"Forside";#N/A,#N/A,TRUE,"Contents";#N/A,#N/A,TRUE,"Opera. income stat.";#N/A,#N/A,TRUE,"Business area ";#N/A,#N/A,TRUE,"Statutory income statem."}</definedName>
    <definedName name="dddd" localSheetId="18" hidden="1">{#N/A,#N/A,TRUE,"Forside";#N/A,#N/A,TRUE,"Contents";#N/A,#N/A,TRUE,"Opera. income stat.";#N/A,#N/A,TRUE,"Business area ";#N/A,#N/A,TRUE,"Statutory income statem."}</definedName>
    <definedName name="dddd" localSheetId="5" hidden="1">{#N/A,#N/A,TRUE,"Forside";#N/A,#N/A,TRUE,"Contents";#N/A,#N/A,TRUE,"Opera. income stat.";#N/A,#N/A,TRUE,"Business area ";#N/A,#N/A,TRUE,"Statutory income statem."}</definedName>
    <definedName name="dddd" localSheetId="11" hidden="1">{#N/A,#N/A,TRUE,"Forside";#N/A,#N/A,TRUE,"Contents";#N/A,#N/A,TRUE,"Opera. income stat.";#N/A,#N/A,TRUE,"Business area ";#N/A,#N/A,TRUE,"Statutory income statem."}</definedName>
    <definedName name="dddd" localSheetId="14" hidden="1">{#N/A,#N/A,TRUE,"Forside";#N/A,#N/A,TRUE,"Contents";#N/A,#N/A,TRUE,"Opera. income stat.";#N/A,#N/A,TRUE,"Business area ";#N/A,#N/A,TRUE,"Statutory income statem."}</definedName>
    <definedName name="dddd" localSheetId="3" hidden="1">{#N/A,#N/A,TRUE,"Forside";#N/A,#N/A,TRUE,"Contents";#N/A,#N/A,TRUE,"Opera. income stat.";#N/A,#N/A,TRUE,"Business area ";#N/A,#N/A,TRUE,"Statutory income statem."}</definedName>
    <definedName name="dddd" localSheetId="17" hidden="1">{#N/A,#N/A,TRUE,"Forside";#N/A,#N/A,TRUE,"Contents";#N/A,#N/A,TRUE,"Opera. income stat.";#N/A,#N/A,TRUE,"Business area ";#N/A,#N/A,TRUE,"Statutory income statem."}</definedName>
    <definedName name="dddd" localSheetId="22" hidden="1">{#N/A,#N/A,TRUE,"Forside";#N/A,#N/A,TRUE,"Contents";#N/A,#N/A,TRUE,"Opera. income stat.";#N/A,#N/A,TRUE,"Business area ";#N/A,#N/A,TRUE,"Statutory income statem."}</definedName>
    <definedName name="dddd" localSheetId="12" hidden="1">{#N/A,#N/A,TRUE,"Forside";#N/A,#N/A,TRUE,"Contents";#N/A,#N/A,TRUE,"Opera. income stat.";#N/A,#N/A,TRUE,"Business area ";#N/A,#N/A,TRUE,"Statutory income statem."}</definedName>
    <definedName name="dddd" localSheetId="16" hidden="1">{#N/A,#N/A,TRUE,"Forside";#N/A,#N/A,TRUE,"Contents";#N/A,#N/A,TRUE,"Opera. income stat.";#N/A,#N/A,TRUE,"Business area ";#N/A,#N/A,TRUE,"Statutory income statem."}</definedName>
    <definedName name="dddd" hidden="1">{#N/A,#N/A,TRUE,"Forside";#N/A,#N/A,TRUE,"Contents";#N/A,#N/A,TRUE,"Opera. income stat.";#N/A,#N/A,TRUE,"Business area ";#N/A,#N/A,TRUE,"Statutory income statem."}</definedName>
    <definedName name="DeafaultedLoans">#REF!</definedName>
    <definedName name="derivatives">#REF!</definedName>
    <definedName name="dollarkurs">[8]Forecast!$C$182</definedName>
    <definedName name="EngelskMdRapport">[7]Månedsrapport!#REF!</definedName>
    <definedName name="entity">[9]Datasheet!$B$100:$B$110</definedName>
    <definedName name="entity1">[10]Datasheet!$B$103:$B$112</definedName>
    <definedName name="EUR">'[11]Budget 2001'!$J$1</definedName>
    <definedName name="euro">'[12]KF 97-01'!$Q$39</definedName>
    <definedName name="Euro01">[7]Valutakurser!$F$8</definedName>
    <definedName name="Euro02">[7]Valutakurser!$G$8</definedName>
    <definedName name="Euro03">[7]Valutakurser!$H$8</definedName>
    <definedName name="Euro04">[7]Valutakurser!$I$8</definedName>
    <definedName name="Euro05">[7]Valutakurser!$J$8</definedName>
    <definedName name="Euro06">[7]Valutakurser!$K$8</definedName>
    <definedName name="Euro07">[7]Valutakurser!$L$8</definedName>
    <definedName name="Euro08">[7]Valutakurser!$M$8</definedName>
    <definedName name="Euro09">[7]Valutakurser!$N$8</definedName>
    <definedName name="Euro10">[7]Valutakurser!$O$8</definedName>
    <definedName name="Euro11">[7]Valutakurser!$P$8</definedName>
    <definedName name="Euro12">[7]Valutakurser!$Q$8</definedName>
    <definedName name="EuroBeregnet">[7]Investment_assets!$C$47:$AX$55</definedName>
    <definedName name="EuroKurs1">[7]HelpSheet!$G$21</definedName>
    <definedName name="EuroKurs2">[7]HelpSheet!$G$23</definedName>
    <definedName name="EuroKurs3">[7]HelpSheet!$G$25</definedName>
    <definedName name="EuroLastYear">[7]Valutakurser!$E$8</definedName>
    <definedName name="exchange">#REF!</definedName>
    <definedName name="Exchange_rates_applied">#REF!</definedName>
    <definedName name="ff">[13]English!$B$162:$I$213</definedName>
    <definedName name="fid_sosi" localSheetId="14">Shipping!$A$1:$I$23</definedName>
    <definedName name="FIM_balansdagskurs">[8]Forecast!$D$27</definedName>
    <definedName name="FIM_genomsnittskurs">[8]Forecast!$D$28</definedName>
    <definedName name="FIM_investeringskurs">[8]Forecast!$D$24</definedName>
    <definedName name="FIM_Investeringskurs_950405">[8]Forecast!#REF!</definedName>
    <definedName name="FIM_Investeringskurs_951109">[8]Forecast!#REF!</definedName>
    <definedName name="FIM_Investeringskurs_AÄtillskott">[8]Forecast!$D$25</definedName>
    <definedName name="ga">[14]Datasheet!$A$84:$A$90</definedName>
    <definedName name="gcc" localSheetId="19">[4]GCC1!$A$1:$Z$26</definedName>
    <definedName name="gcc" localSheetId="20">[4]GCC1!$A$1:$Z$26</definedName>
    <definedName name="gcc" localSheetId="10">[4]GCC1!$A$1:$Z$26</definedName>
    <definedName name="gcc" localSheetId="6">[4]GCC1!$A$1:$Z$26</definedName>
    <definedName name="gcc" localSheetId="7">[4]GCC1!$A$1:$Z$26</definedName>
    <definedName name="gcc" localSheetId="8">[4]GCC1!$A$1:$Z$26</definedName>
    <definedName name="gcc" localSheetId="15">[4]GCC1!$A$1:$Z$26</definedName>
    <definedName name="gcc" localSheetId="9">[4]GCC1!$A$1:$Z$26</definedName>
    <definedName name="gcc" localSheetId="13">[4]GCC1!$A$1:$Z$26</definedName>
    <definedName name="gcc" localSheetId="24">[4]GCC1!$A$1:$Z$26</definedName>
    <definedName name="gcc" localSheetId="23">GCC!$A$1:$T$19</definedName>
    <definedName name="gcc" localSheetId="21">[4]GCC1!$A$1:$Z$26</definedName>
    <definedName name="gcc" localSheetId="18">[4]GCC1!$A$1:$Z$26</definedName>
    <definedName name="gcc" localSheetId="5">[4]GCC1!$A$1:$Z$26</definedName>
    <definedName name="gcc" localSheetId="11">[4]GCC1!$A$1:$Z$26</definedName>
    <definedName name="gcc" localSheetId="14">[4]GCC1!$A$1:$Z$26</definedName>
    <definedName name="gcc" localSheetId="3">[4]GCC1!$A$1:$Z$26</definedName>
    <definedName name="gcc" localSheetId="17">[4]GCC1!$A$1:$Z$26</definedName>
    <definedName name="gcc" localSheetId="22">[4]GCC1!$A$1:$Z$26</definedName>
    <definedName name="gcc" localSheetId="12">[4]GCC1!$A$1:$Z$26</definedName>
    <definedName name="gcc" localSheetId="16">[4]GCC1!$A$1:$Z$26</definedName>
    <definedName name="gcc">[4]GCC1!$A$1:$Z$26</definedName>
    <definedName name="gcc_other" localSheetId="23">GCC!$A$1:$U$19</definedName>
    <definedName name="gcc_other">#REF!</definedName>
    <definedName name="General">#REF!</definedName>
    <definedName name="general1">#REF!</definedName>
    <definedName name="GenInsKeyFig">#REF!</definedName>
    <definedName name="gg">#REF!</definedName>
    <definedName name="ggg" localSheetId="19" hidden="1">{"5 * utfall + budget",#N/A,FALSE,"T-0298";"5 * bolag",#N/A,FALSE,"T-0298";"Unibank, utfall alla",#N/A,FALSE,"T-0298";#N/A,#N/A,FALSE,"Koncernskulder";#N/A,#N/A,FALSE,"Koncernfakturering"}</definedName>
    <definedName name="ggg" localSheetId="20" hidden="1">{"5 * utfall + budget",#N/A,FALSE,"T-0298";"5 * bolag",#N/A,FALSE,"T-0298";"Unibank, utfall alla",#N/A,FALSE,"T-0298";#N/A,#N/A,FALSE,"Koncernskulder";#N/A,#N/A,FALSE,"Koncernfakturering"}</definedName>
    <definedName name="ggg" localSheetId="10" hidden="1">{"5 * utfall + budget",#N/A,FALSE,"T-0298";"5 * bolag",#N/A,FALSE,"T-0298";"Unibank, utfall alla",#N/A,FALSE,"T-0298";#N/A,#N/A,FALSE,"Koncernskulder";#N/A,#N/A,FALSE,"Koncernfakturering"}</definedName>
    <definedName name="ggg" localSheetId="6" hidden="1">{"5 * utfall + budget",#N/A,FALSE,"T-0298";"5 * bolag",#N/A,FALSE,"T-0298";"Unibank, utfall alla",#N/A,FALSE,"T-0298";#N/A,#N/A,FALSE,"Koncernskulder";#N/A,#N/A,FALSE,"Koncernfakturering"}</definedName>
    <definedName name="ggg" localSheetId="7" hidden="1">{"5 * utfall + budget",#N/A,FALSE,"T-0298";"5 * bolag",#N/A,FALSE,"T-0298";"Unibank, utfall alla",#N/A,FALSE,"T-0298";#N/A,#N/A,FALSE,"Koncernskulder";#N/A,#N/A,FALSE,"Koncernfakturering"}</definedName>
    <definedName name="ggg" localSheetId="8" hidden="1">{"5 * utfall + budget",#N/A,FALSE,"T-0298";"5 * bolag",#N/A,FALSE,"T-0298";"Unibank, utfall alla",#N/A,FALSE,"T-0298";#N/A,#N/A,FALSE,"Koncernskulder";#N/A,#N/A,FALSE,"Koncernfakturering"}</definedName>
    <definedName name="ggg" localSheetId="15" hidden="1">{"5 * utfall + budget",#N/A,FALSE,"T-0298";"5 * bolag",#N/A,FALSE,"T-0298";"Unibank, utfall alla",#N/A,FALSE,"T-0298";#N/A,#N/A,FALSE,"Koncernskulder";#N/A,#N/A,FALSE,"Koncernfakturering"}</definedName>
    <definedName name="ggg" localSheetId="9" hidden="1">{"5 * utfall + budget",#N/A,FALSE,"T-0298";"5 * bolag",#N/A,FALSE,"T-0298";"Unibank, utfall alla",#N/A,FALSE,"T-0298";#N/A,#N/A,FALSE,"Koncernskulder";#N/A,#N/A,FALSE,"Koncernfakturering"}</definedName>
    <definedName name="ggg" localSheetId="13" hidden="1">{"5 * utfall + budget",#N/A,FALSE,"T-0298";"5 * bolag",#N/A,FALSE,"T-0298";"Unibank, utfall alla",#N/A,FALSE,"T-0298";#N/A,#N/A,FALSE,"Koncernskulder";#N/A,#N/A,FALSE,"Koncernfakturering"}</definedName>
    <definedName name="ggg" localSheetId="24" hidden="1">{"5 * utfall + budget",#N/A,FALSE,"T-0298";"5 * bolag",#N/A,FALSE,"T-0298";"Unibank, utfall alla",#N/A,FALSE,"T-0298";#N/A,#N/A,FALSE,"Koncernskulder";#N/A,#N/A,FALSE,"Koncernfakturering"}</definedName>
    <definedName name="ggg" localSheetId="23" hidden="1">{"5 * utfall + budget",#N/A,FALSE,"T-0298";"5 * bolag",#N/A,FALSE,"T-0298";"Unibank, utfall alla",#N/A,FALSE,"T-0298";#N/A,#N/A,FALSE,"Koncernskulder";#N/A,#N/A,FALSE,"Koncernfakturering"}</definedName>
    <definedName name="ggg" localSheetId="21" hidden="1">{"5 * utfall + budget",#N/A,FALSE,"T-0298";"5 * bolag",#N/A,FALSE,"T-0298";"Unibank, utfall alla",#N/A,FALSE,"T-0298";#N/A,#N/A,FALSE,"Koncernskulder";#N/A,#N/A,FALSE,"Koncernfakturering"}</definedName>
    <definedName name="ggg" localSheetId="18" hidden="1">{"5 * utfall + budget",#N/A,FALSE,"T-0298";"5 * bolag",#N/A,FALSE,"T-0298";"Unibank, utfall alla",#N/A,FALSE,"T-0298";#N/A,#N/A,FALSE,"Koncernskulder";#N/A,#N/A,FALSE,"Koncernfakturering"}</definedName>
    <definedName name="ggg" localSheetId="5" hidden="1">{"5 * utfall + budget",#N/A,FALSE,"T-0298";"5 * bolag",#N/A,FALSE,"T-0298";"Unibank, utfall alla",#N/A,FALSE,"T-0298";#N/A,#N/A,FALSE,"Koncernskulder";#N/A,#N/A,FALSE,"Koncernfakturering"}</definedName>
    <definedName name="ggg" localSheetId="11" hidden="1">{"5 * utfall + budget",#N/A,FALSE,"T-0298";"5 * bolag",#N/A,FALSE,"T-0298";"Unibank, utfall alla",#N/A,FALSE,"T-0298";#N/A,#N/A,FALSE,"Koncernskulder";#N/A,#N/A,FALSE,"Koncernfakturering"}</definedName>
    <definedName name="ggg" localSheetId="14" hidden="1">{"5 * utfall + budget",#N/A,FALSE,"T-0298";"5 * bolag",#N/A,FALSE,"T-0298";"Unibank, utfall alla",#N/A,FALSE,"T-0298";#N/A,#N/A,FALSE,"Koncernskulder";#N/A,#N/A,FALSE,"Koncernfakturering"}</definedName>
    <definedName name="ggg" localSheetId="3" hidden="1">{"5 * utfall + budget",#N/A,FALSE,"T-0298";"5 * bolag",#N/A,FALSE,"T-0298";"Unibank, utfall alla",#N/A,FALSE,"T-0298";#N/A,#N/A,FALSE,"Koncernskulder";#N/A,#N/A,FALSE,"Koncernfakturering"}</definedName>
    <definedName name="ggg" localSheetId="17" hidden="1">{"5 * utfall + budget",#N/A,FALSE,"T-0298";"5 * bolag",#N/A,FALSE,"T-0298";"Unibank, utfall alla",#N/A,FALSE,"T-0298";#N/A,#N/A,FALSE,"Koncernskulder";#N/A,#N/A,FALSE,"Koncernfakturering"}</definedName>
    <definedName name="ggg" localSheetId="22" hidden="1">{"5 * utfall + budget",#N/A,FALSE,"T-0298";"5 * bolag",#N/A,FALSE,"T-0298";"Unibank, utfall alla",#N/A,FALSE,"T-0298";#N/A,#N/A,FALSE,"Koncernskulder";#N/A,#N/A,FALSE,"Koncernfakturering"}</definedName>
    <definedName name="ggg" localSheetId="12" hidden="1">{"5 * utfall + budget",#N/A,FALSE,"T-0298";"5 * bolag",#N/A,FALSE,"T-0298";"Unibank, utfall alla",#N/A,FALSE,"T-0298";#N/A,#N/A,FALSE,"Koncernskulder";#N/A,#N/A,FALSE,"Koncernfakturering"}</definedName>
    <definedName name="ggg" localSheetId="16" hidden="1">{"5 * utfall + budget",#N/A,FALSE,"T-0298";"5 * bolag",#N/A,FALSE,"T-0298";"Unibank, utfall alla",#N/A,FALSE,"T-0298";#N/A,#N/A,FALSE,"Koncernskulder";#N/A,#N/A,FALSE,"Koncernfakturering"}</definedName>
    <definedName name="ggg" hidden="1">{"5 * utfall + budget",#N/A,FALSE,"T-0298";"5 * bolag",#N/A,FALSE,"T-0298";"Unibank, utfall alla",#N/A,FALSE,"T-0298";#N/A,#N/A,FALSE,"Koncernskulder";#N/A,#N/A,FALSE,"Koncernfakturering"}</definedName>
    <definedName name="GroupQ" localSheetId="19">'[4]Nordea group Q, fill in data'!$A$1:$X$29</definedName>
    <definedName name="GroupQ" localSheetId="20">'[4]Nordea group Q, fill in data'!$A$1:$X$29</definedName>
    <definedName name="GroupQ" localSheetId="10">'[4]Nordea group Q, fill in data'!$A$1:$X$29</definedName>
    <definedName name="GroupQ" localSheetId="6">'[4]Nordea group Q, fill in data'!$A$1:$X$29</definedName>
    <definedName name="GroupQ" localSheetId="7">'[4]Nordea group Q, fill in data'!$A$1:$X$29</definedName>
    <definedName name="GroupQ" localSheetId="8">'[4]Nordea group Q, fill in data'!$A$1:$X$29</definedName>
    <definedName name="GroupQ" localSheetId="15">'[4]Nordea group Q, fill in data'!$A$1:$X$29</definedName>
    <definedName name="GroupQ" localSheetId="9">'[4]Nordea group Q, fill in data'!$A$1:$X$29</definedName>
    <definedName name="GroupQ" localSheetId="13">'[4]Nordea group Q, fill in data'!$A$1:$X$29</definedName>
    <definedName name="GroupQ" localSheetId="24">'[4]Nordea group Q, fill in data'!$A$1:$X$29</definedName>
    <definedName name="GroupQ" localSheetId="23">'[4]Nordea group Q, fill in data'!$A$1:$X$29</definedName>
    <definedName name="GroupQ" localSheetId="21">'[4]Nordea group Q, fill in data'!$A$1:$X$29</definedName>
    <definedName name="GroupQ" localSheetId="18">'[4]Nordea group Q, fill in data'!$A$1:$X$29</definedName>
    <definedName name="GroupQ" localSheetId="5">'[4]Nordea group Q, fill in data'!$A$1:$X$29</definedName>
    <definedName name="GroupQ" localSheetId="11">'[4]Nordea group Q, fill in data'!$A$1:$X$29</definedName>
    <definedName name="GroupQ" localSheetId="14">'[4]Nordea group Q, fill in data'!$A$1:$X$29</definedName>
    <definedName name="GroupQ" localSheetId="3">'[4]Nordea group Q, fill in data'!$A$1:$X$29</definedName>
    <definedName name="GroupQ" localSheetId="17">'[4]Nordea group Q, fill in data'!$A$1:$X$29</definedName>
    <definedName name="GroupQ" localSheetId="22">'[4]Nordea group Q, fill in data'!$A$1:$X$29</definedName>
    <definedName name="GroupQ" localSheetId="12">'[4]Nordea group Q, fill in data'!$A$1:$X$29</definedName>
    <definedName name="GroupQ" localSheetId="16">'[4]Nordea group Q, fill in data'!$A$1:$X$29</definedName>
    <definedName name="GroupQ">'[4]Nordea group Q, fill in data'!$A$1:$X$29</definedName>
    <definedName name="GroupYTD" localSheetId="19">'[4]Nordea Group Ytd'!$A$1:$T$132</definedName>
    <definedName name="GroupYTD" localSheetId="20">'[4]Nordea Group Ytd'!$A$1:$T$132</definedName>
    <definedName name="GroupYTD" localSheetId="10">'[4]Nordea Group Ytd'!$A$1:$T$132</definedName>
    <definedName name="GroupYTD" localSheetId="6">'[4]Nordea Group Ytd'!$A$1:$T$132</definedName>
    <definedName name="GroupYTD" localSheetId="7">'[4]Nordea Group Ytd'!$A$1:$T$132</definedName>
    <definedName name="GroupYTD" localSheetId="8">'[4]Nordea Group Ytd'!$A$1:$T$132</definedName>
    <definedName name="GroupYTD" localSheetId="15">'[4]Nordea Group Ytd'!$A$1:$T$132</definedName>
    <definedName name="GroupYTD" localSheetId="9">'[4]Nordea Group Ytd'!$A$1:$T$132</definedName>
    <definedName name="GroupYTD" localSheetId="13">'[4]Nordea Group Ytd'!$A$1:$T$132</definedName>
    <definedName name="GroupYTD" localSheetId="24">'[4]Nordea Group Ytd'!$A$1:$T$132</definedName>
    <definedName name="GroupYTD" localSheetId="23">'[4]Nordea Group Ytd'!$A$1:$T$132</definedName>
    <definedName name="GroupYTD" localSheetId="21">'[4]Nordea Group Ytd'!$A$1:$T$132</definedName>
    <definedName name="GroupYTD" localSheetId="18">'[4]Nordea Group Ytd'!$A$1:$T$132</definedName>
    <definedName name="GroupYTD" localSheetId="5">'[4]Nordea Group Ytd'!$A$1:$T$132</definedName>
    <definedName name="GroupYTD" localSheetId="11">'[4]Nordea Group Ytd'!$A$1:$T$132</definedName>
    <definedName name="GroupYTD" localSheetId="14">'[4]Nordea Group Ytd'!$A$1:$T$132</definedName>
    <definedName name="GroupYTD" localSheetId="3">'[4]Nordea Group Ytd'!$A$1:$T$132</definedName>
    <definedName name="GroupYTD" localSheetId="17">'[4]Nordea Group Ytd'!$A$1:$T$132</definedName>
    <definedName name="GroupYTD" localSheetId="22">'[4]Nordea Group Ytd'!$A$1:$T$132</definedName>
    <definedName name="GroupYTD" localSheetId="12">'[4]Nordea Group Ytd'!$A$1:$T$132</definedName>
    <definedName name="GroupYTD" localSheetId="16">'[4]Nordea Group Ytd'!$A$1:$T$132</definedName>
    <definedName name="GroupYTD">'Nordea Group Ytd'!$A$1:$T$62</definedName>
    <definedName name="gw" localSheetId="19" hidden="1">{"5 * utfall + budget",#N/A,FALSE,"T-0298";"5 * bolag",#N/A,FALSE,"T-0298";"Unibank, utfall alla",#N/A,FALSE,"T-0298";#N/A,#N/A,FALSE,"Koncernskulder";#N/A,#N/A,FALSE,"Koncernfakturering"}</definedName>
    <definedName name="gw" localSheetId="20" hidden="1">{"5 * utfall + budget",#N/A,FALSE,"T-0298";"5 * bolag",#N/A,FALSE,"T-0298";"Unibank, utfall alla",#N/A,FALSE,"T-0298";#N/A,#N/A,FALSE,"Koncernskulder";#N/A,#N/A,FALSE,"Koncernfakturering"}</definedName>
    <definedName name="gw" localSheetId="10" hidden="1">{"5 * utfall + budget",#N/A,FALSE,"T-0298";"5 * bolag",#N/A,FALSE,"T-0298";"Unibank, utfall alla",#N/A,FALSE,"T-0298";#N/A,#N/A,FALSE,"Koncernskulder";#N/A,#N/A,FALSE,"Koncernfakturering"}</definedName>
    <definedName name="gw" localSheetId="6" hidden="1">{"5 * utfall + budget",#N/A,FALSE,"T-0298";"5 * bolag",#N/A,FALSE,"T-0298";"Unibank, utfall alla",#N/A,FALSE,"T-0298";#N/A,#N/A,FALSE,"Koncernskulder";#N/A,#N/A,FALSE,"Koncernfakturering"}</definedName>
    <definedName name="gw" localSheetId="7" hidden="1">{"5 * utfall + budget",#N/A,FALSE,"T-0298";"5 * bolag",#N/A,FALSE,"T-0298";"Unibank, utfall alla",#N/A,FALSE,"T-0298";#N/A,#N/A,FALSE,"Koncernskulder";#N/A,#N/A,FALSE,"Koncernfakturering"}</definedName>
    <definedName name="gw" localSheetId="8" hidden="1">{"5 * utfall + budget",#N/A,FALSE,"T-0298";"5 * bolag",#N/A,FALSE,"T-0298";"Unibank, utfall alla",#N/A,FALSE,"T-0298";#N/A,#N/A,FALSE,"Koncernskulder";#N/A,#N/A,FALSE,"Koncernfakturering"}</definedName>
    <definedName name="gw" localSheetId="15" hidden="1">{"5 * utfall + budget",#N/A,FALSE,"T-0298";"5 * bolag",#N/A,FALSE,"T-0298";"Unibank, utfall alla",#N/A,FALSE,"T-0298";#N/A,#N/A,FALSE,"Koncernskulder";#N/A,#N/A,FALSE,"Koncernfakturering"}</definedName>
    <definedName name="gw" localSheetId="9" hidden="1">{"5 * utfall + budget",#N/A,FALSE,"T-0298";"5 * bolag",#N/A,FALSE,"T-0298";"Unibank, utfall alla",#N/A,FALSE,"T-0298";#N/A,#N/A,FALSE,"Koncernskulder";#N/A,#N/A,FALSE,"Koncernfakturering"}</definedName>
    <definedName name="gw" localSheetId="13" hidden="1">{"5 * utfall + budget",#N/A,FALSE,"T-0298";"5 * bolag",#N/A,FALSE,"T-0298";"Unibank, utfall alla",#N/A,FALSE,"T-0298";#N/A,#N/A,FALSE,"Koncernskulder";#N/A,#N/A,FALSE,"Koncernfakturering"}</definedName>
    <definedName name="gw" localSheetId="24" hidden="1">{"5 * utfall + budget",#N/A,FALSE,"T-0298";"5 * bolag",#N/A,FALSE,"T-0298";"Unibank, utfall alla",#N/A,FALSE,"T-0298";#N/A,#N/A,FALSE,"Koncernskulder";#N/A,#N/A,FALSE,"Koncernfakturering"}</definedName>
    <definedName name="gw" localSheetId="23" hidden="1">{"5 * utfall + budget",#N/A,FALSE,"T-0298";"5 * bolag",#N/A,FALSE,"T-0298";"Unibank, utfall alla",#N/A,FALSE,"T-0298";#N/A,#N/A,FALSE,"Koncernskulder";#N/A,#N/A,FALSE,"Koncernfakturering"}</definedName>
    <definedName name="gw" localSheetId="21" hidden="1">{"5 * utfall + budget",#N/A,FALSE,"T-0298";"5 * bolag",#N/A,FALSE,"T-0298";"Unibank, utfall alla",#N/A,FALSE,"T-0298";#N/A,#N/A,FALSE,"Koncernskulder";#N/A,#N/A,FALSE,"Koncernfakturering"}</definedName>
    <definedName name="gw" localSheetId="18" hidden="1">{"5 * utfall + budget",#N/A,FALSE,"T-0298";"5 * bolag",#N/A,FALSE,"T-0298";"Unibank, utfall alla",#N/A,FALSE,"T-0298";#N/A,#N/A,FALSE,"Koncernskulder";#N/A,#N/A,FALSE,"Koncernfakturering"}</definedName>
    <definedName name="gw" localSheetId="5" hidden="1">{"5 * utfall + budget",#N/A,FALSE,"T-0298";"5 * bolag",#N/A,FALSE,"T-0298";"Unibank, utfall alla",#N/A,FALSE,"T-0298";#N/A,#N/A,FALSE,"Koncernskulder";#N/A,#N/A,FALSE,"Koncernfakturering"}</definedName>
    <definedName name="gw" localSheetId="11" hidden="1">{"5 * utfall + budget",#N/A,FALSE,"T-0298";"5 * bolag",#N/A,FALSE,"T-0298";"Unibank, utfall alla",#N/A,FALSE,"T-0298";#N/A,#N/A,FALSE,"Koncernskulder";#N/A,#N/A,FALSE,"Koncernfakturering"}</definedName>
    <definedName name="gw" localSheetId="14" hidden="1">{"5 * utfall + budget",#N/A,FALSE,"T-0298";"5 * bolag",#N/A,FALSE,"T-0298";"Unibank, utfall alla",#N/A,FALSE,"T-0298";#N/A,#N/A,FALSE,"Koncernskulder";#N/A,#N/A,FALSE,"Koncernfakturering"}</definedName>
    <definedName name="gw" localSheetId="3" hidden="1">{"5 * utfall + budget",#N/A,FALSE,"T-0298";"5 * bolag",#N/A,FALSE,"T-0298";"Unibank, utfall alla",#N/A,FALSE,"T-0298";#N/A,#N/A,FALSE,"Koncernskulder";#N/A,#N/A,FALSE,"Koncernfakturering"}</definedName>
    <definedName name="gw" localSheetId="17" hidden="1">{"5 * utfall + budget",#N/A,FALSE,"T-0298";"5 * bolag",#N/A,FALSE,"T-0298";"Unibank, utfall alla",#N/A,FALSE,"T-0298";#N/A,#N/A,FALSE,"Koncernskulder";#N/A,#N/A,FALSE,"Koncernfakturering"}</definedName>
    <definedName name="gw" localSheetId="22" hidden="1">{"5 * utfall + budget",#N/A,FALSE,"T-0298";"5 * bolag",#N/A,FALSE,"T-0298";"Unibank, utfall alla",#N/A,FALSE,"T-0298";#N/A,#N/A,FALSE,"Koncernskulder";#N/A,#N/A,FALSE,"Koncernfakturering"}</definedName>
    <definedName name="gw" localSheetId="12" hidden="1">{"5 * utfall + budget",#N/A,FALSE,"T-0298";"5 * bolag",#N/A,FALSE,"T-0298";"Unibank, utfall alla",#N/A,FALSE,"T-0298";#N/A,#N/A,FALSE,"Koncernskulder";#N/A,#N/A,FALSE,"Koncernfakturering"}</definedName>
    <definedName name="gw" localSheetId="16" hidden="1">{"5 * utfall + budget",#N/A,FALSE,"T-0298";"5 * bolag",#N/A,FALSE,"T-0298";"Unibank, utfall alla",#N/A,FALSE,"T-0298";#N/A,#N/A,FALSE,"Koncernskulder";#N/A,#N/A,FALSE,"Koncernfakturering"}</definedName>
    <definedName name="gw" hidden="1">{"5 * utfall + budget",#N/A,FALSE,"T-0298";"5 * bolag",#N/A,FALSE,"T-0298";"Unibank, utfall alla",#N/A,FALSE,"T-0298";#N/A,#N/A,FALSE,"Koncernskulder";#N/A,#N/A,FALSE,"Koncernfakturering"}</definedName>
    <definedName name="hej">[15]datasheet!$B$101:$B$102</definedName>
    <definedName name="HTML1_1" hidden="1">"'[BILAGOR.XLS]M&amp;I  T-FOND'!$A$1:$Z$62"</definedName>
    <definedName name="HTML1_11" hidden="1">1</definedName>
    <definedName name="HTML1_12" hidden="1">"J:\INTERNT\EKONOMI\BUDGET\MyHTML.htm"</definedName>
    <definedName name="HTML1_2" hidden="1">1</definedName>
    <definedName name="HTML1_3" hidden="1">"BILAGOR"</definedName>
    <definedName name="HTML1_4" hidden="1">"M&amp;I  T-FOND"</definedName>
    <definedName name="HTML1_6" hidden="1">1</definedName>
    <definedName name="HTML1_7" hidden="1">1</definedName>
    <definedName name="HTML1_8" hidden="1">35096</definedName>
    <definedName name="HTML1_9" hidden="1">"-"</definedName>
    <definedName name="HTMLCount" hidden="1">1</definedName>
    <definedName name="IIB" localSheetId="6" hidden="1">{"5 * utfall + budget",#N/A,FALSE,"T-0298";"5 * bolag",#N/A,FALSE,"T-0298";"Unibank, utfall alla",#N/A,FALSE,"T-0298";#N/A,#N/A,FALSE,"Koncernskulder";#N/A,#N/A,FALSE,"Koncernfakturering"}</definedName>
    <definedName name="IIB" localSheetId="7" hidden="1">{"5 * utfall + budget",#N/A,FALSE,"T-0298";"5 * bolag",#N/A,FALSE,"T-0298";"Unibank, utfall alla",#N/A,FALSE,"T-0298";#N/A,#N/A,FALSE,"Koncernskulder";#N/A,#N/A,FALSE,"Koncernfakturering"}</definedName>
    <definedName name="IIB" localSheetId="8" hidden="1">{"5 * utfall + budget",#N/A,FALSE,"T-0298";"5 * bolag",#N/A,FALSE,"T-0298";"Unibank, utfall alla",#N/A,FALSE,"T-0298";#N/A,#N/A,FALSE,"Koncernskulder";#N/A,#N/A,FALSE,"Koncernfakturering"}</definedName>
    <definedName name="IIB" localSheetId="9" hidden="1">{"5 * utfall + budget",#N/A,FALSE,"T-0298";"5 * bolag",#N/A,FALSE,"T-0298";"Unibank, utfall alla",#N/A,FALSE,"T-0298";#N/A,#N/A,FALSE,"Koncernskulder";#N/A,#N/A,FALSE,"Koncernfakturering"}</definedName>
    <definedName name="IIB" localSheetId="13" hidden="1">{"5 * utfall + budget",#N/A,FALSE,"T-0298";"5 * bolag",#N/A,FALSE,"T-0298";"Unibank, utfall alla",#N/A,FALSE,"T-0298";#N/A,#N/A,FALSE,"Koncernskulder";#N/A,#N/A,FALSE,"Koncernfakturering"}</definedName>
    <definedName name="IIB" localSheetId="24" hidden="1">{"5 * utfall + budget",#N/A,FALSE,"T-0298";"5 * bolag",#N/A,FALSE,"T-0298";"Unibank, utfall alla",#N/A,FALSE,"T-0298";#N/A,#N/A,FALSE,"Koncernskulder";#N/A,#N/A,FALSE,"Koncernfakturering"}</definedName>
    <definedName name="IIB" localSheetId="4" hidden="1">{"5 * utfall + budget",#N/A,FALSE,"T-0298";"5 * bolag",#N/A,FALSE,"T-0298";"Unibank, utfall alla",#N/A,FALSE,"T-0298";#N/A,#N/A,FALSE,"Koncernskulder";#N/A,#N/A,FALSE,"Koncernfakturering"}</definedName>
    <definedName name="IIB" localSheetId="5" hidden="1">{"5 * utfall + budget",#N/A,FALSE,"T-0298";"5 * bolag",#N/A,FALSE,"T-0298";"Unibank, utfall alla",#N/A,FALSE,"T-0298";#N/A,#N/A,FALSE,"Koncernskulder";#N/A,#N/A,FALSE,"Koncernfakturering"}</definedName>
    <definedName name="iib" localSheetId="14">Shipping!$A$1:$G$22</definedName>
    <definedName name="Income">#REF!</definedName>
    <definedName name="Income_statement__________________________________________________________SEKm">#REF!</definedName>
    <definedName name="intra">#REF!</definedName>
    <definedName name="inv.bank">#REF!</definedName>
    <definedName name="just">#REF!</definedName>
    <definedName name="Key">#REF!</definedName>
    <definedName name="keyratio">#REF!</definedName>
    <definedName name="kk">[16]Datasheet!$A$9:$A$22</definedName>
    <definedName name="kol">[17]Sheet2!$A$2:$C$4</definedName>
    <definedName name="KolIndeks0">[7]HelpSheet!$G$9</definedName>
    <definedName name="KolIndeks1">[7]HelpSheet!$G$11</definedName>
    <definedName name="KolIndeks2">[7]HelpSheet!$G$13</definedName>
    <definedName name="KolIndeks3">[7]HelpSheet!$G$15</definedName>
    <definedName name="koll">[18]datasheet!$B$29:$B$82</definedName>
    <definedName name="kop">#REF!</definedName>
    <definedName name="KvtKolIndeks1">[7]HelpSheet!$I$3</definedName>
    <definedName name="KvtKolIndeks2">[7]HelpSheet!$I$5</definedName>
    <definedName name="KvtKolIndeks3">[7]HelpSheet!$I$7</definedName>
    <definedName name="KvtKolIndeks4">[7]HelpSheet!$I$9</definedName>
    <definedName name="lena2">[19]datasheet!$B$101:$B$102</definedName>
    <definedName name="Life" localSheetId="19">[4]Life1!$A$1:$O$53</definedName>
    <definedName name="Life" localSheetId="20">[4]Life1!$A$1:$O$53</definedName>
    <definedName name="Life" localSheetId="10">[4]Life1!$A$1:$O$53</definedName>
    <definedName name="Life" localSheetId="6">[4]Life1!$A$1:$O$53</definedName>
    <definedName name="Life" localSheetId="7">[4]Life1!$A$1:$O$53</definedName>
    <definedName name="Life" localSheetId="8">[4]Life1!$A$1:$O$53</definedName>
    <definedName name="Life" localSheetId="15">[4]Life1!$A$1:$O$53</definedName>
    <definedName name="Life" localSheetId="9">[4]Life1!$A$1:$O$53</definedName>
    <definedName name="Life" localSheetId="13">[4]Life1!$A$1:$O$53</definedName>
    <definedName name="Life" localSheetId="24">[4]Life1!$A$1:$O$53</definedName>
    <definedName name="Life" localSheetId="23">[4]Life1!$A$1:$O$53</definedName>
    <definedName name="Life" localSheetId="21">Life!$A$1:$L$29</definedName>
    <definedName name="Life" localSheetId="18">[4]Life1!$A$1:$O$53</definedName>
    <definedName name="Life" localSheetId="5">[4]Life1!$A$1:$O$53</definedName>
    <definedName name="Life" localSheetId="11">[4]Life1!$A$1:$O$53</definedName>
    <definedName name="Life" localSheetId="14">[4]Life1!$A$1:$O$53</definedName>
    <definedName name="Life" localSheetId="3">[4]Life1!$A$1:$O$53</definedName>
    <definedName name="Life" localSheetId="17">[4]Life1!$A$1:$O$53</definedName>
    <definedName name="Life" localSheetId="22">[4]Life1!$A$1:$O$53</definedName>
    <definedName name="Life" localSheetId="12">[4]Life1!$A$1:$O$53</definedName>
    <definedName name="Life" localSheetId="16">[4]Life1!$A$1:$O$53</definedName>
    <definedName name="Life">[4]Life1!$A$1:$O$53</definedName>
    <definedName name="life1">#REF!</definedName>
    <definedName name="life2">#REF!</definedName>
    <definedName name="linename">#REF!</definedName>
    <definedName name="lineno">#REF!</definedName>
    <definedName name="loansPortfolio">#REF!</definedName>
    <definedName name="m">[16]Datasheet!$A$84:$A$90</definedName>
    <definedName name="mar" localSheetId="19" hidden="1">{#N/A,#N/A,TRUE,"Forside";#N/A,#N/A,TRUE,"Contents";#N/A,#N/A,TRUE,"Opera. income stat.";#N/A,#N/A,TRUE,"Business area ";#N/A,#N/A,TRUE,"Statutory income statem."}</definedName>
    <definedName name="mar" localSheetId="20" hidden="1">{#N/A,#N/A,TRUE,"Forside";#N/A,#N/A,TRUE,"Contents";#N/A,#N/A,TRUE,"Opera. income stat.";#N/A,#N/A,TRUE,"Business area ";#N/A,#N/A,TRUE,"Statutory income statem."}</definedName>
    <definedName name="mar" localSheetId="10" hidden="1">{#N/A,#N/A,TRUE,"Forside";#N/A,#N/A,TRUE,"Contents";#N/A,#N/A,TRUE,"Opera. income stat.";#N/A,#N/A,TRUE,"Business area ";#N/A,#N/A,TRUE,"Statutory income statem."}</definedName>
    <definedName name="mar" localSheetId="6" hidden="1">{#N/A,#N/A,TRUE,"Forside";#N/A,#N/A,TRUE,"Contents";#N/A,#N/A,TRUE,"Opera. income stat.";#N/A,#N/A,TRUE,"Business area ";#N/A,#N/A,TRUE,"Statutory income statem."}</definedName>
    <definedName name="mar" localSheetId="7" hidden="1">{#N/A,#N/A,TRUE,"Forside";#N/A,#N/A,TRUE,"Contents";#N/A,#N/A,TRUE,"Opera. income stat.";#N/A,#N/A,TRUE,"Business area ";#N/A,#N/A,TRUE,"Statutory income statem."}</definedName>
    <definedName name="mar" localSheetId="8" hidden="1">{#N/A,#N/A,TRUE,"Forside";#N/A,#N/A,TRUE,"Contents";#N/A,#N/A,TRUE,"Opera. income stat.";#N/A,#N/A,TRUE,"Business area ";#N/A,#N/A,TRUE,"Statutory income statem."}</definedName>
    <definedName name="mar" localSheetId="15" hidden="1">{#N/A,#N/A,TRUE,"Forside";#N/A,#N/A,TRUE,"Contents";#N/A,#N/A,TRUE,"Opera. income stat.";#N/A,#N/A,TRUE,"Business area ";#N/A,#N/A,TRUE,"Statutory income statem."}</definedName>
    <definedName name="mar" localSheetId="9" hidden="1">{#N/A,#N/A,TRUE,"Forside";#N/A,#N/A,TRUE,"Contents";#N/A,#N/A,TRUE,"Opera. income stat.";#N/A,#N/A,TRUE,"Business area ";#N/A,#N/A,TRUE,"Statutory income statem."}</definedName>
    <definedName name="mar" localSheetId="13" hidden="1">{#N/A,#N/A,TRUE,"Forside";#N/A,#N/A,TRUE,"Contents";#N/A,#N/A,TRUE,"Opera. income stat.";#N/A,#N/A,TRUE,"Business area ";#N/A,#N/A,TRUE,"Statutory income statem."}</definedName>
    <definedName name="mar" localSheetId="24" hidden="1">{#N/A,#N/A,TRUE,"Forside";#N/A,#N/A,TRUE,"Contents";#N/A,#N/A,TRUE,"Opera. income stat.";#N/A,#N/A,TRUE,"Business area ";#N/A,#N/A,TRUE,"Statutory income statem."}</definedName>
    <definedName name="mar" localSheetId="23" hidden="1">{#N/A,#N/A,TRUE,"Forside";#N/A,#N/A,TRUE,"Contents";#N/A,#N/A,TRUE,"Opera. income stat.";#N/A,#N/A,TRUE,"Business area ";#N/A,#N/A,TRUE,"Statutory income statem."}</definedName>
    <definedName name="mar" localSheetId="21" hidden="1">{#N/A,#N/A,TRUE,"Forside";#N/A,#N/A,TRUE,"Contents";#N/A,#N/A,TRUE,"Opera. income stat.";#N/A,#N/A,TRUE,"Business area ";#N/A,#N/A,TRUE,"Statutory income statem."}</definedName>
    <definedName name="mar" localSheetId="18" hidden="1">{#N/A,#N/A,TRUE,"Forside";#N/A,#N/A,TRUE,"Contents";#N/A,#N/A,TRUE,"Opera. income stat.";#N/A,#N/A,TRUE,"Business area ";#N/A,#N/A,TRUE,"Statutory income statem."}</definedName>
    <definedName name="mar" localSheetId="5" hidden="1">{#N/A,#N/A,TRUE,"Forside";#N/A,#N/A,TRUE,"Contents";#N/A,#N/A,TRUE,"Opera. income stat.";#N/A,#N/A,TRUE,"Business area ";#N/A,#N/A,TRUE,"Statutory income statem."}</definedName>
    <definedName name="mar" localSheetId="11" hidden="1">{#N/A,#N/A,TRUE,"Forside";#N/A,#N/A,TRUE,"Contents";#N/A,#N/A,TRUE,"Opera. income stat.";#N/A,#N/A,TRUE,"Business area ";#N/A,#N/A,TRUE,"Statutory income statem."}</definedName>
    <definedName name="mar" localSheetId="14" hidden="1">{#N/A,#N/A,TRUE,"Forside";#N/A,#N/A,TRUE,"Contents";#N/A,#N/A,TRUE,"Opera. income stat.";#N/A,#N/A,TRUE,"Business area ";#N/A,#N/A,TRUE,"Statutory income statem."}</definedName>
    <definedName name="mar" localSheetId="3" hidden="1">{#N/A,#N/A,TRUE,"Forside";#N/A,#N/A,TRUE,"Contents";#N/A,#N/A,TRUE,"Opera. income stat.";#N/A,#N/A,TRUE,"Business area ";#N/A,#N/A,TRUE,"Statutory income statem."}</definedName>
    <definedName name="mar" localSheetId="17" hidden="1">{#N/A,#N/A,TRUE,"Forside";#N/A,#N/A,TRUE,"Contents";#N/A,#N/A,TRUE,"Opera. income stat.";#N/A,#N/A,TRUE,"Business area ";#N/A,#N/A,TRUE,"Statutory income statem."}</definedName>
    <definedName name="mar" localSheetId="22" hidden="1">{#N/A,#N/A,TRUE,"Forside";#N/A,#N/A,TRUE,"Contents";#N/A,#N/A,TRUE,"Opera. income stat.";#N/A,#N/A,TRUE,"Business area ";#N/A,#N/A,TRUE,"Statutory income statem."}</definedName>
    <definedName name="mar" localSheetId="12" hidden="1">{#N/A,#N/A,TRUE,"Forside";#N/A,#N/A,TRUE,"Contents";#N/A,#N/A,TRUE,"Opera. income stat.";#N/A,#N/A,TRUE,"Business area ";#N/A,#N/A,TRUE,"Statutory income statem."}</definedName>
    <definedName name="mar" localSheetId="16" hidden="1">{#N/A,#N/A,TRUE,"Forside";#N/A,#N/A,TRUE,"Contents";#N/A,#N/A,TRUE,"Opera. income stat.";#N/A,#N/A,TRUE,"Business area ";#N/A,#N/A,TRUE,"Statutory income statem."}</definedName>
    <definedName name="mar" hidden="1">{#N/A,#N/A,TRUE,"Forside";#N/A,#N/A,TRUE,"Contents";#N/A,#N/A,TRUE,"Opera. income stat.";#N/A,#N/A,TRUE,"Business area ";#N/A,#N/A,TRUE,"Statutory income statem."}</definedName>
    <definedName name="Markets" localSheetId="19">'[4]Wholesalebanking other1'!$A$1:$O$51</definedName>
    <definedName name="Markets" localSheetId="20">'[4]Wholesalebanking other1'!$A$1:$O$51</definedName>
    <definedName name="Markets" localSheetId="10">'[4]Wholesalebanking other1'!$A$1:$O$51</definedName>
    <definedName name="Markets" localSheetId="6">'[4]Wholesalebanking other1'!$A$1:$O$51</definedName>
    <definedName name="Markets" localSheetId="7">'[4]Wholesalebanking other1'!$A$1:$O$51</definedName>
    <definedName name="Markets" localSheetId="8">'[4]Wholesalebanking other1'!$A$1:$O$51</definedName>
    <definedName name="Markets" localSheetId="15">'[4]Wholesalebanking other1'!$A$1:$O$51</definedName>
    <definedName name="Markets" localSheetId="9">'[4]Wholesalebanking other1'!$A$1:$O$51</definedName>
    <definedName name="Markets" localSheetId="13">'[4]Wholesalebanking other1'!$A$1:$O$51</definedName>
    <definedName name="Markets" localSheetId="24">'[4]Wholesalebanking other1'!$A$1:$O$51</definedName>
    <definedName name="Markets" localSheetId="23">'[4]Wholesalebanking other1'!$A$1:$O$51</definedName>
    <definedName name="Markets" localSheetId="21">'[4]Wholesalebanking other1'!$A$1:$O$51</definedName>
    <definedName name="Markets" localSheetId="18">'[4]Wholesalebanking other1'!$A$1:$O$51</definedName>
    <definedName name="Markets" localSheetId="5">'[4]Wholesalebanking other1'!$A$1:$O$51</definedName>
    <definedName name="Markets" localSheetId="11">'[4]Wholesalebanking other1'!$A$1:$O$51</definedName>
    <definedName name="Markets" localSheetId="14">'[4]Wholesalebanking other1'!$A$1:$O$51</definedName>
    <definedName name="Markets" localSheetId="3">'[4]Wholesalebanking other1'!$A$1:$O$51</definedName>
    <definedName name="Markets" localSheetId="17">'[4]Wholesalebanking other1'!$A$1:$O$51</definedName>
    <definedName name="Markets" localSheetId="22">'[4]Wholesalebanking other1'!$A$1:$O$51</definedName>
    <definedName name="Markets" localSheetId="12">'[4]Wholesalebanking other1'!$A$1:$O$51</definedName>
    <definedName name="Markets" localSheetId="16">'Wholesalebanking other'!$A$1:$L$22</definedName>
    <definedName name="Markets">'[4]Wholesalebanking other1'!$A$1:$O$51</definedName>
    <definedName name="Month">[20]Input!$C$5</definedName>
    <definedName name="Movements_in_shareholders__equity__EURm">#REF!</definedName>
    <definedName name="Månad">#REF!</definedName>
    <definedName name="måned02">'[21]Schedule 8010'!$T$82:$U$93</definedName>
    <definedName name="måneder">'[22]Dansk 31.03.2003'!#REF!</definedName>
    <definedName name="n">[18]datasheet!$A$9:$A$23</definedName>
    <definedName name="name">#REF!</definedName>
    <definedName name="name1">#REF!</definedName>
    <definedName name="nb_den" localSheetId="19">'[4]Banking Denmark1'!$A$1:$O$29</definedName>
    <definedName name="nb_den" localSheetId="20">'[4]Banking Denmark1'!$A$1:$O$29</definedName>
    <definedName name="nb_den" localSheetId="10">'[4]Banking Denmark1'!$A$1:$O$29</definedName>
    <definedName name="nb_den" localSheetId="6">'Banking Denmark'!$A$1:$L$28</definedName>
    <definedName name="nb_den" localSheetId="7">'[4]Banking Denmark1'!$A$1:$O$29</definedName>
    <definedName name="nb_den" localSheetId="8">'[4]Banking Denmark1'!$A$1:$O$29</definedName>
    <definedName name="nb_den" localSheetId="15">'[4]Banking Denmark1'!$A$1:$O$29</definedName>
    <definedName name="nb_den" localSheetId="9">'[4]Banking Denmark1'!$A$1:$O$29</definedName>
    <definedName name="nb_den" localSheetId="13">'[4]Banking Denmark1'!$A$1:$O$29</definedName>
    <definedName name="nb_den" localSheetId="24">'[4]Banking Denmark1'!$A$1:$O$29</definedName>
    <definedName name="nb_den" localSheetId="23">'[4]Banking Denmark1'!$A$1:$O$29</definedName>
    <definedName name="nb_den" localSheetId="21">'[4]Banking Denmark1'!$A$1:$O$29</definedName>
    <definedName name="nb_den" localSheetId="18">'[4]Banking Denmark1'!$A$1:$O$29</definedName>
    <definedName name="nb_den" localSheetId="5">'[4]Banking Denmark1'!$A$1:$O$29</definedName>
    <definedName name="nb_den" localSheetId="11">'[4]Banking Denmark1'!$A$1:$O$29</definedName>
    <definedName name="nb_den" localSheetId="14">'[4]Banking Denmark1'!$A$1:$O$29</definedName>
    <definedName name="nb_den" localSheetId="3">'[4]Banking Denmark1'!$A$1:$O$29</definedName>
    <definedName name="nb_den" localSheetId="17">'[4]Banking Denmark1'!$A$1:$O$29</definedName>
    <definedName name="nb_den" localSheetId="22">'[4]Banking Denmark1'!$A$1:$O$29</definedName>
    <definedName name="nb_den" localSheetId="12">'[4]Banking Denmark1'!$A$1:$O$29</definedName>
    <definedName name="nb_den" localSheetId="16">'[4]Banking Denmark1'!$A$1:$O$29</definedName>
    <definedName name="nb_den">'[4]Banking Denmark1'!$A$1:$O$29</definedName>
    <definedName name="nb_denmark" localSheetId="6">'Banking Denmark'!$1:$1048576</definedName>
    <definedName name="nb_denmark">#REF!</definedName>
    <definedName name="nb_fin" localSheetId="19">'[4]Banking Finland1'!$A$1:$O$29</definedName>
    <definedName name="nb_fin" localSheetId="20">'[4]Banking Finland1'!$A$1:$O$29</definedName>
    <definedName name="nb_fin" localSheetId="10">'[4]Banking Finland1'!$A$1:$O$29</definedName>
    <definedName name="nb_fin" localSheetId="6">'[4]Banking Finland1'!$A$1:$O$29</definedName>
    <definedName name="nb_fin" localSheetId="7">'Banking Finland'!$A$1:$L$28</definedName>
    <definedName name="nb_fin" localSheetId="8">'[4]Banking Finland1'!$A$1:$O$29</definedName>
    <definedName name="nb_fin" localSheetId="15">'[4]Banking Finland1'!$A$1:$O$29</definedName>
    <definedName name="nb_fin" localSheetId="9">'[4]Banking Finland1'!$A$1:$O$29</definedName>
    <definedName name="nb_fin" localSheetId="13">'[4]Banking Finland1'!$A$1:$O$29</definedName>
    <definedName name="nb_fin" localSheetId="24">'[4]Banking Finland1'!$A$1:$O$29</definedName>
    <definedName name="nb_fin" localSheetId="23">'[4]Banking Finland1'!$A$1:$O$29</definedName>
    <definedName name="nb_fin" localSheetId="21">'[4]Banking Finland1'!$A$1:$O$29</definedName>
    <definedName name="nb_fin" localSheetId="18">'[4]Banking Finland1'!$A$1:$O$29</definedName>
    <definedName name="nb_fin" localSheetId="5">'[4]Banking Finland1'!$A$1:$O$29</definedName>
    <definedName name="nb_fin" localSheetId="11">'[4]Banking Finland1'!$A$1:$O$29</definedName>
    <definedName name="nb_fin" localSheetId="14">'[4]Banking Finland1'!$A$1:$O$29</definedName>
    <definedName name="nb_fin" localSheetId="3">'[4]Banking Finland1'!$A$1:$O$29</definedName>
    <definedName name="nb_fin" localSheetId="17">'[4]Banking Finland1'!$A$1:$O$29</definedName>
    <definedName name="nb_fin" localSheetId="22">'[4]Banking Finland1'!$A$1:$O$29</definedName>
    <definedName name="nb_fin" localSheetId="12">'[4]Banking Finland1'!$A$1:$O$29</definedName>
    <definedName name="nb_fin" localSheetId="16">'[4]Banking Finland1'!$A$1:$O$29</definedName>
    <definedName name="nb_fin">'[4]Banking Finland1'!$A$1:$O$29</definedName>
    <definedName name="nb_Finland" localSheetId="7">'Banking Finland'!$1:$1048576</definedName>
    <definedName name="nb_Finland">#REF!</definedName>
    <definedName name="nb_iib" localSheetId="5">'Retail Banking'!$A$1:$L$30</definedName>
    <definedName name="nb_iib">#REF!</definedName>
    <definedName name="nb_nor" localSheetId="19">'[4]Banking Norway1'!$A$1:$R$30</definedName>
    <definedName name="nb_nor" localSheetId="20">'[4]Banking Norway1'!$A$1:$R$30</definedName>
    <definedName name="nb_nor" localSheetId="10">'[4]Banking Norway1'!$A$1:$R$30</definedName>
    <definedName name="nb_nor" localSheetId="6">'[4]Banking Norway1'!$A$1:$R$30</definedName>
    <definedName name="nb_nor" localSheetId="7">'[4]Banking Norway1'!$A$1:$R$30</definedName>
    <definedName name="nb_nor" localSheetId="8">'Banking Norway'!$A$1:$O$29</definedName>
    <definedName name="nb_nor" localSheetId="15">'[4]Banking Norway1'!$A$1:$R$30</definedName>
    <definedName name="nb_nor" localSheetId="9">'[4]Banking Norway1'!$A$1:$R$30</definedName>
    <definedName name="nb_nor" localSheetId="13">'[4]Banking Norway1'!$A$1:$R$30</definedName>
    <definedName name="nb_nor" localSheetId="24">'[4]Banking Norway1'!$A$1:$R$30</definedName>
    <definedName name="nb_nor" localSheetId="23">'[4]Banking Norway1'!$A$1:$R$30</definedName>
    <definedName name="nb_nor" localSheetId="21">'[4]Banking Norway1'!$A$1:$R$30</definedName>
    <definedName name="nb_nor" localSheetId="18">'[4]Banking Norway1'!$A$1:$R$30</definedName>
    <definedName name="nb_nor" localSheetId="5">'[4]Banking Norway1'!$A$1:$R$30</definedName>
    <definedName name="nb_nor" localSheetId="11">'[4]Banking Norway1'!$A$1:$R$30</definedName>
    <definedName name="nb_nor" localSheetId="14">'[4]Banking Norway1'!$A$1:$R$30</definedName>
    <definedName name="nb_nor" localSheetId="3">'[4]Banking Norway1'!$A$1:$R$30</definedName>
    <definedName name="nb_nor" localSheetId="17">'[4]Banking Norway1'!$A$1:$R$30</definedName>
    <definedName name="nb_nor" localSheetId="22">'[4]Banking Norway1'!$A$1:$R$30</definedName>
    <definedName name="nb_nor" localSheetId="12">'[4]Banking Norway1'!$A$1:$R$30</definedName>
    <definedName name="nb_nor" localSheetId="16">'[4]Banking Norway1'!$A$1:$R$30</definedName>
    <definedName name="nb_nor">'[4]Banking Norway1'!$A$1:$R$30</definedName>
    <definedName name="nb_nordic" localSheetId="19">'[4]Retail Banking'!$1:$1048576</definedName>
    <definedName name="nb_nordic" localSheetId="20">'[4]Retail Banking'!$1:$1048576</definedName>
    <definedName name="nb_nordic" localSheetId="10">'[4]Retail Banking'!$1:$1048576</definedName>
    <definedName name="nb_nordic" localSheetId="6">'[4]Retail Banking'!$1:$1048576</definedName>
    <definedName name="nb_nordic" localSheetId="7">'[4]Retail Banking'!$1:$1048576</definedName>
    <definedName name="nb_nordic" localSheetId="8">'[4]Retail Banking'!$1:$1048576</definedName>
    <definedName name="nb_nordic" localSheetId="15">'[4]Retail Banking'!$1:$1048576</definedName>
    <definedName name="nb_nordic" localSheetId="9">'[4]Retail Banking'!$1:$1048576</definedName>
    <definedName name="nb_nordic" localSheetId="13">'Corporate Institutional Banking'!$1:$1048576</definedName>
    <definedName name="nb_nordic" localSheetId="24">'[4]Retail Banking'!$1:$1048576</definedName>
    <definedName name="nb_nordic" localSheetId="23">'[4]Retail Banking'!$1:$1048576</definedName>
    <definedName name="nb_nordic" localSheetId="21">'[4]Retail Banking'!$1:$1048576</definedName>
    <definedName name="nb_nordic" localSheetId="18">'[4]Retail Banking'!$1:$1048576</definedName>
    <definedName name="nb_nordic" localSheetId="5">'Retail Banking'!$1:$1048576</definedName>
    <definedName name="nb_nordic" localSheetId="11">'[4]Retail Banking'!$1:$1048576</definedName>
    <definedName name="nb_nordic" localSheetId="14">'[4]Retail Banking'!$1:$1048576</definedName>
    <definedName name="nb_nordic" localSheetId="3">'[4]Retail Banking'!$1:$1048576</definedName>
    <definedName name="nb_nordic" localSheetId="17">'[4]Retail Banking'!$1:$1048576</definedName>
    <definedName name="nb_nordic" localSheetId="22">'[4]Retail Banking'!$1:$1048576</definedName>
    <definedName name="nb_nordic" localSheetId="12">'[4]Retail Banking'!$1:$1048576</definedName>
    <definedName name="nb_nordic" localSheetId="16">'[4]Retail Banking'!$1:$1048576</definedName>
    <definedName name="nb_nordic">'[4]Retail Banking'!$1:$1048576</definedName>
    <definedName name="nb_norway" localSheetId="8">'Banking Norway'!$1:$1048576</definedName>
    <definedName name="nb_norway">#REF!</definedName>
    <definedName name="nb_swe" localSheetId="19">'[4]Banking Sweden1'!$A$1:$R$29</definedName>
    <definedName name="nb_swe" localSheetId="20">'[4]Banking Sweden1'!$A$1:$R$29</definedName>
    <definedName name="nb_swe" localSheetId="10">'[4]Banking Sweden1'!$A$1:$R$29</definedName>
    <definedName name="nb_swe" localSheetId="6">'[4]Banking Sweden1'!$A$1:$R$29</definedName>
    <definedName name="nb_swe" localSheetId="7">'[4]Banking Sweden1'!$A$1:$R$29</definedName>
    <definedName name="nb_swe" localSheetId="8">'[4]Banking Sweden1'!$A$1:$R$29</definedName>
    <definedName name="nb_swe" localSheetId="15">'[4]Banking Sweden1'!$A$1:$R$29</definedName>
    <definedName name="nb_swe" localSheetId="9">'Banking Sweden'!$A$1:$O$28</definedName>
    <definedName name="nb_swe" localSheetId="13">'[4]Banking Sweden1'!$A$1:$R$29</definedName>
    <definedName name="nb_swe" localSheetId="24">'[4]Banking Sweden1'!$A$1:$R$29</definedName>
    <definedName name="nb_swe" localSheetId="23">'[4]Banking Sweden1'!$A$1:$R$29</definedName>
    <definedName name="nb_swe" localSheetId="21">'[4]Banking Sweden1'!$A$1:$R$29</definedName>
    <definedName name="nb_swe" localSheetId="18">'[4]Banking Sweden1'!$A$1:$R$29</definedName>
    <definedName name="nb_swe" localSheetId="5">'[4]Banking Sweden1'!$A$1:$R$29</definedName>
    <definedName name="nb_swe" localSheetId="11">'[4]Banking Sweden1'!$A$1:$R$29</definedName>
    <definedName name="nb_swe" localSheetId="14">'[4]Banking Sweden1'!$A$1:$R$29</definedName>
    <definedName name="nb_swe" localSheetId="3">'[4]Banking Sweden1'!$A$1:$R$29</definedName>
    <definedName name="nb_swe" localSheetId="17">'[4]Banking Sweden1'!$A$1:$R$29</definedName>
    <definedName name="nb_swe" localSheetId="22">'[4]Banking Sweden1'!$A$1:$R$29</definedName>
    <definedName name="nb_swe" localSheetId="12">'[4]Banking Sweden1'!$A$1:$R$29</definedName>
    <definedName name="nb_swe" localSheetId="16">'[4]Banking Sweden1'!$A$1:$R$29</definedName>
    <definedName name="nb_swe">'[4]Banking Sweden1'!$A$1:$R$29</definedName>
    <definedName name="nb_Sweden" localSheetId="9">'Banking Sweden'!$1:$1048576</definedName>
    <definedName name="nb_Sweden">#REF!</definedName>
    <definedName name="NBHbalancesheet">#REF!</definedName>
    <definedName name="NO">#REF!</definedName>
    <definedName name="NokLastYear">[7]Valutakurser!$E$7</definedName>
    <definedName name="Nordea_IOM">#REF!</definedName>
    <definedName name="Nordea_life_Ass_LTD_Finland">#REF!</definedName>
    <definedName name="Nordea_life_Ass_LTD_Sverige">#REF!</definedName>
    <definedName name="Nordea_life_I">#REF!</definedName>
    <definedName name="Nordea_life_II">#REF!</definedName>
    <definedName name="Nordea_Lux">#REF!</definedName>
    <definedName name="Nordea_Pension">#REF!</definedName>
    <definedName name="Nordea_Zycie">#REF!</definedName>
    <definedName name="NordeaAB">#REF!</definedName>
    <definedName name="Note1">#REF!</definedName>
    <definedName name="Note2">#REF!</definedName>
    <definedName name="Note3">#REF!</definedName>
    <definedName name="Note4">#REF!</definedName>
    <definedName name="Note4b">#REF!</definedName>
    <definedName name="Note5">#REF!</definedName>
    <definedName name="Note6">#REF!</definedName>
    <definedName name="Note7">#REF!</definedName>
    <definedName name="now">'[23]Raw Data Sheet'!$A$37</definedName>
    <definedName name="ny">[24]datasheet!$B$29:$B$82</definedName>
    <definedName name="nytt">[15]datasheet!$A$89:$A$95</definedName>
    <definedName name="OIS">#REF!</definedName>
    <definedName name="Operational_Income_Statement">#REF!</definedName>
    <definedName name="OptionButtonValg">[7]HelpSheet!$G$18</definedName>
    <definedName name="other" localSheetId="19">'Asset management'!$A$1:$M$20</definedName>
    <definedName name="other" localSheetId="20">AUM!$A$1:$I$10</definedName>
    <definedName name="other">#REF!</definedName>
    <definedName name="Overskrift">[7]Investment_assets!$A$4</definedName>
    <definedName name="Page2">#REF!</definedName>
    <definedName name="Page8">#REF!</definedName>
    <definedName name="perioder">'[22]Dansk 31.03.2003'!#REF!</definedName>
    <definedName name="PLline">#REF!</definedName>
    <definedName name="pllineno">#REF!</definedName>
    <definedName name="PlnLastYear">[7]Valutakurser!$E$9</definedName>
    <definedName name="PLtot">#REF!</definedName>
    <definedName name="_xlnm.Print_Area" localSheetId="19">'Asset management'!$B$1:$M$22</definedName>
    <definedName name="_xlnm.Print_Area" localSheetId="20">AUM!$B$1:$I$10</definedName>
    <definedName name="_xlnm.Print_Area" localSheetId="10">'Banking Baltics'!$B$2:$L$28</definedName>
    <definedName name="_xlnm.Print_Area" localSheetId="6">'Banking Denmark'!$B$2:$L$28</definedName>
    <definedName name="_xlnm.Print_Area" localSheetId="7">'Banking Finland'!$B$2:$L$28</definedName>
    <definedName name="_xlnm.Print_Area" localSheetId="8">'Banking Norway'!$A$1:$O$30</definedName>
    <definedName name="_xlnm.Print_Area" localSheetId="15">'Banking Russia'!$B$2:$N$28</definedName>
    <definedName name="_xlnm.Print_Area" localSheetId="9">'Banking Sweden'!$A$1:$O$29</definedName>
    <definedName name="_xlnm.Print_Area" localSheetId="13">'Corporate Institutional Banking'!$B$2:$O$23</definedName>
    <definedName name="_xlnm.Print_Area" localSheetId="24">'Customer segments Group'!#REF!</definedName>
    <definedName name="_xlnm.Print_Area" localSheetId="23">GCC!$B$2:$T$19</definedName>
    <definedName name="_xlnm.Print_Area" localSheetId="21">Life!$B$2:$L$29</definedName>
    <definedName name="_xlnm.Print_Area" localSheetId="42">'NBAB Balance sheet'!$A$1:$J$56</definedName>
    <definedName name="_xlnm.Print_Area" localSheetId="41">'NBAB Income statement'!$A$1:$J$33</definedName>
    <definedName name="_xlnm.Print_Area" localSheetId="4">'Nordea Group Ytd'!$B$2:$T$62</definedName>
    <definedName name="_xlnm.Print_Area" localSheetId="39">'Note 10 Financial assets and li'!$A$1:$M$108</definedName>
    <definedName name="_xlnm.Print_Area" localSheetId="18">'Private Banking'!$B$2:$L$27</definedName>
    <definedName name="_xlnm.Print_Area" localSheetId="5">'Retail Banking'!$A$1:$O$29</definedName>
    <definedName name="_xlnm.Print_Area" localSheetId="11">'Retail banking Other'!$B$2:$L$25</definedName>
    <definedName name="_xlnm.Print_Area" localSheetId="14">Shipping!$B$2:$L$23</definedName>
    <definedName name="_xlnm.Print_Area" localSheetId="29">'Statement of changes in equity'!$A$1:$L$44</definedName>
    <definedName name="_xlnm.Print_Area" localSheetId="17">'Wealth Management'!$A$1:$O$25</definedName>
    <definedName name="_xlnm.Print_Area" localSheetId="22">'Wealth Other'!$B$2:$O$17</definedName>
    <definedName name="_xlnm.Print_Area" localSheetId="12">'Wholesale banking'!$A$1:$O$28</definedName>
    <definedName name="_xlnm.Print_Area" localSheetId="16">'Wholesalebanking other'!$B$2:$L$22</definedName>
    <definedName name="Privatebanking" localSheetId="19">'[4]Private Banking1'!$A$1:$AB$53</definedName>
    <definedName name="Privatebanking" localSheetId="20">'[4]Private Banking1'!$A$1:$AB$53</definedName>
    <definedName name="Privatebanking" localSheetId="10">'[4]Private Banking1'!$A$1:$AB$53</definedName>
    <definedName name="Privatebanking" localSheetId="6">'[4]Private Banking1'!$A$1:$AB$53</definedName>
    <definedName name="Privatebanking" localSheetId="7">'[4]Private Banking1'!$A$1:$AB$53</definedName>
    <definedName name="Privatebanking" localSheetId="8">'[4]Private Banking1'!$A$1:$AB$53</definedName>
    <definedName name="Privatebanking" localSheetId="15">'[4]Private Banking1'!$A$1:$AB$53</definedName>
    <definedName name="Privatebanking" localSheetId="9">'[4]Private Banking1'!$A$1:$AB$53</definedName>
    <definedName name="Privatebanking" localSheetId="13">'[4]Private Banking1'!$A$1:$AB$53</definedName>
    <definedName name="Privatebanking" localSheetId="24">'[4]Private Banking1'!$A$1:$AB$53</definedName>
    <definedName name="Privatebanking" localSheetId="23">'[4]Private Banking1'!$A$1:$AB$53</definedName>
    <definedName name="Privatebanking" localSheetId="21">'[4]Private Banking1'!$A$1:$AB$53</definedName>
    <definedName name="Privatebanking" localSheetId="18">'Private Banking'!$A$1:$M$28</definedName>
    <definedName name="Privatebanking" localSheetId="5">'[4]Private Banking1'!$A$1:$AB$53</definedName>
    <definedName name="Privatebanking" localSheetId="11">'[4]Private Banking1'!$A$1:$AB$53</definedName>
    <definedName name="Privatebanking" localSheetId="14">'[4]Private Banking1'!$A$1:$AB$53</definedName>
    <definedName name="Privatebanking" localSheetId="3">'[4]Private Banking1'!$A$1:$AB$53</definedName>
    <definedName name="Privatebanking" localSheetId="17">'[4]Private Banking1'!$A$1:$AB$53</definedName>
    <definedName name="Privatebanking" localSheetId="22">'Wealth Other'!$A$1:$M$17</definedName>
    <definedName name="Privatebanking" localSheetId="12">'[4]Private Banking1'!$A$1:$AB$53</definedName>
    <definedName name="Privatebanking" localSheetId="16">'[4]Private Banking1'!$A$1:$AB$53</definedName>
    <definedName name="Privatebanking">'[4]Private Banking1'!$A$1:$AB$53</definedName>
    <definedName name="prob.loans">#REF!</definedName>
    <definedName name="Property">#REF!</definedName>
    <definedName name="q" localSheetId="19" hidden="1">{"5 * utfall + budget",#N/A,FALSE,"T-0298";"5 * bolag",#N/A,FALSE,"T-0298";"Unibank, utfall alla",#N/A,FALSE,"T-0298";#N/A,#N/A,FALSE,"Koncernskulder";#N/A,#N/A,FALSE,"Koncernfakturering"}</definedName>
    <definedName name="q" localSheetId="20" hidden="1">{"5 * utfall + budget",#N/A,FALSE,"T-0298";"5 * bolag",#N/A,FALSE,"T-0298";"Unibank, utfall alla",#N/A,FALSE,"T-0298";#N/A,#N/A,FALSE,"Koncernskulder";#N/A,#N/A,FALSE,"Koncernfakturering"}</definedName>
    <definedName name="q" localSheetId="10" hidden="1">{"5 * utfall + budget",#N/A,FALSE,"T-0298";"5 * bolag",#N/A,FALSE,"T-0298";"Unibank, utfall alla",#N/A,FALSE,"T-0298";#N/A,#N/A,FALSE,"Koncernskulder";#N/A,#N/A,FALSE,"Koncernfakturering"}</definedName>
    <definedName name="q" localSheetId="6" hidden="1">{"5 * utfall + budget",#N/A,FALSE,"T-0298";"5 * bolag",#N/A,FALSE,"T-0298";"Unibank, utfall alla",#N/A,FALSE,"T-0298";#N/A,#N/A,FALSE,"Koncernskulder";#N/A,#N/A,FALSE,"Koncernfakturering"}</definedName>
    <definedName name="q" localSheetId="7" hidden="1">{"5 * utfall + budget",#N/A,FALSE,"T-0298";"5 * bolag",#N/A,FALSE,"T-0298";"Unibank, utfall alla",#N/A,FALSE,"T-0298";#N/A,#N/A,FALSE,"Koncernskulder";#N/A,#N/A,FALSE,"Koncernfakturering"}</definedName>
    <definedName name="q" localSheetId="8" hidden="1">{"5 * utfall + budget",#N/A,FALSE,"T-0298";"5 * bolag",#N/A,FALSE,"T-0298";"Unibank, utfall alla",#N/A,FALSE,"T-0298";#N/A,#N/A,FALSE,"Koncernskulder";#N/A,#N/A,FALSE,"Koncernfakturering"}</definedName>
    <definedName name="q" localSheetId="15" hidden="1">{"5 * utfall + budget",#N/A,FALSE,"T-0298";"5 * bolag",#N/A,FALSE,"T-0298";"Unibank, utfall alla",#N/A,FALSE,"T-0298";#N/A,#N/A,FALSE,"Koncernskulder";#N/A,#N/A,FALSE,"Koncernfakturering"}</definedName>
    <definedName name="q" localSheetId="9" hidden="1">{"5 * utfall + budget",#N/A,FALSE,"T-0298";"5 * bolag",#N/A,FALSE,"T-0298";"Unibank, utfall alla",#N/A,FALSE,"T-0298";#N/A,#N/A,FALSE,"Koncernskulder";#N/A,#N/A,FALSE,"Koncernfakturering"}</definedName>
    <definedName name="q" localSheetId="13" hidden="1">{"5 * utfall + budget",#N/A,FALSE,"T-0298";"5 * bolag",#N/A,FALSE,"T-0298";"Unibank, utfall alla",#N/A,FALSE,"T-0298";#N/A,#N/A,FALSE,"Koncernskulder";#N/A,#N/A,FALSE,"Koncernfakturering"}</definedName>
    <definedName name="q" localSheetId="24" hidden="1">{"5 * utfall + budget",#N/A,FALSE,"T-0298";"5 * bolag",#N/A,FALSE,"T-0298";"Unibank, utfall alla",#N/A,FALSE,"T-0298";#N/A,#N/A,FALSE,"Koncernskulder";#N/A,#N/A,FALSE,"Koncernfakturering"}</definedName>
    <definedName name="q" localSheetId="23" hidden="1">{"5 * utfall + budget",#N/A,FALSE,"T-0298";"5 * bolag",#N/A,FALSE,"T-0298";"Unibank, utfall alla",#N/A,FALSE,"T-0298";#N/A,#N/A,FALSE,"Koncernskulder";#N/A,#N/A,FALSE,"Koncernfakturering"}</definedName>
    <definedName name="q" localSheetId="21" hidden="1">{"5 * utfall + budget",#N/A,FALSE,"T-0298";"5 * bolag",#N/A,FALSE,"T-0298";"Unibank, utfall alla",#N/A,FALSE,"T-0298";#N/A,#N/A,FALSE,"Koncernskulder";#N/A,#N/A,FALSE,"Koncernfakturering"}</definedName>
    <definedName name="q" localSheetId="4" hidden="1">{"5 * utfall + budget",#N/A,FALSE,"T-0298";"5 * bolag",#N/A,FALSE,"T-0298";"Unibank, utfall alla",#N/A,FALSE,"T-0298";#N/A,#N/A,FALSE,"Koncernskulder";#N/A,#N/A,FALSE,"Koncernfakturering"}</definedName>
    <definedName name="q" localSheetId="18" hidden="1">{"5 * utfall + budget",#N/A,FALSE,"T-0298";"5 * bolag",#N/A,FALSE,"T-0298";"Unibank, utfall alla",#N/A,FALSE,"T-0298";#N/A,#N/A,FALSE,"Koncernskulder";#N/A,#N/A,FALSE,"Koncernfakturering"}</definedName>
    <definedName name="q" localSheetId="5" hidden="1">{"5 * utfall + budget",#N/A,FALSE,"T-0298";"5 * bolag",#N/A,FALSE,"T-0298";"Unibank, utfall alla",#N/A,FALSE,"T-0298";#N/A,#N/A,FALSE,"Koncernskulder";#N/A,#N/A,FALSE,"Koncernfakturering"}</definedName>
    <definedName name="q" localSheetId="11" hidden="1">{"5 * utfall + budget",#N/A,FALSE,"T-0298";"5 * bolag",#N/A,FALSE,"T-0298";"Unibank, utfall alla",#N/A,FALSE,"T-0298";#N/A,#N/A,FALSE,"Koncernskulder";#N/A,#N/A,FALSE,"Koncernfakturering"}</definedName>
    <definedName name="q" localSheetId="14" hidden="1">{"5 * utfall + budget",#N/A,FALSE,"T-0298";"5 * bolag",#N/A,FALSE,"T-0298";"Unibank, utfall alla",#N/A,FALSE,"T-0298";#N/A,#N/A,FALSE,"Koncernskulder";#N/A,#N/A,FALSE,"Koncernfakturering"}</definedName>
    <definedName name="q" localSheetId="3" hidden="1">{"5 * utfall + budget",#N/A,FALSE,"T-0298";"5 * bolag",#N/A,FALSE,"T-0298";"Unibank, utfall alla",#N/A,FALSE,"T-0298";#N/A,#N/A,FALSE,"Koncernskulder";#N/A,#N/A,FALSE,"Koncernfakturering"}</definedName>
    <definedName name="q" localSheetId="17" hidden="1">{"5 * utfall + budget",#N/A,FALSE,"T-0298";"5 * bolag",#N/A,FALSE,"T-0298";"Unibank, utfall alla",#N/A,FALSE,"T-0298";#N/A,#N/A,FALSE,"Koncernskulder";#N/A,#N/A,FALSE,"Koncernfakturering"}</definedName>
    <definedName name="q" localSheetId="22" hidden="1">{"5 * utfall + budget",#N/A,FALSE,"T-0298";"5 * bolag",#N/A,FALSE,"T-0298";"Unibank, utfall alla",#N/A,FALSE,"T-0298";#N/A,#N/A,FALSE,"Koncernskulder";#N/A,#N/A,FALSE,"Koncernfakturering"}</definedName>
    <definedName name="q" localSheetId="12" hidden="1">{"5 * utfall + budget",#N/A,FALSE,"T-0298";"5 * bolag",#N/A,FALSE,"T-0298";"Unibank, utfall alla",#N/A,FALSE,"T-0298";#N/A,#N/A,FALSE,"Koncernskulder";#N/A,#N/A,FALSE,"Koncernfakturering"}</definedName>
    <definedName name="q" localSheetId="16" hidden="1">{"5 * utfall + budget",#N/A,FALSE,"T-0298";"5 * bolag",#N/A,FALSE,"T-0298";"Unibank, utfall alla",#N/A,FALSE,"T-0298";#N/A,#N/A,FALSE,"Koncernskulder";#N/A,#N/A,FALSE,"Koncernfakturering"}</definedName>
    <definedName name="q" hidden="1">{"5 * utfall + budget",#N/A,FALSE,"T-0298";"5 * bolag",#N/A,FALSE,"T-0298";"Unibank, utfall alla",#N/A,FALSE,"T-0298";#N/A,#N/A,FALSE,"Koncernskulder";#N/A,#N/A,FALSE,"Koncernfakturering"}</definedName>
    <definedName name="qe" localSheetId="19" hidden="1">{"5 * utfall + budget",#N/A,FALSE,"T-0298";"5 * bolag",#N/A,FALSE,"T-0298";"Unibank, utfall alla",#N/A,FALSE,"T-0298";#N/A,#N/A,FALSE,"Koncernskulder";#N/A,#N/A,FALSE,"Koncernfakturering"}</definedName>
    <definedName name="qe" localSheetId="20" hidden="1">{"5 * utfall + budget",#N/A,FALSE,"T-0298";"5 * bolag",#N/A,FALSE,"T-0298";"Unibank, utfall alla",#N/A,FALSE,"T-0298";#N/A,#N/A,FALSE,"Koncernskulder";#N/A,#N/A,FALSE,"Koncernfakturering"}</definedName>
    <definedName name="qe" localSheetId="10" hidden="1">{"5 * utfall + budget",#N/A,FALSE,"T-0298";"5 * bolag",#N/A,FALSE,"T-0298";"Unibank, utfall alla",#N/A,FALSE,"T-0298";#N/A,#N/A,FALSE,"Koncernskulder";#N/A,#N/A,FALSE,"Koncernfakturering"}</definedName>
    <definedName name="qe" localSheetId="6" hidden="1">{"5 * utfall + budget",#N/A,FALSE,"T-0298";"5 * bolag",#N/A,FALSE,"T-0298";"Unibank, utfall alla",#N/A,FALSE,"T-0298";#N/A,#N/A,FALSE,"Koncernskulder";#N/A,#N/A,FALSE,"Koncernfakturering"}</definedName>
    <definedName name="qe" localSheetId="7" hidden="1">{"5 * utfall + budget",#N/A,FALSE,"T-0298";"5 * bolag",#N/A,FALSE,"T-0298";"Unibank, utfall alla",#N/A,FALSE,"T-0298";#N/A,#N/A,FALSE,"Koncernskulder";#N/A,#N/A,FALSE,"Koncernfakturering"}</definedName>
    <definedName name="qe" localSheetId="8" hidden="1">{"5 * utfall + budget",#N/A,FALSE,"T-0298";"5 * bolag",#N/A,FALSE,"T-0298";"Unibank, utfall alla",#N/A,FALSE,"T-0298";#N/A,#N/A,FALSE,"Koncernskulder";#N/A,#N/A,FALSE,"Koncernfakturering"}</definedName>
    <definedName name="qe" localSheetId="15" hidden="1">{"5 * utfall + budget",#N/A,FALSE,"T-0298";"5 * bolag",#N/A,FALSE,"T-0298";"Unibank, utfall alla",#N/A,FALSE,"T-0298";#N/A,#N/A,FALSE,"Koncernskulder";#N/A,#N/A,FALSE,"Koncernfakturering"}</definedName>
    <definedName name="qe" localSheetId="9" hidden="1">{"5 * utfall + budget",#N/A,FALSE,"T-0298";"5 * bolag",#N/A,FALSE,"T-0298";"Unibank, utfall alla",#N/A,FALSE,"T-0298";#N/A,#N/A,FALSE,"Koncernskulder";#N/A,#N/A,FALSE,"Koncernfakturering"}</definedName>
    <definedName name="qe" localSheetId="13" hidden="1">{"5 * utfall + budget",#N/A,FALSE,"T-0298";"5 * bolag",#N/A,FALSE,"T-0298";"Unibank, utfall alla",#N/A,FALSE,"T-0298";#N/A,#N/A,FALSE,"Koncernskulder";#N/A,#N/A,FALSE,"Koncernfakturering"}</definedName>
    <definedName name="qe" localSheetId="24" hidden="1">{"5 * utfall + budget",#N/A,FALSE,"T-0298";"5 * bolag",#N/A,FALSE,"T-0298";"Unibank, utfall alla",#N/A,FALSE,"T-0298";#N/A,#N/A,FALSE,"Koncernskulder";#N/A,#N/A,FALSE,"Koncernfakturering"}</definedName>
    <definedName name="qe" localSheetId="23" hidden="1">{"5 * utfall + budget",#N/A,FALSE,"T-0298";"5 * bolag",#N/A,FALSE,"T-0298";"Unibank, utfall alla",#N/A,FALSE,"T-0298";#N/A,#N/A,FALSE,"Koncernskulder";#N/A,#N/A,FALSE,"Koncernfakturering"}</definedName>
    <definedName name="qe" localSheetId="21" hidden="1">{"5 * utfall + budget",#N/A,FALSE,"T-0298";"5 * bolag",#N/A,FALSE,"T-0298";"Unibank, utfall alla",#N/A,FALSE,"T-0298";#N/A,#N/A,FALSE,"Koncernskulder";#N/A,#N/A,FALSE,"Koncernfakturering"}</definedName>
    <definedName name="qe" localSheetId="4" hidden="1">{"5 * utfall + budget",#N/A,FALSE,"T-0298";"5 * bolag",#N/A,FALSE,"T-0298";"Unibank, utfall alla",#N/A,FALSE,"T-0298";#N/A,#N/A,FALSE,"Koncernskulder";#N/A,#N/A,FALSE,"Koncernfakturering"}</definedName>
    <definedName name="qe" localSheetId="18" hidden="1">{"5 * utfall + budget",#N/A,FALSE,"T-0298";"5 * bolag",#N/A,FALSE,"T-0298";"Unibank, utfall alla",#N/A,FALSE,"T-0298";#N/A,#N/A,FALSE,"Koncernskulder";#N/A,#N/A,FALSE,"Koncernfakturering"}</definedName>
    <definedName name="qe" localSheetId="5" hidden="1">{"5 * utfall + budget",#N/A,FALSE,"T-0298";"5 * bolag",#N/A,FALSE,"T-0298";"Unibank, utfall alla",#N/A,FALSE,"T-0298";#N/A,#N/A,FALSE,"Koncernskulder";#N/A,#N/A,FALSE,"Koncernfakturering"}</definedName>
    <definedName name="qe" localSheetId="11" hidden="1">{"5 * utfall + budget",#N/A,FALSE,"T-0298";"5 * bolag",#N/A,FALSE,"T-0298";"Unibank, utfall alla",#N/A,FALSE,"T-0298";#N/A,#N/A,FALSE,"Koncernskulder";#N/A,#N/A,FALSE,"Koncernfakturering"}</definedName>
    <definedName name="qe" localSheetId="14" hidden="1">{"5 * utfall + budget",#N/A,FALSE,"T-0298";"5 * bolag",#N/A,FALSE,"T-0298";"Unibank, utfall alla",#N/A,FALSE,"T-0298";#N/A,#N/A,FALSE,"Koncernskulder";#N/A,#N/A,FALSE,"Koncernfakturering"}</definedName>
    <definedName name="qe" localSheetId="3" hidden="1">{"5 * utfall + budget",#N/A,FALSE,"T-0298";"5 * bolag",#N/A,FALSE,"T-0298";"Unibank, utfall alla",#N/A,FALSE,"T-0298";#N/A,#N/A,FALSE,"Koncernskulder";#N/A,#N/A,FALSE,"Koncernfakturering"}</definedName>
    <definedName name="qe" localSheetId="17" hidden="1">{"5 * utfall + budget",#N/A,FALSE,"T-0298";"5 * bolag",#N/A,FALSE,"T-0298";"Unibank, utfall alla",#N/A,FALSE,"T-0298";#N/A,#N/A,FALSE,"Koncernskulder";#N/A,#N/A,FALSE,"Koncernfakturering"}</definedName>
    <definedName name="qe" localSheetId="22" hidden="1">{"5 * utfall + budget",#N/A,FALSE,"T-0298";"5 * bolag",#N/A,FALSE,"T-0298";"Unibank, utfall alla",#N/A,FALSE,"T-0298";#N/A,#N/A,FALSE,"Koncernskulder";#N/A,#N/A,FALSE,"Koncernfakturering"}</definedName>
    <definedName name="qe" localSheetId="12" hidden="1">{"5 * utfall + budget",#N/A,FALSE,"T-0298";"5 * bolag",#N/A,FALSE,"T-0298";"Unibank, utfall alla",#N/A,FALSE,"T-0298";#N/A,#N/A,FALSE,"Koncernskulder";#N/A,#N/A,FALSE,"Koncernfakturering"}</definedName>
    <definedName name="qe" localSheetId="16" hidden="1">{"5 * utfall + budget",#N/A,FALSE,"T-0298";"5 * bolag",#N/A,FALSE,"T-0298";"Unibank, utfall alla",#N/A,FALSE,"T-0298";#N/A,#N/A,FALSE,"Koncernskulder";#N/A,#N/A,FALSE,"Koncernfakturering"}</definedName>
    <definedName name="qe" hidden="1">{"5 * utfall + budget",#N/A,FALSE,"T-0298";"5 * bolag",#N/A,FALSE,"T-0298";"Unibank, utfall alla",#N/A,FALSE,"T-0298";#N/A,#N/A,FALSE,"Koncernskulder";#N/A,#N/A,FALSE,"Koncernfakturering"}</definedName>
    <definedName name="Quarterly">#REF!</definedName>
    <definedName name="rad">[17]Sheet2!$A$2:$A$4</definedName>
    <definedName name="Ratios">#REF!</definedName>
    <definedName name="RBother" localSheetId="11">'Retail banking Other'!$A$1:$L$25</definedName>
    <definedName name="RBother">#REF!</definedName>
    <definedName name="RBother2" localSheetId="19">'[4]Retail banking Other1'!$A$1:$O$50</definedName>
    <definedName name="RBother2" localSheetId="20">'[4]Retail banking Other1'!$A$1:$O$50</definedName>
    <definedName name="RBother2" localSheetId="10">'[4]Retail banking Other1'!$A$1:$O$50</definedName>
    <definedName name="RBother2" localSheetId="6">'[4]Retail banking Other1'!$A$1:$O$50</definedName>
    <definedName name="RBother2" localSheetId="7">'[4]Retail banking Other1'!$A$1:$O$50</definedName>
    <definedName name="RBother2" localSheetId="8">'[4]Retail banking Other1'!$A$1:$O$50</definedName>
    <definedName name="RBother2" localSheetId="15">'[4]Retail banking Other1'!$A$1:$O$50</definedName>
    <definedName name="RBother2" localSheetId="9">'[4]Retail banking Other1'!$A$1:$O$50</definedName>
    <definedName name="RBother2" localSheetId="13">'[4]Retail banking Other1'!$A$1:$O$50</definedName>
    <definedName name="RBother2" localSheetId="24">'[4]Retail banking Other1'!$A$1:$O$50</definedName>
    <definedName name="RBother2" localSheetId="23">'[4]Retail banking Other1'!$A$1:$O$50</definedName>
    <definedName name="RBother2" localSheetId="21">'[4]Retail banking Other1'!$A$1:$O$50</definedName>
    <definedName name="RBother2" localSheetId="18">'[4]Retail banking Other1'!$A$1:$O$50</definedName>
    <definedName name="RBother2" localSheetId="5">'[4]Retail banking Other1'!$A$1:$O$50</definedName>
    <definedName name="RBother2" localSheetId="11">'Retail banking Other'!$A$1:$L$26</definedName>
    <definedName name="RBother2" localSheetId="14">'[4]Retail banking Other1'!$A$1:$O$50</definedName>
    <definedName name="RBother2" localSheetId="3">'[4]Retail banking Other1'!$A$1:$O$50</definedName>
    <definedName name="RBother2" localSheetId="17">'[4]Retail banking Other1'!$A$1:$O$50</definedName>
    <definedName name="RBother2" localSheetId="22">'[4]Retail banking Other1'!$A$1:$O$50</definedName>
    <definedName name="RBother2" localSheetId="12">'[4]Retail banking Other1'!$A$1:$O$50</definedName>
    <definedName name="RBother2" localSheetId="16">'[4]Retail banking Other1'!$A$1:$O$50</definedName>
    <definedName name="RBother2">'[4]Retail banking Other1'!$A$1:$O$50</definedName>
    <definedName name="reconciliation">#REF!</definedName>
    <definedName name="retail">#REF!</definedName>
    <definedName name="retail1">#REF!</definedName>
    <definedName name="RetailKeyFig">#REF!</definedName>
    <definedName name="RetailOP">#REF!</definedName>
    <definedName name="RetailVol">#REF!</definedName>
    <definedName name="samlet">#REF!</definedName>
    <definedName name="samlet2">#REF!</definedName>
    <definedName name="segments" localSheetId="19">'[4]Customer segments Group1'!$A$1:$P$47</definedName>
    <definedName name="segments" localSheetId="20">'[4]Customer segments Group1'!$A$1:$P$47</definedName>
    <definedName name="segments" localSheetId="10">'[4]Customer segments Group1'!$A$1:$P$47</definedName>
    <definedName name="segments" localSheetId="6">'[4]Customer segments Group1'!$A$1:$P$47</definedName>
    <definedName name="segments" localSheetId="7">'[4]Customer segments Group1'!$A$1:$P$47</definedName>
    <definedName name="segments" localSheetId="8">'[4]Customer segments Group1'!$A$1:$P$47</definedName>
    <definedName name="segments" localSheetId="15">'[4]Customer segments Group1'!$A$1:$P$47</definedName>
    <definedName name="segments" localSheetId="9">'[4]Customer segments Group1'!$A$1:$P$47</definedName>
    <definedName name="segments" localSheetId="13">'[4]Customer segments Group1'!$A$1:$P$47</definedName>
    <definedName name="segments" localSheetId="24">'Customer segments Group'!#REF!</definedName>
    <definedName name="segments" localSheetId="23">'[4]Customer segments Group1'!$A$1:$P$47</definedName>
    <definedName name="segments" localSheetId="21">'[4]Customer segments Group1'!$A$1:$P$47</definedName>
    <definedName name="segments" localSheetId="18">'[4]Customer segments Group1'!$A$1:$P$47</definedName>
    <definedName name="segments" localSheetId="5">'[4]Customer segments Group1'!$A$1:$P$47</definedName>
    <definedName name="segments" localSheetId="11">'[4]Customer segments Group1'!$A$1:$P$47</definedName>
    <definedName name="segments" localSheetId="14">'[4]Customer segments Group1'!$A$1:$P$47</definedName>
    <definedName name="segments" localSheetId="3">'[4]Customer segments Group1'!$A$1:$P$47</definedName>
    <definedName name="segments" localSheetId="17">'[4]Customer segments Group1'!$A$1:$P$47</definedName>
    <definedName name="segments" localSheetId="22">'[4]Customer segments Group1'!$A$1:$P$47</definedName>
    <definedName name="segments" localSheetId="12">'[4]Customer segments Group1'!$A$1:$P$47</definedName>
    <definedName name="segments" localSheetId="16">'[4]Customer segments Group1'!$A$1:$P$47</definedName>
    <definedName name="segments">'[4]Customer segments Group1'!$A$1:$P$47</definedName>
    <definedName name="SekLastYear">[7]Valutakurser!$E$10</definedName>
    <definedName name="SEKm">#REF!</definedName>
    <definedName name="sg" localSheetId="19" hidden="1">{"5 * utfall + budget",#N/A,FALSE,"T-0298";"5 * bolag",#N/A,FALSE,"T-0298";"Unibank, utfall alla",#N/A,FALSE,"T-0298";#N/A,#N/A,FALSE,"Koncernskulder";#N/A,#N/A,FALSE,"Koncernfakturering"}</definedName>
    <definedName name="sg" localSheetId="20" hidden="1">{"5 * utfall + budget",#N/A,FALSE,"T-0298";"5 * bolag",#N/A,FALSE,"T-0298";"Unibank, utfall alla",#N/A,FALSE,"T-0298";#N/A,#N/A,FALSE,"Koncernskulder";#N/A,#N/A,FALSE,"Koncernfakturering"}</definedName>
    <definedName name="sg" localSheetId="10" hidden="1">{"5 * utfall + budget",#N/A,FALSE,"T-0298";"5 * bolag",#N/A,FALSE,"T-0298";"Unibank, utfall alla",#N/A,FALSE,"T-0298";#N/A,#N/A,FALSE,"Koncernskulder";#N/A,#N/A,FALSE,"Koncernfakturering"}</definedName>
    <definedName name="sg" localSheetId="6" hidden="1">{"5 * utfall + budget",#N/A,FALSE,"T-0298";"5 * bolag",#N/A,FALSE,"T-0298";"Unibank, utfall alla",#N/A,FALSE,"T-0298";#N/A,#N/A,FALSE,"Koncernskulder";#N/A,#N/A,FALSE,"Koncernfakturering"}</definedName>
    <definedName name="sg" localSheetId="7" hidden="1">{"5 * utfall + budget",#N/A,FALSE,"T-0298";"5 * bolag",#N/A,FALSE,"T-0298";"Unibank, utfall alla",#N/A,FALSE,"T-0298";#N/A,#N/A,FALSE,"Koncernskulder";#N/A,#N/A,FALSE,"Koncernfakturering"}</definedName>
    <definedName name="sg" localSheetId="8" hidden="1">{"5 * utfall + budget",#N/A,FALSE,"T-0298";"5 * bolag",#N/A,FALSE,"T-0298";"Unibank, utfall alla",#N/A,FALSE,"T-0298";#N/A,#N/A,FALSE,"Koncernskulder";#N/A,#N/A,FALSE,"Koncernfakturering"}</definedName>
    <definedName name="sg" localSheetId="15" hidden="1">{"5 * utfall + budget",#N/A,FALSE,"T-0298";"5 * bolag",#N/A,FALSE,"T-0298";"Unibank, utfall alla",#N/A,FALSE,"T-0298";#N/A,#N/A,FALSE,"Koncernskulder";#N/A,#N/A,FALSE,"Koncernfakturering"}</definedName>
    <definedName name="sg" localSheetId="9" hidden="1">{"5 * utfall + budget",#N/A,FALSE,"T-0298";"5 * bolag",#N/A,FALSE,"T-0298";"Unibank, utfall alla",#N/A,FALSE,"T-0298";#N/A,#N/A,FALSE,"Koncernskulder";#N/A,#N/A,FALSE,"Koncernfakturering"}</definedName>
    <definedName name="sg" localSheetId="13" hidden="1">{"5 * utfall + budget",#N/A,FALSE,"T-0298";"5 * bolag",#N/A,FALSE,"T-0298";"Unibank, utfall alla",#N/A,FALSE,"T-0298";#N/A,#N/A,FALSE,"Koncernskulder";#N/A,#N/A,FALSE,"Koncernfakturering"}</definedName>
    <definedName name="sg" localSheetId="24" hidden="1">{"5 * utfall + budget",#N/A,FALSE,"T-0298";"5 * bolag",#N/A,FALSE,"T-0298";"Unibank, utfall alla",#N/A,FALSE,"T-0298";#N/A,#N/A,FALSE,"Koncernskulder";#N/A,#N/A,FALSE,"Koncernfakturering"}</definedName>
    <definedName name="sg" localSheetId="23" hidden="1">{"5 * utfall + budget",#N/A,FALSE,"T-0298";"5 * bolag",#N/A,FALSE,"T-0298";"Unibank, utfall alla",#N/A,FALSE,"T-0298";#N/A,#N/A,FALSE,"Koncernskulder";#N/A,#N/A,FALSE,"Koncernfakturering"}</definedName>
    <definedName name="sg" localSheetId="21" hidden="1">{"5 * utfall + budget",#N/A,FALSE,"T-0298";"5 * bolag",#N/A,FALSE,"T-0298";"Unibank, utfall alla",#N/A,FALSE,"T-0298";#N/A,#N/A,FALSE,"Koncernskulder";#N/A,#N/A,FALSE,"Koncernfakturering"}</definedName>
    <definedName name="sg" localSheetId="4" hidden="1">{"5 * utfall + budget",#N/A,FALSE,"T-0298";"5 * bolag",#N/A,FALSE,"T-0298";"Unibank, utfall alla",#N/A,FALSE,"T-0298";#N/A,#N/A,FALSE,"Koncernskulder";#N/A,#N/A,FALSE,"Koncernfakturering"}</definedName>
    <definedName name="sg" localSheetId="18" hidden="1">{"5 * utfall + budget",#N/A,FALSE,"T-0298";"5 * bolag",#N/A,FALSE,"T-0298";"Unibank, utfall alla",#N/A,FALSE,"T-0298";#N/A,#N/A,FALSE,"Koncernskulder";#N/A,#N/A,FALSE,"Koncernfakturering"}</definedName>
    <definedName name="sg" localSheetId="5" hidden="1">{"5 * utfall + budget",#N/A,FALSE,"T-0298";"5 * bolag",#N/A,FALSE,"T-0298";"Unibank, utfall alla",#N/A,FALSE,"T-0298";#N/A,#N/A,FALSE,"Koncernskulder";#N/A,#N/A,FALSE,"Koncernfakturering"}</definedName>
    <definedName name="sg" localSheetId="11" hidden="1">{"5 * utfall + budget",#N/A,FALSE,"T-0298";"5 * bolag",#N/A,FALSE,"T-0298";"Unibank, utfall alla",#N/A,FALSE,"T-0298";#N/A,#N/A,FALSE,"Koncernskulder";#N/A,#N/A,FALSE,"Koncernfakturering"}</definedName>
    <definedName name="sg" localSheetId="14" hidden="1">{"5 * utfall + budget",#N/A,FALSE,"T-0298";"5 * bolag",#N/A,FALSE,"T-0298";"Unibank, utfall alla",#N/A,FALSE,"T-0298";#N/A,#N/A,FALSE,"Koncernskulder";#N/A,#N/A,FALSE,"Koncernfakturering"}</definedName>
    <definedName name="sg" localSheetId="3" hidden="1">{"5 * utfall + budget",#N/A,FALSE,"T-0298";"5 * bolag",#N/A,FALSE,"T-0298";"Unibank, utfall alla",#N/A,FALSE,"T-0298";#N/A,#N/A,FALSE,"Koncernskulder";#N/A,#N/A,FALSE,"Koncernfakturering"}</definedName>
    <definedName name="sg" localSheetId="17" hidden="1">{"5 * utfall + budget",#N/A,FALSE,"T-0298";"5 * bolag",#N/A,FALSE,"T-0298";"Unibank, utfall alla",#N/A,FALSE,"T-0298";#N/A,#N/A,FALSE,"Koncernskulder";#N/A,#N/A,FALSE,"Koncernfakturering"}</definedName>
    <definedName name="sg" localSheetId="22" hidden="1">{"5 * utfall + budget",#N/A,FALSE,"T-0298";"5 * bolag",#N/A,FALSE,"T-0298";"Unibank, utfall alla",#N/A,FALSE,"T-0298";#N/A,#N/A,FALSE,"Koncernskulder";#N/A,#N/A,FALSE,"Koncernfakturering"}</definedName>
    <definedName name="sg" localSheetId="12" hidden="1">{"5 * utfall + budget",#N/A,FALSE,"T-0298";"5 * bolag",#N/A,FALSE,"T-0298";"Unibank, utfall alla",#N/A,FALSE,"T-0298";#N/A,#N/A,FALSE,"Koncernskulder";#N/A,#N/A,FALSE,"Koncernfakturering"}</definedName>
    <definedName name="sg" localSheetId="16" hidden="1">{"5 * utfall + budget",#N/A,FALSE,"T-0298";"5 * bolag",#N/A,FALSE,"T-0298";"Unibank, utfall alla",#N/A,FALSE,"T-0298";#N/A,#N/A,FALSE,"Koncernskulder";#N/A,#N/A,FALSE,"Koncernfakturering"}</definedName>
    <definedName name="sg" hidden="1">{"5 * utfall + budget",#N/A,FALSE,"T-0298";"5 * bolag",#N/A,FALSE,"T-0298";"Unibank, utfall alla",#N/A,FALSE,"T-0298";#N/A,#N/A,FALSE,"Koncernskulder";#N/A,#N/A,FALSE,"Koncernfakturering"}</definedName>
    <definedName name="shareholder">#REF!</definedName>
    <definedName name="Shipping" localSheetId="19">[4]Shipping1!$A$1:$O$53</definedName>
    <definedName name="Shipping" localSheetId="20">[4]Shipping1!$A$1:$O$53</definedName>
    <definedName name="Shipping" localSheetId="10">[4]Shipping1!$A$1:$O$53</definedName>
    <definedName name="Shipping" localSheetId="6">[4]Shipping1!$A$1:$O$53</definedName>
    <definedName name="Shipping" localSheetId="7">[4]Shipping1!$A$1:$O$53</definedName>
    <definedName name="Shipping" localSheetId="8">[4]Shipping1!$A$1:$O$53</definedName>
    <definedName name="Shipping" localSheetId="15">[4]Shipping1!$A$1:$O$53</definedName>
    <definedName name="Shipping" localSheetId="9">[4]Shipping1!$A$1:$O$53</definedName>
    <definedName name="Shipping" localSheetId="13">[4]Shipping1!$A$1:$O$53</definedName>
    <definedName name="Shipping" localSheetId="24">[4]Shipping1!$A$1:$O$53</definedName>
    <definedName name="Shipping" localSheetId="23">[4]Shipping1!$A$1:$O$53</definedName>
    <definedName name="Shipping" localSheetId="21">[4]Shipping1!$A$1:$O$53</definedName>
    <definedName name="Shipping" localSheetId="18">[4]Shipping1!$A$1:$O$53</definedName>
    <definedName name="Shipping" localSheetId="5">[4]Shipping1!$A$1:$O$53</definedName>
    <definedName name="Shipping" localSheetId="11">[4]Shipping1!$A$1:$O$53</definedName>
    <definedName name="Shipping" localSheetId="14">Shipping!$A$1:$L$23</definedName>
    <definedName name="Shipping" localSheetId="3">[4]Shipping1!$A$1:$O$53</definedName>
    <definedName name="Shipping" localSheetId="17">[4]Shipping1!$A$1:$O$53</definedName>
    <definedName name="Shipping" localSheetId="22">[4]Shipping1!$A$1:$O$53</definedName>
    <definedName name="Shipping" localSheetId="12">[4]Shipping1!$A$1:$O$53</definedName>
    <definedName name="Shipping" localSheetId="16">[4]Shipping1!$A$1:$O$53</definedName>
    <definedName name="Shipping">[4]Shipping1!$A$1:$O$53</definedName>
    <definedName name="SOSI" localSheetId="14">Shipping!$A$1:$K$23</definedName>
    <definedName name="SOSI">#REF!</definedName>
    <definedName name="start">#REF!</definedName>
    <definedName name="statutory">#REF!</definedName>
    <definedName name="Statutory_Income_Statement">#REF!</definedName>
    <definedName name="stop">#REF!</definedName>
    <definedName name="sub">#REF!</definedName>
    <definedName name="subitem">#REF!</definedName>
    <definedName name="subitemno">#REF!</definedName>
    <definedName name="subno">#REF!</definedName>
    <definedName name="Test">#REF!</definedName>
    <definedName name="tfp" localSheetId="19" hidden="1">{"5 * utfall + budget",#N/A,FALSE,"T-0298";"5 * bolag",#N/A,FALSE,"T-0298";"Unibank, utfall alla",#N/A,FALSE,"T-0298";#N/A,#N/A,FALSE,"Koncernskulder";#N/A,#N/A,FALSE,"Koncernfakturering"}</definedName>
    <definedName name="tfp" localSheetId="20" hidden="1">{"5 * utfall + budget",#N/A,FALSE,"T-0298";"5 * bolag",#N/A,FALSE,"T-0298";"Unibank, utfall alla",#N/A,FALSE,"T-0298";#N/A,#N/A,FALSE,"Koncernskulder";#N/A,#N/A,FALSE,"Koncernfakturering"}</definedName>
    <definedName name="tfp" localSheetId="10" hidden="1">{"5 * utfall + budget",#N/A,FALSE,"T-0298";"5 * bolag",#N/A,FALSE,"T-0298";"Unibank, utfall alla",#N/A,FALSE,"T-0298";#N/A,#N/A,FALSE,"Koncernskulder";#N/A,#N/A,FALSE,"Koncernfakturering"}</definedName>
    <definedName name="tfp" localSheetId="6" hidden="1">{"5 * utfall + budget",#N/A,FALSE,"T-0298";"5 * bolag",#N/A,FALSE,"T-0298";"Unibank, utfall alla",#N/A,FALSE,"T-0298";#N/A,#N/A,FALSE,"Koncernskulder";#N/A,#N/A,FALSE,"Koncernfakturering"}</definedName>
    <definedName name="tfp" localSheetId="7" hidden="1">{"5 * utfall + budget",#N/A,FALSE,"T-0298";"5 * bolag",#N/A,FALSE,"T-0298";"Unibank, utfall alla",#N/A,FALSE,"T-0298";#N/A,#N/A,FALSE,"Koncernskulder";#N/A,#N/A,FALSE,"Koncernfakturering"}</definedName>
    <definedName name="tfp" localSheetId="8" hidden="1">{"5 * utfall + budget",#N/A,FALSE,"T-0298";"5 * bolag",#N/A,FALSE,"T-0298";"Unibank, utfall alla",#N/A,FALSE,"T-0298";#N/A,#N/A,FALSE,"Koncernskulder";#N/A,#N/A,FALSE,"Koncernfakturering"}</definedName>
    <definedName name="tfp" localSheetId="15" hidden="1">{"5 * utfall + budget",#N/A,FALSE,"T-0298";"5 * bolag",#N/A,FALSE,"T-0298";"Unibank, utfall alla",#N/A,FALSE,"T-0298";#N/A,#N/A,FALSE,"Koncernskulder";#N/A,#N/A,FALSE,"Koncernfakturering"}</definedName>
    <definedName name="tfp" localSheetId="9" hidden="1">{"5 * utfall + budget",#N/A,FALSE,"T-0298";"5 * bolag",#N/A,FALSE,"T-0298";"Unibank, utfall alla",#N/A,FALSE,"T-0298";#N/A,#N/A,FALSE,"Koncernskulder";#N/A,#N/A,FALSE,"Koncernfakturering"}</definedName>
    <definedName name="tfp" localSheetId="13" hidden="1">{"5 * utfall + budget",#N/A,FALSE,"T-0298";"5 * bolag",#N/A,FALSE,"T-0298";"Unibank, utfall alla",#N/A,FALSE,"T-0298";#N/A,#N/A,FALSE,"Koncernskulder";#N/A,#N/A,FALSE,"Koncernfakturering"}</definedName>
    <definedName name="tfp" localSheetId="24" hidden="1">{"5 * utfall + budget",#N/A,FALSE,"T-0298";"5 * bolag",#N/A,FALSE,"T-0298";"Unibank, utfall alla",#N/A,FALSE,"T-0298";#N/A,#N/A,FALSE,"Koncernskulder";#N/A,#N/A,FALSE,"Koncernfakturering"}</definedName>
    <definedName name="tfp" localSheetId="23" hidden="1">{"5 * utfall + budget",#N/A,FALSE,"T-0298";"5 * bolag",#N/A,FALSE,"T-0298";"Unibank, utfall alla",#N/A,FALSE,"T-0298";#N/A,#N/A,FALSE,"Koncernskulder";#N/A,#N/A,FALSE,"Koncernfakturering"}</definedName>
    <definedName name="tfp" localSheetId="21" hidden="1">{"5 * utfall + budget",#N/A,FALSE,"T-0298";"5 * bolag",#N/A,FALSE,"T-0298";"Unibank, utfall alla",#N/A,FALSE,"T-0298";#N/A,#N/A,FALSE,"Koncernskulder";#N/A,#N/A,FALSE,"Koncernfakturering"}</definedName>
    <definedName name="tfp" localSheetId="4" hidden="1">{"5 * utfall + budget",#N/A,FALSE,"T-0298";"5 * bolag",#N/A,FALSE,"T-0298";"Unibank, utfall alla",#N/A,FALSE,"T-0298";#N/A,#N/A,FALSE,"Koncernskulder";#N/A,#N/A,FALSE,"Koncernfakturering"}</definedName>
    <definedName name="tfp" localSheetId="18" hidden="1">{"5 * utfall + budget",#N/A,FALSE,"T-0298";"5 * bolag",#N/A,FALSE,"T-0298";"Unibank, utfall alla",#N/A,FALSE,"T-0298";#N/A,#N/A,FALSE,"Koncernskulder";#N/A,#N/A,FALSE,"Koncernfakturering"}</definedName>
    <definedName name="tfp" localSheetId="5" hidden="1">{"5 * utfall + budget",#N/A,FALSE,"T-0298";"5 * bolag",#N/A,FALSE,"T-0298";"Unibank, utfall alla",#N/A,FALSE,"T-0298";#N/A,#N/A,FALSE,"Koncernskulder";#N/A,#N/A,FALSE,"Koncernfakturering"}</definedName>
    <definedName name="tfp" localSheetId="11" hidden="1">{"5 * utfall + budget",#N/A,FALSE,"T-0298";"5 * bolag",#N/A,FALSE,"T-0298";"Unibank, utfall alla",#N/A,FALSE,"T-0298";#N/A,#N/A,FALSE,"Koncernskulder";#N/A,#N/A,FALSE,"Koncernfakturering"}</definedName>
    <definedName name="tfp" localSheetId="14" hidden="1">{"5 * utfall + budget",#N/A,FALSE,"T-0298";"5 * bolag",#N/A,FALSE,"T-0298";"Unibank, utfall alla",#N/A,FALSE,"T-0298";#N/A,#N/A,FALSE,"Koncernskulder";#N/A,#N/A,FALSE,"Koncernfakturering"}</definedName>
    <definedName name="tfp" localSheetId="3" hidden="1">{"5 * utfall + budget",#N/A,FALSE,"T-0298";"5 * bolag",#N/A,FALSE,"T-0298";"Unibank, utfall alla",#N/A,FALSE,"T-0298";#N/A,#N/A,FALSE,"Koncernskulder";#N/A,#N/A,FALSE,"Koncernfakturering"}</definedName>
    <definedName name="tfp" localSheetId="17" hidden="1">{"5 * utfall + budget",#N/A,FALSE,"T-0298";"5 * bolag",#N/A,FALSE,"T-0298";"Unibank, utfall alla",#N/A,FALSE,"T-0298";#N/A,#N/A,FALSE,"Koncernskulder";#N/A,#N/A,FALSE,"Koncernfakturering"}</definedName>
    <definedName name="tfp" localSheetId="22" hidden="1">{"5 * utfall + budget",#N/A,FALSE,"T-0298";"5 * bolag",#N/A,FALSE,"T-0298";"Unibank, utfall alla",#N/A,FALSE,"T-0298";#N/A,#N/A,FALSE,"Koncernskulder";#N/A,#N/A,FALSE,"Koncernfakturering"}</definedName>
    <definedName name="tfp" localSheetId="12" hidden="1">{"5 * utfall + budget",#N/A,FALSE,"T-0298";"5 * bolag",#N/A,FALSE,"T-0298";"Unibank, utfall alla",#N/A,FALSE,"T-0298";#N/A,#N/A,FALSE,"Koncernskulder";#N/A,#N/A,FALSE,"Koncernfakturering"}</definedName>
    <definedName name="tfp" localSheetId="16" hidden="1">{"5 * utfall + budget",#N/A,FALSE,"T-0298";"5 * bolag",#N/A,FALSE,"T-0298";"Unibank, utfall alla",#N/A,FALSE,"T-0298";#N/A,#N/A,FALSE,"Koncernskulder";#N/A,#N/A,FALSE,"Koncernfakturering"}</definedName>
    <definedName name="tfp" hidden="1">{"5 * utfall + budget",#N/A,FALSE,"T-0298";"5 * bolag",#N/A,FALSE,"T-0298";"Unibank, utfall alla",#N/A,FALSE,"T-0298";#N/A,#N/A,FALSE,"Koncernskulder";#N/A,#N/A,FALSE,"Koncernfakturering"}</definedName>
    <definedName name="TotalKol">[7]Investment_assets!$AX:$AY</definedName>
    <definedName name="Tpl" localSheetId="3">'Tables per line'!#REF!</definedName>
    <definedName name="Tpl">#REF!</definedName>
    <definedName name="treasury">#REF!</definedName>
    <definedName name="TreasuryKeyFig">#REF!</definedName>
    <definedName name="TreasuryOP">#REF!</definedName>
    <definedName name="type">'[21]Schedule 8010'!$R$96:$S$98</definedName>
    <definedName name="UltimoLastYear">[7]HelpSheet!$C$3</definedName>
    <definedName name="ValgtDato1">[7]HelpSheet!$C$21</definedName>
    <definedName name="ValgtDato2">[7]HelpSheet!$C$23</definedName>
    <definedName name="ValgtDato3">[7]HelpSheet!$C$25</definedName>
    <definedName name="ValgtDatoIndex">[7]HelpSheet!$C$19</definedName>
    <definedName name="Valuta">[7]Investment_assets!$7:$7</definedName>
    <definedName name="valuta_kurs_ultimo">[7]Valutakurser!$A$7:$Q$10</definedName>
    <definedName name="ValutaFlag">[7]HelpSheet!$G$6</definedName>
    <definedName name="ValutaValg">[7]HelpSheet!$G$3:$G$4</definedName>
    <definedName name="vc">[25]datasheet!$B$29:$B$82</definedName>
    <definedName name="Vesta_life">#REF!</definedName>
    <definedName name="vuosi">[27]Syöttöpohja!$U$2</definedName>
    <definedName name="Wealth" localSheetId="19">'[4]Wealth Management1'!$A$1:$T$54</definedName>
    <definedName name="Wealth" localSheetId="20">'[4]Wealth Management1'!$A$1:$T$54</definedName>
    <definedName name="Wealth" localSheetId="10">'[4]Wealth Management1'!$A$1:$T$54</definedName>
    <definedName name="Wealth" localSheetId="6">'[4]Wealth Management1'!$A$1:$T$54</definedName>
    <definedName name="Wealth" localSheetId="7">'[4]Wealth Management1'!$A$1:$T$54</definedName>
    <definedName name="Wealth" localSheetId="8">'[4]Wealth Management1'!$A$1:$T$54</definedName>
    <definedName name="Wealth" localSheetId="15">'[4]Wealth Management1'!$A$1:$T$54</definedName>
    <definedName name="Wealth" localSheetId="9">'[4]Wealth Management1'!$A$1:$T$54</definedName>
    <definedName name="Wealth" localSheetId="13">'[4]Wealth Management1'!$A$1:$T$54</definedName>
    <definedName name="Wealth" localSheetId="24">'[4]Wealth Management1'!$A$1:$T$54</definedName>
    <definedName name="Wealth" localSheetId="23">'[4]Wealth Management1'!$A$1:$T$54</definedName>
    <definedName name="Wealth" localSheetId="21">'[4]Wealth Management1'!$A$1:$T$54</definedName>
    <definedName name="Wealth" localSheetId="18">'[4]Wealth Management1'!$A$1:$T$54</definedName>
    <definedName name="Wealth" localSheetId="5">'[4]Wealth Management1'!$A$1:$T$54</definedName>
    <definedName name="Wealth" localSheetId="11">'[4]Wealth Management1'!$A$1:$T$54</definedName>
    <definedName name="Wealth" localSheetId="14">'[4]Wealth Management1'!$A$1:$T$54</definedName>
    <definedName name="Wealth" localSheetId="3">'[4]Wealth Management1'!$A$1:$T$54</definedName>
    <definedName name="Wealth" localSheetId="17">'Wealth Management'!$A$1:$P$26</definedName>
    <definedName name="Wealth" localSheetId="22">'[4]Wealth Management1'!$A$1:$T$54</definedName>
    <definedName name="Wealth" localSheetId="12">'[4]Wealth Management1'!$A$1:$T$54</definedName>
    <definedName name="Wealth" localSheetId="16">'[4]Wealth Management1'!$A$1:$T$54</definedName>
    <definedName name="Wealth">'[4]Wealth Management1'!$A$1:$T$54</definedName>
    <definedName name="Wealthother" localSheetId="19">'[4]Wealth Other1'!$A$1:$Q$54</definedName>
    <definedName name="Wealthother" localSheetId="20">'[4]Wealth Other1'!$A$1:$Q$54</definedName>
    <definedName name="Wealthother" localSheetId="10">'[4]Wealth Other1'!$A$1:$Q$54</definedName>
    <definedName name="Wealthother" localSheetId="6">'[4]Wealth Other1'!$A$1:$Q$54</definedName>
    <definedName name="Wealthother" localSheetId="7">'[4]Wealth Other1'!$A$1:$Q$54</definedName>
    <definedName name="Wealthother" localSheetId="8">'[4]Wealth Other1'!$A$1:$Q$54</definedName>
    <definedName name="Wealthother" localSheetId="15">'[4]Wealth Other1'!$A$1:$Q$54</definedName>
    <definedName name="Wealthother" localSheetId="9">'[4]Wealth Other1'!$A$1:$Q$54</definedName>
    <definedName name="Wealthother" localSheetId="13">'[4]Wealth Other1'!$A$1:$Q$54</definedName>
    <definedName name="Wealthother" localSheetId="24">'[4]Wealth Other1'!$A$1:$Q$54</definedName>
    <definedName name="Wealthother" localSheetId="23">'[4]Wealth Other1'!$A$1:$Q$54</definedName>
    <definedName name="Wealthother" localSheetId="21">'[4]Wealth Other1'!$A$1:$Q$54</definedName>
    <definedName name="Wealthother" localSheetId="18">'[4]Wealth Other1'!$A$1:$Q$54</definedName>
    <definedName name="Wealthother" localSheetId="5">'[4]Wealth Other1'!$A$1:$Q$54</definedName>
    <definedName name="Wealthother" localSheetId="11">'[4]Wealth Other1'!$A$1:$Q$54</definedName>
    <definedName name="Wealthother" localSheetId="14">'[4]Wealth Other1'!$A$1:$Q$54</definedName>
    <definedName name="Wealthother" localSheetId="3">'[4]Wealth Other1'!$A$1:$Q$54</definedName>
    <definedName name="Wealthother" localSheetId="17">'[4]Wealth Other1'!$A$1:$Q$54</definedName>
    <definedName name="Wealthother" localSheetId="22">'Wealth Other'!$A$1:$P$17</definedName>
    <definedName name="Wealthother" localSheetId="12">'[4]Wealth Other1'!$A$1:$Q$54</definedName>
    <definedName name="Wealthother" localSheetId="16">'[4]Wealth Other1'!$A$1:$Q$54</definedName>
    <definedName name="Wealthother">'[4]Wealth Other1'!$A$1:$Q$54</definedName>
    <definedName name="Wholsalebanking" localSheetId="19">'[4]Wholesale banking1'!$A$1:$Q$30</definedName>
    <definedName name="Wholsalebanking" localSheetId="20">'[4]Wholesale banking1'!$A$1:$Q$30</definedName>
    <definedName name="Wholsalebanking" localSheetId="10">'[4]Wholesale banking1'!$A$1:$Q$30</definedName>
    <definedName name="Wholsalebanking" localSheetId="6">'[4]Wholesale banking1'!$A$1:$Q$30</definedName>
    <definedName name="Wholsalebanking" localSheetId="7">'[4]Wholesale banking1'!$A$1:$Q$30</definedName>
    <definedName name="Wholsalebanking" localSheetId="8">'[4]Wholesale banking1'!$A$1:$Q$30</definedName>
    <definedName name="Wholsalebanking" localSheetId="15">'[4]Wholesale banking1'!$A$1:$Q$30</definedName>
    <definedName name="Wholsalebanking" localSheetId="9">'[4]Wholesale banking1'!$A$1:$Q$30</definedName>
    <definedName name="Wholsalebanking" localSheetId="13">'[4]Wholesale banking1'!$A$1:$Q$30</definedName>
    <definedName name="Wholsalebanking" localSheetId="24">'[4]Wholesale banking1'!$A$1:$Q$30</definedName>
    <definedName name="Wholsalebanking" localSheetId="23">'[4]Wholesale banking1'!$A$1:$Q$30</definedName>
    <definedName name="Wholsalebanking" localSheetId="21">'[4]Wholesale banking1'!$A$1:$Q$30</definedName>
    <definedName name="Wholsalebanking" localSheetId="18">'[4]Wholesale banking1'!$A$1:$Q$30</definedName>
    <definedName name="Wholsalebanking" localSheetId="5">'[4]Wholesale banking1'!$A$1:$Q$30</definedName>
    <definedName name="Wholsalebanking" localSheetId="11">'[4]Wholesale banking1'!$A$1:$Q$30</definedName>
    <definedName name="Wholsalebanking" localSheetId="14">'[4]Wholesale banking1'!$A$1:$Q$30</definedName>
    <definedName name="Wholsalebanking" localSheetId="3">'[4]Wholesale banking1'!$A$1:$Q$30</definedName>
    <definedName name="Wholsalebanking" localSheetId="17">'[4]Wholesale banking1'!$A$1:$Q$30</definedName>
    <definedName name="Wholsalebanking" localSheetId="22">'[4]Wholesale banking1'!$A$1:$Q$30</definedName>
    <definedName name="Wholsalebanking" localSheetId="12">'Wholesale banking'!$A$1:$N$29</definedName>
    <definedName name="Wholsalebanking" localSheetId="16">'[4]Wholesale banking1'!$A$1:$Q$30</definedName>
    <definedName name="Wholsalebanking">'[4]Wholesale banking1'!$A$1:$Q$30</definedName>
    <definedName name="wrn.Bransch." localSheetId="19" hidden="1">{"Sammanst",#N/A,TRUE,"951231";"Sid4",#N/A,TRUE,"4.Slutlig";"Sid2",#N/A,TRUE,"2.Värden";"Sid3",#N/A,TRUE,"3.Justering";"Sid1",#N/A,TRUE,"1.Utgångsläge"}</definedName>
    <definedName name="wrn.Bransch." localSheetId="20" hidden="1">{"Sammanst",#N/A,TRUE,"951231";"Sid4",#N/A,TRUE,"4.Slutlig";"Sid2",#N/A,TRUE,"2.Värden";"Sid3",#N/A,TRUE,"3.Justering";"Sid1",#N/A,TRUE,"1.Utgångsläge"}</definedName>
    <definedName name="wrn.Bransch." localSheetId="10" hidden="1">{"Sammanst",#N/A,TRUE,"951231";"Sid4",#N/A,TRUE,"4.Slutlig";"Sid2",#N/A,TRUE,"2.Värden";"Sid3",#N/A,TRUE,"3.Justering";"Sid1",#N/A,TRUE,"1.Utgångsläge"}</definedName>
    <definedName name="wrn.Bransch." localSheetId="6" hidden="1">{"Sammanst",#N/A,TRUE,"951231";"Sid4",#N/A,TRUE,"4.Slutlig";"Sid2",#N/A,TRUE,"2.Värden";"Sid3",#N/A,TRUE,"3.Justering";"Sid1",#N/A,TRUE,"1.Utgångsläge"}</definedName>
    <definedName name="wrn.Bransch." localSheetId="7" hidden="1">{"Sammanst",#N/A,TRUE,"951231";"Sid4",#N/A,TRUE,"4.Slutlig";"Sid2",#N/A,TRUE,"2.Värden";"Sid3",#N/A,TRUE,"3.Justering";"Sid1",#N/A,TRUE,"1.Utgångsläge"}</definedName>
    <definedName name="wrn.Bransch." localSheetId="8" hidden="1">{"Sammanst",#N/A,TRUE,"951231";"Sid4",#N/A,TRUE,"4.Slutlig";"Sid2",#N/A,TRUE,"2.Värden";"Sid3",#N/A,TRUE,"3.Justering";"Sid1",#N/A,TRUE,"1.Utgångsläge"}</definedName>
    <definedName name="wrn.Bransch." localSheetId="15" hidden="1">{"Sammanst",#N/A,TRUE,"951231";"Sid4",#N/A,TRUE,"4.Slutlig";"Sid2",#N/A,TRUE,"2.Värden";"Sid3",#N/A,TRUE,"3.Justering";"Sid1",#N/A,TRUE,"1.Utgångsläge"}</definedName>
    <definedName name="wrn.Bransch." localSheetId="9" hidden="1">{"Sammanst",#N/A,TRUE,"951231";"Sid4",#N/A,TRUE,"4.Slutlig";"Sid2",#N/A,TRUE,"2.Värden";"Sid3",#N/A,TRUE,"3.Justering";"Sid1",#N/A,TRUE,"1.Utgångsläge"}</definedName>
    <definedName name="wrn.Bransch." localSheetId="13" hidden="1">{"Sammanst",#N/A,TRUE,"951231";"Sid4",#N/A,TRUE,"4.Slutlig";"Sid2",#N/A,TRUE,"2.Värden";"Sid3",#N/A,TRUE,"3.Justering";"Sid1",#N/A,TRUE,"1.Utgångsläge"}</definedName>
    <definedName name="wrn.Bransch." localSheetId="24" hidden="1">{"Sammanst",#N/A,TRUE,"951231";"Sid4",#N/A,TRUE,"4.Slutlig";"Sid2",#N/A,TRUE,"2.Värden";"Sid3",#N/A,TRUE,"3.Justering";"Sid1",#N/A,TRUE,"1.Utgångsläge"}</definedName>
    <definedName name="wrn.Bransch." localSheetId="23" hidden="1">{"Sammanst",#N/A,TRUE,"951231";"Sid4",#N/A,TRUE,"4.Slutlig";"Sid2",#N/A,TRUE,"2.Värden";"Sid3",#N/A,TRUE,"3.Justering";"Sid1",#N/A,TRUE,"1.Utgångsläge"}</definedName>
    <definedName name="wrn.Bransch." localSheetId="21" hidden="1">{"Sammanst",#N/A,TRUE,"951231";"Sid4",#N/A,TRUE,"4.Slutlig";"Sid2",#N/A,TRUE,"2.Värden";"Sid3",#N/A,TRUE,"3.Justering";"Sid1",#N/A,TRUE,"1.Utgångsläge"}</definedName>
    <definedName name="wrn.Bransch." localSheetId="18" hidden="1">{"Sammanst",#N/A,TRUE,"951231";"Sid4",#N/A,TRUE,"4.Slutlig";"Sid2",#N/A,TRUE,"2.Värden";"Sid3",#N/A,TRUE,"3.Justering";"Sid1",#N/A,TRUE,"1.Utgångsläge"}</definedName>
    <definedName name="wrn.Bransch." localSheetId="5" hidden="1">{"Sammanst",#N/A,TRUE,"951231";"Sid4",#N/A,TRUE,"4.Slutlig";"Sid2",#N/A,TRUE,"2.Värden";"Sid3",#N/A,TRUE,"3.Justering";"Sid1",#N/A,TRUE,"1.Utgångsläge"}</definedName>
    <definedName name="wrn.Bransch." localSheetId="11" hidden="1">{"Sammanst",#N/A,TRUE,"951231";"Sid4",#N/A,TRUE,"4.Slutlig";"Sid2",#N/A,TRUE,"2.Värden";"Sid3",#N/A,TRUE,"3.Justering";"Sid1",#N/A,TRUE,"1.Utgångsläge"}</definedName>
    <definedName name="wrn.Bransch." localSheetId="14" hidden="1">{"Sammanst",#N/A,TRUE,"951231";"Sid4",#N/A,TRUE,"4.Slutlig";"Sid2",#N/A,TRUE,"2.Värden";"Sid3",#N/A,TRUE,"3.Justering";"Sid1",#N/A,TRUE,"1.Utgångsläge"}</definedName>
    <definedName name="wrn.Bransch." localSheetId="3" hidden="1">{"Sammanst",#N/A,TRUE,"951231";"Sid4",#N/A,TRUE,"4.Slutlig";"Sid2",#N/A,TRUE,"2.Värden";"Sid3",#N/A,TRUE,"3.Justering";"Sid1",#N/A,TRUE,"1.Utgångsläge"}</definedName>
    <definedName name="wrn.Bransch." localSheetId="17" hidden="1">{"Sammanst",#N/A,TRUE,"951231";"Sid4",#N/A,TRUE,"4.Slutlig";"Sid2",#N/A,TRUE,"2.Värden";"Sid3",#N/A,TRUE,"3.Justering";"Sid1",#N/A,TRUE,"1.Utgångsläge"}</definedName>
    <definedName name="wrn.Bransch." localSheetId="22" hidden="1">{"Sammanst",#N/A,TRUE,"951231";"Sid4",#N/A,TRUE,"4.Slutlig";"Sid2",#N/A,TRUE,"2.Värden";"Sid3",#N/A,TRUE,"3.Justering";"Sid1",#N/A,TRUE,"1.Utgångsläge"}</definedName>
    <definedName name="wrn.Bransch." localSheetId="12" hidden="1">{"Sammanst",#N/A,TRUE,"951231";"Sid4",#N/A,TRUE,"4.Slutlig";"Sid2",#N/A,TRUE,"2.Värden";"Sid3",#N/A,TRUE,"3.Justering";"Sid1",#N/A,TRUE,"1.Utgångsläge"}</definedName>
    <definedName name="wrn.Bransch." localSheetId="16" hidden="1">{"Sammanst",#N/A,TRUE,"951231";"Sid4",#N/A,TRUE,"4.Slutlig";"Sid2",#N/A,TRUE,"2.Värden";"Sid3",#N/A,TRUE,"3.Justering";"Sid1",#N/A,TRUE,"1.Utgångsläge"}</definedName>
    <definedName name="wrn.Bransch." hidden="1">{"Sammanst",#N/A,TRUE,"951231";"Sid4",#N/A,TRUE,"4.Slutlig";"Sid2",#N/A,TRUE,"2.Värden";"Sid3",#N/A,TRUE,"3.Justering";"Sid1",#N/A,TRUE,"1.Utgångsläge"}</definedName>
    <definedName name="wrn.Månadsrapport._.T." localSheetId="19" hidden="1">{"5 * utfall + budget",#N/A,FALSE,"T-0298";"5 * bolag",#N/A,FALSE,"T-0298";"Unibank, utfall alla",#N/A,FALSE,"T-0298";#N/A,#N/A,FALSE,"Koncernskulder";#N/A,#N/A,FALSE,"Koncernfakturering"}</definedName>
    <definedName name="wrn.Månadsrapport._.T." localSheetId="20" hidden="1">{"5 * utfall + budget",#N/A,FALSE,"T-0298";"5 * bolag",#N/A,FALSE,"T-0298";"Unibank, utfall alla",#N/A,FALSE,"T-0298";#N/A,#N/A,FALSE,"Koncernskulder";#N/A,#N/A,FALSE,"Koncernfakturering"}</definedName>
    <definedName name="wrn.Månadsrapport._.T." localSheetId="10" hidden="1">{"5 * utfall + budget",#N/A,FALSE,"T-0298";"5 * bolag",#N/A,FALSE,"T-0298";"Unibank, utfall alla",#N/A,FALSE,"T-0298";#N/A,#N/A,FALSE,"Koncernskulder";#N/A,#N/A,FALSE,"Koncernfakturering"}</definedName>
    <definedName name="wrn.Månadsrapport._.T." localSheetId="6" hidden="1">{"5 * utfall + budget",#N/A,FALSE,"T-0298";"5 * bolag",#N/A,FALSE,"T-0298";"Unibank, utfall alla",#N/A,FALSE,"T-0298";#N/A,#N/A,FALSE,"Koncernskulder";#N/A,#N/A,FALSE,"Koncernfakturering"}</definedName>
    <definedName name="wrn.Månadsrapport._.T." localSheetId="7" hidden="1">{"5 * utfall + budget",#N/A,FALSE,"T-0298";"5 * bolag",#N/A,FALSE,"T-0298";"Unibank, utfall alla",#N/A,FALSE,"T-0298";#N/A,#N/A,FALSE,"Koncernskulder";#N/A,#N/A,FALSE,"Koncernfakturering"}</definedName>
    <definedName name="wrn.Månadsrapport._.T." localSheetId="8" hidden="1">{"5 * utfall + budget",#N/A,FALSE,"T-0298";"5 * bolag",#N/A,FALSE,"T-0298";"Unibank, utfall alla",#N/A,FALSE,"T-0298";#N/A,#N/A,FALSE,"Koncernskulder";#N/A,#N/A,FALSE,"Koncernfakturering"}</definedName>
    <definedName name="wrn.Månadsrapport._.T." localSheetId="15" hidden="1">{"5 * utfall + budget",#N/A,FALSE,"T-0298";"5 * bolag",#N/A,FALSE,"T-0298";"Unibank, utfall alla",#N/A,FALSE,"T-0298";#N/A,#N/A,FALSE,"Koncernskulder";#N/A,#N/A,FALSE,"Koncernfakturering"}</definedName>
    <definedName name="wrn.Månadsrapport._.T." localSheetId="9" hidden="1">{"5 * utfall + budget",#N/A,FALSE,"T-0298";"5 * bolag",#N/A,FALSE,"T-0298";"Unibank, utfall alla",#N/A,FALSE,"T-0298";#N/A,#N/A,FALSE,"Koncernskulder";#N/A,#N/A,FALSE,"Koncernfakturering"}</definedName>
    <definedName name="wrn.Månadsrapport._.T." localSheetId="13" hidden="1">{"5 * utfall + budget",#N/A,FALSE,"T-0298";"5 * bolag",#N/A,FALSE,"T-0298";"Unibank, utfall alla",#N/A,FALSE,"T-0298";#N/A,#N/A,FALSE,"Koncernskulder";#N/A,#N/A,FALSE,"Koncernfakturering"}</definedName>
    <definedName name="wrn.Månadsrapport._.T." localSheetId="24" hidden="1">{"5 * utfall + budget",#N/A,FALSE,"T-0298";"5 * bolag",#N/A,FALSE,"T-0298";"Unibank, utfall alla",#N/A,FALSE,"T-0298";#N/A,#N/A,FALSE,"Koncernskulder";#N/A,#N/A,FALSE,"Koncernfakturering"}</definedName>
    <definedName name="wrn.Månadsrapport._.T." localSheetId="23" hidden="1">{"5 * utfall + budget",#N/A,FALSE,"T-0298";"5 * bolag",#N/A,FALSE,"T-0298";"Unibank, utfall alla",#N/A,FALSE,"T-0298";#N/A,#N/A,FALSE,"Koncernskulder";#N/A,#N/A,FALSE,"Koncernfakturering"}</definedName>
    <definedName name="wrn.Månadsrapport._.T." localSheetId="21" hidden="1">{"5 * utfall + budget",#N/A,FALSE,"T-0298";"5 * bolag",#N/A,FALSE,"T-0298";"Unibank, utfall alla",#N/A,FALSE,"T-0298";#N/A,#N/A,FALSE,"Koncernskulder";#N/A,#N/A,FALSE,"Koncernfakturering"}</definedName>
    <definedName name="wrn.Månadsrapport._.T." localSheetId="4" hidden="1">{"5 * utfall + budget",#N/A,FALSE,"T-0298";"5 * bolag",#N/A,FALSE,"T-0298";"Unibank, utfall alla",#N/A,FALSE,"T-0298";#N/A,#N/A,FALSE,"Koncernskulder";#N/A,#N/A,FALSE,"Koncernfakturering"}</definedName>
    <definedName name="wrn.Månadsrapport._.T." localSheetId="18" hidden="1">{"5 * utfall + budget",#N/A,FALSE,"T-0298";"5 * bolag",#N/A,FALSE,"T-0298";"Unibank, utfall alla",#N/A,FALSE,"T-0298";#N/A,#N/A,FALSE,"Koncernskulder";#N/A,#N/A,FALSE,"Koncernfakturering"}</definedName>
    <definedName name="wrn.Månadsrapport._.T." localSheetId="5" hidden="1">{"5 * utfall + budget",#N/A,FALSE,"T-0298";"5 * bolag",#N/A,FALSE,"T-0298";"Unibank, utfall alla",#N/A,FALSE,"T-0298";#N/A,#N/A,FALSE,"Koncernskulder";#N/A,#N/A,FALSE,"Koncernfakturering"}</definedName>
    <definedName name="wrn.Månadsrapport._.T." localSheetId="11" hidden="1">{"5 * utfall + budget",#N/A,FALSE,"T-0298";"5 * bolag",#N/A,FALSE,"T-0298";"Unibank, utfall alla",#N/A,FALSE,"T-0298";#N/A,#N/A,FALSE,"Koncernskulder";#N/A,#N/A,FALSE,"Koncernfakturering"}</definedName>
    <definedName name="wrn.Månadsrapport._.T." localSheetId="14" hidden="1">{"5 * utfall + budget",#N/A,FALSE,"T-0298";"5 * bolag",#N/A,FALSE,"T-0298";"Unibank, utfall alla",#N/A,FALSE,"T-0298";#N/A,#N/A,FALSE,"Koncernskulder";#N/A,#N/A,FALSE,"Koncernfakturering"}</definedName>
    <definedName name="wrn.Månadsrapport._.T." localSheetId="3" hidden="1">{"5 * utfall + budget",#N/A,FALSE,"T-0298";"5 * bolag",#N/A,FALSE,"T-0298";"Unibank, utfall alla",#N/A,FALSE,"T-0298";#N/A,#N/A,FALSE,"Koncernskulder";#N/A,#N/A,FALSE,"Koncernfakturering"}</definedName>
    <definedName name="wrn.Månadsrapport._.T." localSheetId="17" hidden="1">{"5 * utfall + budget",#N/A,FALSE,"T-0298";"5 * bolag",#N/A,FALSE,"T-0298";"Unibank, utfall alla",#N/A,FALSE,"T-0298";#N/A,#N/A,FALSE,"Koncernskulder";#N/A,#N/A,FALSE,"Koncernfakturering"}</definedName>
    <definedName name="wrn.Månadsrapport._.T." localSheetId="22" hidden="1">{"5 * utfall + budget",#N/A,FALSE,"T-0298";"5 * bolag",#N/A,FALSE,"T-0298";"Unibank, utfall alla",#N/A,FALSE,"T-0298";#N/A,#N/A,FALSE,"Koncernskulder";#N/A,#N/A,FALSE,"Koncernfakturering"}</definedName>
    <definedName name="wrn.Månadsrapport._.T." localSheetId="12" hidden="1">{"5 * utfall + budget",#N/A,FALSE,"T-0298";"5 * bolag",#N/A,FALSE,"T-0298";"Unibank, utfall alla",#N/A,FALSE,"T-0298";#N/A,#N/A,FALSE,"Koncernskulder";#N/A,#N/A,FALSE,"Koncernfakturering"}</definedName>
    <definedName name="wrn.Månadsrapport._.T." localSheetId="16" hidden="1">{"5 * utfall + budget",#N/A,FALSE,"T-0298";"5 * bolag",#N/A,FALSE,"T-0298";"Unibank, utfall alla",#N/A,FALSE,"T-0298";#N/A,#N/A,FALSE,"Koncernskulder";#N/A,#N/A,FALSE,"Koncernfakturering"}</definedName>
    <definedName name="wrn.Månadsrapport._.T." hidden="1">{"5 * utfall + budget",#N/A,FALSE,"T-0298";"5 * bolag",#N/A,FALSE,"T-0298";"Unibank, utfall alla",#N/A,FALSE,"T-0298";#N/A,#N/A,FALSE,"Koncernskulder";#N/A,#N/A,FALSE,"Koncernfakturering"}</definedName>
    <definedName name="wrn.udskriv." localSheetId="19" hidden="1">{#N/A,#N/A,TRUE,"Forside";#N/A,#N/A,TRUE,"Contents";#N/A,#N/A,TRUE,"Opera. income stat.";#N/A,#N/A,TRUE,"Business area ";#N/A,#N/A,TRUE,"Statutory income statem."}</definedName>
    <definedName name="wrn.udskriv." localSheetId="20" hidden="1">{#N/A,#N/A,TRUE,"Forside";#N/A,#N/A,TRUE,"Contents";#N/A,#N/A,TRUE,"Opera. income stat.";#N/A,#N/A,TRUE,"Business area ";#N/A,#N/A,TRUE,"Statutory income statem."}</definedName>
    <definedName name="wrn.udskriv." localSheetId="10" hidden="1">{#N/A,#N/A,TRUE,"Forside";#N/A,#N/A,TRUE,"Contents";#N/A,#N/A,TRUE,"Opera. income stat.";#N/A,#N/A,TRUE,"Business area ";#N/A,#N/A,TRUE,"Statutory income statem."}</definedName>
    <definedName name="wrn.udskriv." localSheetId="6" hidden="1">{#N/A,#N/A,TRUE,"Forside";#N/A,#N/A,TRUE,"Contents";#N/A,#N/A,TRUE,"Opera. income stat.";#N/A,#N/A,TRUE,"Business area ";#N/A,#N/A,TRUE,"Statutory income statem."}</definedName>
    <definedName name="wrn.udskriv." localSheetId="7" hidden="1">{#N/A,#N/A,TRUE,"Forside";#N/A,#N/A,TRUE,"Contents";#N/A,#N/A,TRUE,"Opera. income stat.";#N/A,#N/A,TRUE,"Business area ";#N/A,#N/A,TRUE,"Statutory income statem."}</definedName>
    <definedName name="wrn.udskriv." localSheetId="8" hidden="1">{#N/A,#N/A,TRUE,"Forside";#N/A,#N/A,TRUE,"Contents";#N/A,#N/A,TRUE,"Opera. income stat.";#N/A,#N/A,TRUE,"Business area ";#N/A,#N/A,TRUE,"Statutory income statem."}</definedName>
    <definedName name="wrn.udskriv." localSheetId="15" hidden="1">{#N/A,#N/A,TRUE,"Forside";#N/A,#N/A,TRUE,"Contents";#N/A,#N/A,TRUE,"Opera. income stat.";#N/A,#N/A,TRUE,"Business area ";#N/A,#N/A,TRUE,"Statutory income statem."}</definedName>
    <definedName name="wrn.udskriv." localSheetId="9" hidden="1">{#N/A,#N/A,TRUE,"Forside";#N/A,#N/A,TRUE,"Contents";#N/A,#N/A,TRUE,"Opera. income stat.";#N/A,#N/A,TRUE,"Business area ";#N/A,#N/A,TRUE,"Statutory income statem."}</definedName>
    <definedName name="wrn.udskriv." localSheetId="13" hidden="1">{#N/A,#N/A,TRUE,"Forside";#N/A,#N/A,TRUE,"Contents";#N/A,#N/A,TRUE,"Opera. income stat.";#N/A,#N/A,TRUE,"Business area ";#N/A,#N/A,TRUE,"Statutory income statem."}</definedName>
    <definedName name="wrn.udskriv." localSheetId="24" hidden="1">{#N/A,#N/A,TRUE,"Forside";#N/A,#N/A,TRUE,"Contents";#N/A,#N/A,TRUE,"Opera. income stat.";#N/A,#N/A,TRUE,"Business area ";#N/A,#N/A,TRUE,"Statutory income statem."}</definedName>
    <definedName name="wrn.udskriv." localSheetId="23" hidden="1">{#N/A,#N/A,TRUE,"Forside";#N/A,#N/A,TRUE,"Contents";#N/A,#N/A,TRUE,"Opera. income stat.";#N/A,#N/A,TRUE,"Business area ";#N/A,#N/A,TRUE,"Statutory income statem."}</definedName>
    <definedName name="wrn.udskriv." localSheetId="21" hidden="1">{#N/A,#N/A,TRUE,"Forside";#N/A,#N/A,TRUE,"Contents";#N/A,#N/A,TRUE,"Opera. income stat.";#N/A,#N/A,TRUE,"Business area ";#N/A,#N/A,TRUE,"Statutory income statem."}</definedName>
    <definedName name="wrn.udskriv." localSheetId="4" hidden="1">{#N/A,#N/A,TRUE,"Forside";#N/A,#N/A,TRUE,"Contents";#N/A,#N/A,TRUE,"Opera. income stat.";#N/A,#N/A,TRUE,"Business area ";#N/A,#N/A,TRUE,"Statutory income statem."}</definedName>
    <definedName name="wrn.udskriv." localSheetId="18" hidden="1">{#N/A,#N/A,TRUE,"Forside";#N/A,#N/A,TRUE,"Contents";#N/A,#N/A,TRUE,"Opera. income stat.";#N/A,#N/A,TRUE,"Business area ";#N/A,#N/A,TRUE,"Statutory income statem."}</definedName>
    <definedName name="wrn.udskriv." localSheetId="5" hidden="1">{#N/A,#N/A,TRUE,"Forside";#N/A,#N/A,TRUE,"Contents";#N/A,#N/A,TRUE,"Opera. income stat.";#N/A,#N/A,TRUE,"Business area ";#N/A,#N/A,TRUE,"Statutory income statem."}</definedName>
    <definedName name="wrn.udskriv." localSheetId="11" hidden="1">{#N/A,#N/A,TRUE,"Forside";#N/A,#N/A,TRUE,"Contents";#N/A,#N/A,TRUE,"Opera. income stat.";#N/A,#N/A,TRUE,"Business area ";#N/A,#N/A,TRUE,"Statutory income statem."}</definedName>
    <definedName name="wrn.udskriv." localSheetId="14" hidden="1">{#N/A,#N/A,TRUE,"Forside";#N/A,#N/A,TRUE,"Contents";#N/A,#N/A,TRUE,"Opera. income stat.";#N/A,#N/A,TRUE,"Business area ";#N/A,#N/A,TRUE,"Statutory income statem."}</definedName>
    <definedName name="wrn.udskriv." localSheetId="3" hidden="1">{#N/A,#N/A,TRUE,"Forside";#N/A,#N/A,TRUE,"Contents";#N/A,#N/A,TRUE,"Opera. income stat.";#N/A,#N/A,TRUE,"Business area ";#N/A,#N/A,TRUE,"Statutory income statem."}</definedName>
    <definedName name="wrn.udskriv." localSheetId="17" hidden="1">{#N/A,#N/A,TRUE,"Forside";#N/A,#N/A,TRUE,"Contents";#N/A,#N/A,TRUE,"Opera. income stat.";#N/A,#N/A,TRUE,"Business area ";#N/A,#N/A,TRUE,"Statutory income statem."}</definedName>
    <definedName name="wrn.udskriv." localSheetId="22" hidden="1">{#N/A,#N/A,TRUE,"Forside";#N/A,#N/A,TRUE,"Contents";#N/A,#N/A,TRUE,"Opera. income stat.";#N/A,#N/A,TRUE,"Business area ";#N/A,#N/A,TRUE,"Statutory income statem."}</definedName>
    <definedName name="wrn.udskriv." localSheetId="12" hidden="1">{#N/A,#N/A,TRUE,"Forside";#N/A,#N/A,TRUE,"Contents";#N/A,#N/A,TRUE,"Opera. income stat.";#N/A,#N/A,TRUE,"Business area ";#N/A,#N/A,TRUE,"Statutory income statem."}</definedName>
    <definedName name="wrn.udskriv." localSheetId="16" hidden="1">{#N/A,#N/A,TRUE,"Forside";#N/A,#N/A,TRUE,"Contents";#N/A,#N/A,TRUE,"Opera. income stat.";#N/A,#N/A,TRUE,"Business area ";#N/A,#N/A,TRUE,"Statutory income statem."}</definedName>
    <definedName name="wrn.udskriv." hidden="1">{#N/A,#N/A,TRUE,"Forside";#N/A,#N/A,TRUE,"Contents";#N/A,#N/A,TRUE,"Opera. income stat.";#N/A,#N/A,TRUE,"Business area ";#N/A,#N/A,TRUE,"Statutory income statem."}</definedName>
    <definedName name="wsCompanyCode">[26]Content!$I$5</definedName>
    <definedName name="wsCompilDate">[26]Content!$K$6</definedName>
    <definedName name="wsCompiler">[26]Content!$I$6</definedName>
    <definedName name="wsCurrency">[26]Content!$D$6</definedName>
    <definedName name="wsFilename">[26]_Settings!#REF!</definedName>
    <definedName name="wsRepEntity">[26]Content!$D$5</definedName>
    <definedName name="wsTxtRepPeriod">[26]_Settings!$B$4</definedName>
    <definedName name="xx" localSheetId="19" hidden="1">{#N/A,#N/A,TRUE,"Forside";#N/A,#N/A,TRUE,"Contents";#N/A,#N/A,TRUE,"Opera. income stat.";#N/A,#N/A,TRUE,"Business area ";#N/A,#N/A,TRUE,"Statutory income statem."}</definedName>
    <definedName name="xx" localSheetId="20" hidden="1">{#N/A,#N/A,TRUE,"Forside";#N/A,#N/A,TRUE,"Contents";#N/A,#N/A,TRUE,"Opera. income stat.";#N/A,#N/A,TRUE,"Business area ";#N/A,#N/A,TRUE,"Statutory income statem."}</definedName>
    <definedName name="xx" localSheetId="10" hidden="1">{#N/A,#N/A,TRUE,"Forside";#N/A,#N/A,TRUE,"Contents";#N/A,#N/A,TRUE,"Opera. income stat.";#N/A,#N/A,TRUE,"Business area ";#N/A,#N/A,TRUE,"Statutory income statem."}</definedName>
    <definedName name="xx" localSheetId="6" hidden="1">{#N/A,#N/A,TRUE,"Forside";#N/A,#N/A,TRUE,"Contents";#N/A,#N/A,TRUE,"Opera. income stat.";#N/A,#N/A,TRUE,"Business area ";#N/A,#N/A,TRUE,"Statutory income statem."}</definedName>
    <definedName name="xx" localSheetId="7" hidden="1">{#N/A,#N/A,TRUE,"Forside";#N/A,#N/A,TRUE,"Contents";#N/A,#N/A,TRUE,"Opera. income stat.";#N/A,#N/A,TRUE,"Business area ";#N/A,#N/A,TRUE,"Statutory income statem."}</definedName>
    <definedName name="xx" localSheetId="8" hidden="1">{#N/A,#N/A,TRUE,"Forside";#N/A,#N/A,TRUE,"Contents";#N/A,#N/A,TRUE,"Opera. income stat.";#N/A,#N/A,TRUE,"Business area ";#N/A,#N/A,TRUE,"Statutory income statem."}</definedName>
    <definedName name="xx" localSheetId="15" hidden="1">{#N/A,#N/A,TRUE,"Forside";#N/A,#N/A,TRUE,"Contents";#N/A,#N/A,TRUE,"Opera. income stat.";#N/A,#N/A,TRUE,"Business area ";#N/A,#N/A,TRUE,"Statutory income statem."}</definedName>
    <definedName name="xx" localSheetId="9" hidden="1">{#N/A,#N/A,TRUE,"Forside";#N/A,#N/A,TRUE,"Contents";#N/A,#N/A,TRUE,"Opera. income stat.";#N/A,#N/A,TRUE,"Business area ";#N/A,#N/A,TRUE,"Statutory income statem."}</definedName>
    <definedName name="xx" localSheetId="13" hidden="1">{#N/A,#N/A,TRUE,"Forside";#N/A,#N/A,TRUE,"Contents";#N/A,#N/A,TRUE,"Opera. income stat.";#N/A,#N/A,TRUE,"Business area ";#N/A,#N/A,TRUE,"Statutory income statem."}</definedName>
    <definedName name="xx" localSheetId="24" hidden="1">{#N/A,#N/A,TRUE,"Forside";#N/A,#N/A,TRUE,"Contents";#N/A,#N/A,TRUE,"Opera. income stat.";#N/A,#N/A,TRUE,"Business area ";#N/A,#N/A,TRUE,"Statutory income statem."}</definedName>
    <definedName name="xx" localSheetId="23" hidden="1">{#N/A,#N/A,TRUE,"Forside";#N/A,#N/A,TRUE,"Contents";#N/A,#N/A,TRUE,"Opera. income stat.";#N/A,#N/A,TRUE,"Business area ";#N/A,#N/A,TRUE,"Statutory income statem."}</definedName>
    <definedName name="xx" localSheetId="21" hidden="1">{#N/A,#N/A,TRUE,"Forside";#N/A,#N/A,TRUE,"Contents";#N/A,#N/A,TRUE,"Opera. income stat.";#N/A,#N/A,TRUE,"Business area ";#N/A,#N/A,TRUE,"Statutory income statem."}</definedName>
    <definedName name="xx" localSheetId="18" hidden="1">{#N/A,#N/A,TRUE,"Forside";#N/A,#N/A,TRUE,"Contents";#N/A,#N/A,TRUE,"Opera. income stat.";#N/A,#N/A,TRUE,"Business area ";#N/A,#N/A,TRUE,"Statutory income statem."}</definedName>
    <definedName name="xx" localSheetId="5" hidden="1">{#N/A,#N/A,TRUE,"Forside";#N/A,#N/A,TRUE,"Contents";#N/A,#N/A,TRUE,"Opera. income stat.";#N/A,#N/A,TRUE,"Business area ";#N/A,#N/A,TRUE,"Statutory income statem."}</definedName>
    <definedName name="xx" localSheetId="11" hidden="1">{#N/A,#N/A,TRUE,"Forside";#N/A,#N/A,TRUE,"Contents";#N/A,#N/A,TRUE,"Opera. income stat.";#N/A,#N/A,TRUE,"Business area ";#N/A,#N/A,TRUE,"Statutory income statem."}</definedName>
    <definedName name="xx" localSheetId="14" hidden="1">{#N/A,#N/A,TRUE,"Forside";#N/A,#N/A,TRUE,"Contents";#N/A,#N/A,TRUE,"Opera. income stat.";#N/A,#N/A,TRUE,"Business area ";#N/A,#N/A,TRUE,"Statutory income statem."}</definedName>
    <definedName name="xx" localSheetId="3" hidden="1">{#N/A,#N/A,TRUE,"Forside";#N/A,#N/A,TRUE,"Contents";#N/A,#N/A,TRUE,"Opera. income stat.";#N/A,#N/A,TRUE,"Business area ";#N/A,#N/A,TRUE,"Statutory income statem."}</definedName>
    <definedName name="xx" localSheetId="17" hidden="1">{#N/A,#N/A,TRUE,"Forside";#N/A,#N/A,TRUE,"Contents";#N/A,#N/A,TRUE,"Opera. income stat.";#N/A,#N/A,TRUE,"Business area ";#N/A,#N/A,TRUE,"Statutory income statem."}</definedName>
    <definedName name="xx" localSheetId="22" hidden="1">{#N/A,#N/A,TRUE,"Forside";#N/A,#N/A,TRUE,"Contents";#N/A,#N/A,TRUE,"Opera. income stat.";#N/A,#N/A,TRUE,"Business area ";#N/A,#N/A,TRUE,"Statutory income statem."}</definedName>
    <definedName name="xx" localSheetId="12" hidden="1">{#N/A,#N/A,TRUE,"Forside";#N/A,#N/A,TRUE,"Contents";#N/A,#N/A,TRUE,"Opera. income stat.";#N/A,#N/A,TRUE,"Business area ";#N/A,#N/A,TRUE,"Statutory income statem."}</definedName>
    <definedName name="xx" localSheetId="16" hidden="1">{#N/A,#N/A,TRUE,"Forside";#N/A,#N/A,TRUE,"Contents";#N/A,#N/A,TRUE,"Opera. income stat.";#N/A,#N/A,TRUE,"Business area ";#N/A,#N/A,TRUE,"Statutory income statem."}</definedName>
    <definedName name="xx" hidden="1">{#N/A,#N/A,TRUE,"Forside";#N/A,#N/A,TRUE,"Contents";#N/A,#N/A,TRUE,"Opera. income stat.";#N/A,#N/A,TRUE,"Business area ";#N/A,#N/A,TRUE,"Statutory income statem."}</definedName>
    <definedName name="xxx" localSheetId="19" hidden="1">{"5 * utfall + budget",#N/A,FALSE,"T-0298";"5 * bolag",#N/A,FALSE,"T-0298";"Unibank, utfall alla",#N/A,FALSE,"T-0298";#N/A,#N/A,FALSE,"Koncernskulder";#N/A,#N/A,FALSE,"Koncernfakturering"}</definedName>
    <definedName name="xxx" localSheetId="20" hidden="1">{"5 * utfall + budget",#N/A,FALSE,"T-0298";"5 * bolag",#N/A,FALSE,"T-0298";"Unibank, utfall alla",#N/A,FALSE,"T-0298";#N/A,#N/A,FALSE,"Koncernskulder";#N/A,#N/A,FALSE,"Koncernfakturering"}</definedName>
    <definedName name="xxx" localSheetId="10" hidden="1">{"5 * utfall + budget",#N/A,FALSE,"T-0298";"5 * bolag",#N/A,FALSE,"T-0298";"Unibank, utfall alla",#N/A,FALSE,"T-0298";#N/A,#N/A,FALSE,"Koncernskulder";#N/A,#N/A,FALSE,"Koncernfakturering"}</definedName>
    <definedName name="xxx" localSheetId="6" hidden="1">{"5 * utfall + budget",#N/A,FALSE,"T-0298";"5 * bolag",#N/A,FALSE,"T-0298";"Unibank, utfall alla",#N/A,FALSE,"T-0298";#N/A,#N/A,FALSE,"Koncernskulder";#N/A,#N/A,FALSE,"Koncernfakturering"}</definedName>
    <definedName name="xxx" localSheetId="7" hidden="1">{"5 * utfall + budget",#N/A,FALSE,"T-0298";"5 * bolag",#N/A,FALSE,"T-0298";"Unibank, utfall alla",#N/A,FALSE,"T-0298";#N/A,#N/A,FALSE,"Koncernskulder";#N/A,#N/A,FALSE,"Koncernfakturering"}</definedName>
    <definedName name="xxx" localSheetId="8" hidden="1">{"5 * utfall + budget",#N/A,FALSE,"T-0298";"5 * bolag",#N/A,FALSE,"T-0298";"Unibank, utfall alla",#N/A,FALSE,"T-0298";#N/A,#N/A,FALSE,"Koncernskulder";#N/A,#N/A,FALSE,"Koncernfakturering"}</definedName>
    <definedName name="xxx" localSheetId="15" hidden="1">{"5 * utfall + budget",#N/A,FALSE,"T-0298";"5 * bolag",#N/A,FALSE,"T-0298";"Unibank, utfall alla",#N/A,FALSE,"T-0298";#N/A,#N/A,FALSE,"Koncernskulder";#N/A,#N/A,FALSE,"Koncernfakturering"}</definedName>
    <definedName name="xxx" localSheetId="9" hidden="1">{"5 * utfall + budget",#N/A,FALSE,"T-0298";"5 * bolag",#N/A,FALSE,"T-0298";"Unibank, utfall alla",#N/A,FALSE,"T-0298";#N/A,#N/A,FALSE,"Koncernskulder";#N/A,#N/A,FALSE,"Koncernfakturering"}</definedName>
    <definedName name="xxx" localSheetId="13" hidden="1">{"5 * utfall + budget",#N/A,FALSE,"T-0298";"5 * bolag",#N/A,FALSE,"T-0298";"Unibank, utfall alla",#N/A,FALSE,"T-0298";#N/A,#N/A,FALSE,"Koncernskulder";#N/A,#N/A,FALSE,"Koncernfakturering"}</definedName>
    <definedName name="xxx" localSheetId="24" hidden="1">{"5 * utfall + budget",#N/A,FALSE,"T-0298";"5 * bolag",#N/A,FALSE,"T-0298";"Unibank, utfall alla",#N/A,FALSE,"T-0298";#N/A,#N/A,FALSE,"Koncernskulder";#N/A,#N/A,FALSE,"Koncernfakturering"}</definedName>
    <definedName name="xxx" localSheetId="23" hidden="1">{"5 * utfall + budget",#N/A,FALSE,"T-0298";"5 * bolag",#N/A,FALSE,"T-0298";"Unibank, utfall alla",#N/A,FALSE,"T-0298";#N/A,#N/A,FALSE,"Koncernskulder";#N/A,#N/A,FALSE,"Koncernfakturering"}</definedName>
    <definedName name="xxx" localSheetId="21" hidden="1">{"5 * utfall + budget",#N/A,FALSE,"T-0298";"5 * bolag",#N/A,FALSE,"T-0298";"Unibank, utfall alla",#N/A,FALSE,"T-0298";#N/A,#N/A,FALSE,"Koncernskulder";#N/A,#N/A,FALSE,"Koncernfakturering"}</definedName>
    <definedName name="xxx" localSheetId="18" hidden="1">{"5 * utfall + budget",#N/A,FALSE,"T-0298";"5 * bolag",#N/A,FALSE,"T-0298";"Unibank, utfall alla",#N/A,FALSE,"T-0298";#N/A,#N/A,FALSE,"Koncernskulder";#N/A,#N/A,FALSE,"Koncernfakturering"}</definedName>
    <definedName name="xxx" localSheetId="5" hidden="1">{"5 * utfall + budget",#N/A,FALSE,"T-0298";"5 * bolag",#N/A,FALSE,"T-0298";"Unibank, utfall alla",#N/A,FALSE,"T-0298";#N/A,#N/A,FALSE,"Koncernskulder";#N/A,#N/A,FALSE,"Koncernfakturering"}</definedName>
    <definedName name="xxx" localSheetId="11" hidden="1">{"5 * utfall + budget",#N/A,FALSE,"T-0298";"5 * bolag",#N/A,FALSE,"T-0298";"Unibank, utfall alla",#N/A,FALSE,"T-0298";#N/A,#N/A,FALSE,"Koncernskulder";#N/A,#N/A,FALSE,"Koncernfakturering"}</definedName>
    <definedName name="xxx" localSheetId="14" hidden="1">{"5 * utfall + budget",#N/A,FALSE,"T-0298";"5 * bolag",#N/A,FALSE,"T-0298";"Unibank, utfall alla",#N/A,FALSE,"T-0298";#N/A,#N/A,FALSE,"Koncernskulder";#N/A,#N/A,FALSE,"Koncernfakturering"}</definedName>
    <definedName name="xxx" localSheetId="3" hidden="1">{"5 * utfall + budget",#N/A,FALSE,"T-0298";"5 * bolag",#N/A,FALSE,"T-0298";"Unibank, utfall alla",#N/A,FALSE,"T-0298";#N/A,#N/A,FALSE,"Koncernskulder";#N/A,#N/A,FALSE,"Koncernfakturering"}</definedName>
    <definedName name="xxx" localSheetId="17" hidden="1">{"5 * utfall + budget",#N/A,FALSE,"T-0298";"5 * bolag",#N/A,FALSE,"T-0298";"Unibank, utfall alla",#N/A,FALSE,"T-0298";#N/A,#N/A,FALSE,"Koncernskulder";#N/A,#N/A,FALSE,"Koncernfakturering"}</definedName>
    <definedName name="xxx" localSheetId="22" hidden="1">{"5 * utfall + budget",#N/A,FALSE,"T-0298";"5 * bolag",#N/A,FALSE,"T-0298";"Unibank, utfall alla",#N/A,FALSE,"T-0298";#N/A,#N/A,FALSE,"Koncernskulder";#N/A,#N/A,FALSE,"Koncernfakturering"}</definedName>
    <definedName name="xxx" localSheetId="12" hidden="1">{"5 * utfall + budget",#N/A,FALSE,"T-0298";"5 * bolag",#N/A,FALSE,"T-0298";"Unibank, utfall alla",#N/A,FALSE,"T-0298";#N/A,#N/A,FALSE,"Koncernskulder";#N/A,#N/A,FALSE,"Koncernfakturering"}</definedName>
    <definedName name="xxx" localSheetId="16" hidden="1">{"5 * utfall + budget",#N/A,FALSE,"T-0298";"5 * bolag",#N/A,FALSE,"T-0298";"Unibank, utfall alla",#N/A,FALSE,"T-0298";#N/A,#N/A,FALSE,"Koncernskulder";#N/A,#N/A,FALSE,"Koncernfakturering"}</definedName>
    <definedName name="xxx" hidden="1">{"5 * utfall + budget",#N/A,FALSE,"T-0298";"5 * bolag",#N/A,FALSE,"T-0298";"Unibank, utfall alla",#N/A,FALSE,"T-0298";#N/A,#N/A,FALSE,"Koncernskulder";#N/A,#N/A,FALSE,"Koncernfakturering"}</definedName>
    <definedName name="xxxx" localSheetId="19" hidden="1">{#N/A,#N/A,TRUE,"Forside";#N/A,#N/A,TRUE,"Contents";#N/A,#N/A,TRUE,"Opera. income stat.";#N/A,#N/A,TRUE,"Business area ";#N/A,#N/A,TRUE,"Statutory income statem."}</definedName>
    <definedName name="xxxx" localSheetId="20" hidden="1">{#N/A,#N/A,TRUE,"Forside";#N/A,#N/A,TRUE,"Contents";#N/A,#N/A,TRUE,"Opera. income stat.";#N/A,#N/A,TRUE,"Business area ";#N/A,#N/A,TRUE,"Statutory income statem."}</definedName>
    <definedName name="xxxx" localSheetId="10" hidden="1">{#N/A,#N/A,TRUE,"Forside";#N/A,#N/A,TRUE,"Contents";#N/A,#N/A,TRUE,"Opera. income stat.";#N/A,#N/A,TRUE,"Business area ";#N/A,#N/A,TRUE,"Statutory income statem."}</definedName>
    <definedName name="xxxx" localSheetId="6" hidden="1">{#N/A,#N/A,TRUE,"Forside";#N/A,#N/A,TRUE,"Contents";#N/A,#N/A,TRUE,"Opera. income stat.";#N/A,#N/A,TRUE,"Business area ";#N/A,#N/A,TRUE,"Statutory income statem."}</definedName>
    <definedName name="xxxx" localSheetId="7" hidden="1">{#N/A,#N/A,TRUE,"Forside";#N/A,#N/A,TRUE,"Contents";#N/A,#N/A,TRUE,"Opera. income stat.";#N/A,#N/A,TRUE,"Business area ";#N/A,#N/A,TRUE,"Statutory income statem."}</definedName>
    <definedName name="xxxx" localSheetId="8" hidden="1">{#N/A,#N/A,TRUE,"Forside";#N/A,#N/A,TRUE,"Contents";#N/A,#N/A,TRUE,"Opera. income stat.";#N/A,#N/A,TRUE,"Business area ";#N/A,#N/A,TRUE,"Statutory income statem."}</definedName>
    <definedName name="xxxx" localSheetId="15" hidden="1">{#N/A,#N/A,TRUE,"Forside";#N/A,#N/A,TRUE,"Contents";#N/A,#N/A,TRUE,"Opera. income stat.";#N/A,#N/A,TRUE,"Business area ";#N/A,#N/A,TRUE,"Statutory income statem."}</definedName>
    <definedName name="xxxx" localSheetId="9" hidden="1">{#N/A,#N/A,TRUE,"Forside";#N/A,#N/A,TRUE,"Contents";#N/A,#N/A,TRUE,"Opera. income stat.";#N/A,#N/A,TRUE,"Business area ";#N/A,#N/A,TRUE,"Statutory income statem."}</definedName>
    <definedName name="xxxx" localSheetId="13" hidden="1">{#N/A,#N/A,TRUE,"Forside";#N/A,#N/A,TRUE,"Contents";#N/A,#N/A,TRUE,"Opera. income stat.";#N/A,#N/A,TRUE,"Business area ";#N/A,#N/A,TRUE,"Statutory income statem."}</definedName>
    <definedName name="xxxx" localSheetId="24" hidden="1">{#N/A,#N/A,TRUE,"Forside";#N/A,#N/A,TRUE,"Contents";#N/A,#N/A,TRUE,"Opera. income stat.";#N/A,#N/A,TRUE,"Business area ";#N/A,#N/A,TRUE,"Statutory income statem."}</definedName>
    <definedName name="xxxx" localSheetId="23" hidden="1">{#N/A,#N/A,TRUE,"Forside";#N/A,#N/A,TRUE,"Contents";#N/A,#N/A,TRUE,"Opera. income stat.";#N/A,#N/A,TRUE,"Business area ";#N/A,#N/A,TRUE,"Statutory income statem."}</definedName>
    <definedName name="xxxx" localSheetId="21" hidden="1">{#N/A,#N/A,TRUE,"Forside";#N/A,#N/A,TRUE,"Contents";#N/A,#N/A,TRUE,"Opera. income stat.";#N/A,#N/A,TRUE,"Business area ";#N/A,#N/A,TRUE,"Statutory income statem."}</definedName>
    <definedName name="xxxx" localSheetId="18" hidden="1">{#N/A,#N/A,TRUE,"Forside";#N/A,#N/A,TRUE,"Contents";#N/A,#N/A,TRUE,"Opera. income stat.";#N/A,#N/A,TRUE,"Business area ";#N/A,#N/A,TRUE,"Statutory income statem."}</definedName>
    <definedName name="xxxx" localSheetId="5" hidden="1">{#N/A,#N/A,TRUE,"Forside";#N/A,#N/A,TRUE,"Contents";#N/A,#N/A,TRUE,"Opera. income stat.";#N/A,#N/A,TRUE,"Business area ";#N/A,#N/A,TRUE,"Statutory income statem."}</definedName>
    <definedName name="xxxx" localSheetId="11" hidden="1">{#N/A,#N/A,TRUE,"Forside";#N/A,#N/A,TRUE,"Contents";#N/A,#N/A,TRUE,"Opera. income stat.";#N/A,#N/A,TRUE,"Business area ";#N/A,#N/A,TRUE,"Statutory income statem."}</definedName>
    <definedName name="xxxx" localSheetId="14" hidden="1">{#N/A,#N/A,TRUE,"Forside";#N/A,#N/A,TRUE,"Contents";#N/A,#N/A,TRUE,"Opera. income stat.";#N/A,#N/A,TRUE,"Business area ";#N/A,#N/A,TRUE,"Statutory income statem."}</definedName>
    <definedName name="xxxx" localSheetId="3" hidden="1">{#N/A,#N/A,TRUE,"Forside";#N/A,#N/A,TRUE,"Contents";#N/A,#N/A,TRUE,"Opera. income stat.";#N/A,#N/A,TRUE,"Business area ";#N/A,#N/A,TRUE,"Statutory income statem."}</definedName>
    <definedName name="xxxx" localSheetId="17" hidden="1">{#N/A,#N/A,TRUE,"Forside";#N/A,#N/A,TRUE,"Contents";#N/A,#N/A,TRUE,"Opera. income stat.";#N/A,#N/A,TRUE,"Business area ";#N/A,#N/A,TRUE,"Statutory income statem."}</definedName>
    <definedName name="xxxx" localSheetId="22" hidden="1">{#N/A,#N/A,TRUE,"Forside";#N/A,#N/A,TRUE,"Contents";#N/A,#N/A,TRUE,"Opera. income stat.";#N/A,#N/A,TRUE,"Business area ";#N/A,#N/A,TRUE,"Statutory income statem."}</definedName>
    <definedName name="xxxx" localSheetId="12" hidden="1">{#N/A,#N/A,TRUE,"Forside";#N/A,#N/A,TRUE,"Contents";#N/A,#N/A,TRUE,"Opera. income stat.";#N/A,#N/A,TRUE,"Business area ";#N/A,#N/A,TRUE,"Statutory income statem."}</definedName>
    <definedName name="xxxx" localSheetId="16" hidden="1">{#N/A,#N/A,TRUE,"Forside";#N/A,#N/A,TRUE,"Contents";#N/A,#N/A,TRUE,"Opera. income stat.";#N/A,#N/A,TRUE,"Business area ";#N/A,#N/A,TRUE,"Statutory income statem."}</definedName>
    <definedName name="xxxx" hidden="1">{#N/A,#N/A,TRUE,"Forside";#N/A,#N/A,TRUE,"Contents";#N/A,#N/A,TRUE,"Opera. income stat.";#N/A,#N/A,TRUE,"Business area ";#N/A,#N/A,TRUE,"Statutory income statem."}</definedName>
    <definedName name="Ytd">'[23]Raw Data Sheet'!$A$39</definedName>
    <definedName name="Z_1298EC14_6D9F_4379_9998_553370DAC9B1_.wvu.PrintArea" localSheetId="4" hidden="1">'Nordea Group Ytd'!#REF!</definedName>
    <definedName name="Z_5D794552_FE14_11D6_AC37_0030053394E7_.wvu.PrintArea" localSheetId="4" hidden="1">'Nordea Group Ytd'!#REF!</definedName>
    <definedName name="Z_A8EC14EC_9191_4E73_923C_91C3DCF11245_.wvu.PrintArea" localSheetId="4" hidden="1">'Nordea Group Ytd'!#REF!</definedName>
    <definedName name="Z_EA58FBDB_5812_4F69_BBF7_1282F3F426DF_.wvu.PrintArea" localSheetId="4" hidden="1">'Nordea Group Ytd'!#REF!</definedName>
    <definedName name="ä">[15]datasheet!$B$101:$B$102</definedName>
    <definedName name="ö">[15]datasheet!$A$89:$A$95</definedName>
    <definedName name="ööö">[29]Datasheet!$B$96:$B$97</definedName>
    <definedName name="å">[28]datasheet!$A$89:$A$95</definedName>
  </definedNames>
  <calcPr calcId="145621"/>
</workbook>
</file>

<file path=xl/calcChain.xml><?xml version="1.0" encoding="utf-8"?>
<calcChain xmlns="http://schemas.openxmlformats.org/spreadsheetml/2006/main">
  <c r="J10" i="671" l="1"/>
  <c r="I10" i="671"/>
  <c r="H10" i="671"/>
  <c r="G10" i="671"/>
  <c r="K39" i="661" l="1"/>
  <c r="H39" i="661"/>
  <c r="G39" i="661"/>
  <c r="F39" i="661"/>
  <c r="E39" i="661"/>
  <c r="D39" i="661"/>
  <c r="C39" i="661"/>
  <c r="J38" i="661"/>
  <c r="L38" i="661" s="1"/>
  <c r="J37" i="661"/>
  <c r="L37" i="661" s="1"/>
  <c r="J36" i="661"/>
  <c r="L36" i="661" s="1"/>
  <c r="I35" i="661"/>
  <c r="J35" i="661" s="1"/>
  <c r="L35" i="661" s="1"/>
  <c r="J34" i="661"/>
  <c r="L34" i="661" s="1"/>
  <c r="J33" i="661"/>
  <c r="L33" i="661" s="1"/>
  <c r="J32" i="661"/>
  <c r="J39" i="661" l="1"/>
  <c r="L32" i="661"/>
  <c r="L39" i="661" s="1"/>
  <c r="I39" i="661"/>
</calcChain>
</file>

<file path=xl/sharedStrings.xml><?xml version="1.0" encoding="utf-8"?>
<sst xmlns="http://schemas.openxmlformats.org/spreadsheetml/2006/main" count="2673" uniqueCount="680">
  <si>
    <t>Net result from items at fair value</t>
  </si>
  <si>
    <t>Assets under Management (AuM), volumes and net inflow</t>
  </si>
  <si>
    <t>Nordea Group</t>
  </si>
  <si>
    <t>EURm</t>
  </si>
  <si>
    <t xml:space="preserve">Net interest income </t>
  </si>
  <si>
    <t>Net fee and commission income</t>
  </si>
  <si>
    <t>Equity method</t>
  </si>
  <si>
    <t>Other income</t>
  </si>
  <si>
    <t xml:space="preserve">Total operating income  </t>
  </si>
  <si>
    <t>Staff costs</t>
  </si>
  <si>
    <t>Other expenses</t>
  </si>
  <si>
    <t xml:space="preserve">Total operating expenses  </t>
  </si>
  <si>
    <t>Operating profit</t>
  </si>
  <si>
    <t>Total</t>
  </si>
  <si>
    <t>Net interest income</t>
  </si>
  <si>
    <t>Total income incl. allocations</t>
  </si>
  <si>
    <t>Cost/income ratio, %</t>
  </si>
  <si>
    <t>Q2</t>
  </si>
  <si>
    <t>Q1</t>
  </si>
  <si>
    <t>Q3</t>
  </si>
  <si>
    <t>Total operating income</t>
  </si>
  <si>
    <t>Total operating expenses</t>
  </si>
  <si>
    <t>EURbn</t>
  </si>
  <si>
    <t>Nordic Retail funds</t>
  </si>
  <si>
    <t>Group Corporate Centre</t>
  </si>
  <si>
    <t>Profit before loan losses</t>
  </si>
  <si>
    <t>Number of employees (FTEs)</t>
  </si>
  <si>
    <t>Total deposits</t>
  </si>
  <si>
    <t>Household deposits</t>
  </si>
  <si>
    <t>Corporate deposits</t>
  </si>
  <si>
    <t>Equity method &amp; other income</t>
  </si>
  <si>
    <t>Lending to corporates</t>
  </si>
  <si>
    <t>Household mortgage lending</t>
  </si>
  <si>
    <t>Consumer lending</t>
  </si>
  <si>
    <t>Volumes, EURbn:</t>
  </si>
  <si>
    <t>Net loan losses</t>
  </si>
  <si>
    <t>Total expenses incl. allocations</t>
  </si>
  <si>
    <t>Total lending</t>
  </si>
  <si>
    <t>Number of customer '000 (EOP)</t>
  </si>
  <si>
    <t>Income, EURm</t>
  </si>
  <si>
    <t>Volumes, EURbn</t>
  </si>
  <si>
    <t>Lending</t>
  </si>
  <si>
    <t>Deposit</t>
  </si>
  <si>
    <t>Life &amp; Pensions</t>
  </si>
  <si>
    <t>Household customer segments, key figures</t>
  </si>
  <si>
    <t>Corporate customer segments and financial institutions, key figures</t>
  </si>
  <si>
    <t>Economic capital (EC)</t>
  </si>
  <si>
    <t>Shipping customers</t>
  </si>
  <si>
    <t xml:space="preserve">     Of which Gold+Private Banking</t>
  </si>
  <si>
    <t>Wholesale Banking</t>
  </si>
  <si>
    <t>Banking Russia</t>
  </si>
  <si>
    <t>Asset Management</t>
  </si>
  <si>
    <t>Wealth Management</t>
  </si>
  <si>
    <t>Chg</t>
  </si>
  <si>
    <t>Retail Banking</t>
  </si>
  <si>
    <t xml:space="preserve">Depreciations </t>
  </si>
  <si>
    <t>Russian
corporate customers</t>
  </si>
  <si>
    <t>Gold 
customers (Nordic)</t>
  </si>
  <si>
    <t xml:space="preserve">Retail Banking total </t>
  </si>
  <si>
    <t>AuM, EURbn</t>
  </si>
  <si>
    <t>Premiums</t>
  </si>
  <si>
    <t>Q4</t>
  </si>
  <si>
    <t>Profit drivers</t>
  </si>
  <si>
    <t>Profit Traditional products</t>
  </si>
  <si>
    <t>Profit Risk products</t>
  </si>
  <si>
    <t>Total product result</t>
  </si>
  <si>
    <t>Group Functions, Other and Eliminations</t>
  </si>
  <si>
    <t>Assets under Management</t>
  </si>
  <si>
    <t>Deposits</t>
  </si>
  <si>
    <t>Corporate &amp; Institutional Banking</t>
  </si>
  <si>
    <t>Income, spread (basis points)</t>
  </si>
  <si>
    <t>Lending to households</t>
  </si>
  <si>
    <t>Corporate &amp;
Institutional Banking</t>
  </si>
  <si>
    <t>Group functions, Other &amp; Eliminations</t>
  </si>
  <si>
    <t xml:space="preserve">Private Banking </t>
  </si>
  <si>
    <t xml:space="preserve">
Private Banking</t>
  </si>
  <si>
    <t>Private Banking</t>
  </si>
  <si>
    <t>Retail Banking Other</t>
  </si>
  <si>
    <t>Wealth Management Other</t>
  </si>
  <si>
    <t>Institutional sales</t>
  </si>
  <si>
    <t>Return on Shareholder equity, other profits and group adj.</t>
  </si>
  <si>
    <t>Wholesale Banking Other</t>
  </si>
  <si>
    <t>Q312</t>
  </si>
  <si>
    <t>AuM</t>
  </si>
  <si>
    <t>Q412</t>
  </si>
  <si>
    <t>Profit Market Return products</t>
  </si>
  <si>
    <t/>
  </si>
  <si>
    <t xml:space="preserve"> </t>
  </si>
  <si>
    <t>Banking Finland</t>
  </si>
  <si>
    <t>Banking Denmark</t>
  </si>
  <si>
    <t>Banking Norway</t>
  </si>
  <si>
    <t>Banking Sweden</t>
  </si>
  <si>
    <t>Large corporate customers (Nordic)</t>
  </si>
  <si>
    <t>Equity</t>
  </si>
  <si>
    <t>Q113</t>
  </si>
  <si>
    <t>Return on Equity YtD, %</t>
  </si>
  <si>
    <t>Shipping, Offshore &amp; Oil Services</t>
  </si>
  <si>
    <t xml:space="preserve">Baltic household customers </t>
  </si>
  <si>
    <t>Deposits and borrowings from the public</t>
  </si>
  <si>
    <t>Nordea Group - continuing operations</t>
  </si>
  <si>
    <t>Other exp. excl. depreciations</t>
  </si>
  <si>
    <t>Q313</t>
  </si>
  <si>
    <t>Net interest income, EURm</t>
  </si>
  <si>
    <t>Chg local curr.</t>
  </si>
  <si>
    <t>2013 vs 2012</t>
  </si>
  <si>
    <t>Other and eliminations</t>
  </si>
  <si>
    <t>Total Group</t>
  </si>
  <si>
    <t>Net fee and commission income per business area</t>
  </si>
  <si>
    <t xml:space="preserve">Wealth Mgmt excl. Life </t>
  </si>
  <si>
    <t>Staff cost</t>
  </si>
  <si>
    <t>Depreciations</t>
  </si>
  <si>
    <t>Total operating expenses per business area</t>
  </si>
  <si>
    <t>Operating profit per business area</t>
  </si>
  <si>
    <t>Wholesale Banking excl. Other</t>
  </si>
  <si>
    <t>Q413</t>
  </si>
  <si>
    <t>Net result from items at fair value per area</t>
  </si>
  <si>
    <t>Total risk, VaR</t>
  </si>
  <si>
    <t>Interest rate risk, VaR</t>
  </si>
  <si>
    <t>Equity risk, VaR</t>
  </si>
  <si>
    <t>Foreign exchange risk, VaR</t>
  </si>
  <si>
    <t>Credit spread risk, VaR</t>
  </si>
  <si>
    <t>Diversification effect</t>
  </si>
  <si>
    <t>Q114</t>
  </si>
  <si>
    <t>Market risk</t>
  </si>
  <si>
    <t>Loan loss ratios and impaired loans</t>
  </si>
  <si>
    <t>Basis points of loans</t>
  </si>
  <si>
    <t>Loan loss ratios</t>
  </si>
  <si>
    <t xml:space="preserve">annualised, Group </t>
  </si>
  <si>
    <t xml:space="preserve">  of which individual</t>
  </si>
  <si>
    <t xml:space="preserve">  of which collective</t>
  </si>
  <si>
    <t xml:space="preserve">  Banking Denmark</t>
  </si>
  <si>
    <t xml:space="preserve">  Banking Finland</t>
  </si>
  <si>
    <t xml:space="preserve">  Banking Norway</t>
  </si>
  <si>
    <t xml:space="preserve">  Banking Sweden</t>
  </si>
  <si>
    <t xml:space="preserve">  Corporate &amp; Insti-</t>
  </si>
  <si>
    <t xml:space="preserve">  Shipping, Offshore</t>
  </si>
  <si>
    <t xml:space="preserve">     &amp; Oil Services</t>
  </si>
  <si>
    <t>Impaired loans ratio</t>
  </si>
  <si>
    <t xml:space="preserve">  gross, Group (bps)</t>
  </si>
  <si>
    <t xml:space="preserve">  - performing</t>
  </si>
  <si>
    <t xml:space="preserve">  - non-performing</t>
  </si>
  <si>
    <t>Total allowance</t>
  </si>
  <si>
    <t xml:space="preserve">  ratio, Group (bps)</t>
  </si>
  <si>
    <t>Provisioning ratio,</t>
  </si>
  <si>
    <t>Change in Net interest income</t>
  </si>
  <si>
    <t>Margin driven NII</t>
  </si>
  <si>
    <t>Volume driven NII</t>
  </si>
  <si>
    <t>Total NII change</t>
  </si>
  <si>
    <t>Risk exposure amount (REA)</t>
  </si>
  <si>
    <t>n.m</t>
  </si>
  <si>
    <t>-</t>
  </si>
  <si>
    <t>Q214</t>
  </si>
  <si>
    <t>14 vs
EUR</t>
  </si>
  <si>
    <t>13
Local</t>
  </si>
  <si>
    <t>Net interest income per business area</t>
  </si>
  <si>
    <t>Net fee and commission income per category</t>
  </si>
  <si>
    <t>Savings and investments, net</t>
  </si>
  <si>
    <t>Payments and cards, net</t>
  </si>
  <si>
    <t>Lending-related, net</t>
  </si>
  <si>
    <t>Other commissions, net</t>
  </si>
  <si>
    <t>State guarantee fees</t>
  </si>
  <si>
    <t>Currency fluctuation effects</t>
  </si>
  <si>
    <t xml:space="preserve">Income </t>
  </si>
  <si>
    <t>Expenses</t>
  </si>
  <si>
    <t>Loan and deposit volumes</t>
  </si>
  <si>
    <t xml:space="preserve">Balance sheet data </t>
  </si>
  <si>
    <t>Loans to credit institutions</t>
  </si>
  <si>
    <t>Loans to the public</t>
  </si>
  <si>
    <t>Derivatives</t>
  </si>
  <si>
    <t>Interest-bearing securities</t>
  </si>
  <si>
    <t>Other assets</t>
  </si>
  <si>
    <t>Total assets</t>
  </si>
  <si>
    <t>Deposits from the public</t>
  </si>
  <si>
    <t>Debt securities in issue</t>
  </si>
  <si>
    <t>Other liabilities</t>
  </si>
  <si>
    <t>Total equity</t>
  </si>
  <si>
    <t>Total liabilities and equity</t>
  </si>
  <si>
    <t>%-points</t>
  </si>
  <si>
    <t xml:space="preserve">  Banking Baltic countries</t>
  </si>
  <si>
    <t xml:space="preserve">     tutional Banking (CIB)</t>
  </si>
  <si>
    <t>Total operating income per business area</t>
  </si>
  <si>
    <t>%</t>
  </si>
  <si>
    <t>Tier 1 capital ratio</t>
  </si>
  <si>
    <t>Total capital ratio</t>
  </si>
  <si>
    <t>Funding and liquidity data</t>
  </si>
  <si>
    <t>Long-term funding portion</t>
  </si>
  <si>
    <t>LCR total</t>
  </si>
  <si>
    <t>LCR EUR</t>
  </si>
  <si>
    <t>LCR USD</t>
  </si>
  <si>
    <t>Day count</t>
  </si>
  <si>
    <t xml:space="preserve">     Lending margin</t>
  </si>
  <si>
    <t xml:space="preserve">     Deposit margin</t>
  </si>
  <si>
    <t xml:space="preserve">     Lending volume</t>
  </si>
  <si>
    <t xml:space="preserve">     Deposit volume</t>
  </si>
  <si>
    <t>Capital ratios</t>
  </si>
  <si>
    <t>Wealth Management total</t>
  </si>
  <si>
    <t>Wholesale Banking total</t>
  </si>
  <si>
    <t>Banking Baltic countries</t>
  </si>
  <si>
    <t>¹ Net Reversals</t>
  </si>
  <si>
    <t xml:space="preserve">  Group²</t>
  </si>
  <si>
    <t>² Total allowances in relation to gross impaired loans.</t>
  </si>
  <si>
    <t>Q314</t>
  </si>
  <si>
    <t>Total, incl. non-recurring items</t>
  </si>
  <si>
    <t>Total incl. non-recurring items</t>
  </si>
  <si>
    <t>Intangible assets</t>
  </si>
  <si>
    <t>Liquidity cost (incl. liq. buf.)</t>
  </si>
  <si>
    <t>Other*</t>
  </si>
  <si>
    <t>*of which FX</t>
  </si>
  <si>
    <r>
      <t>Total, excl. non-recurring items</t>
    </r>
    <r>
      <rPr>
        <b/>
        <vertAlign val="superscript"/>
        <sz val="9"/>
        <rFont val="Arial"/>
        <family val="2"/>
      </rPr>
      <t>1</t>
    </r>
  </si>
  <si>
    <r>
      <rPr>
        <vertAlign val="superscript"/>
        <sz val="9"/>
        <rFont val="Arial"/>
        <family val="2"/>
      </rPr>
      <t>1</t>
    </r>
    <r>
      <rPr>
        <sz val="9"/>
        <rFont val="Arial"/>
        <family val="2"/>
      </rPr>
      <t xml:space="preserve"> Non-recurring item (Q3 2014: gain from the divestment of Nets EUR 378m)</t>
    </r>
  </si>
  <si>
    <t xml:space="preserve">and impairment of intangible assets EUR 344m). </t>
  </si>
  <si>
    <r>
      <rPr>
        <vertAlign val="superscript"/>
        <sz val="9"/>
        <rFont val="Arial"/>
        <family val="2"/>
      </rPr>
      <t>1</t>
    </r>
    <r>
      <rPr>
        <sz val="9"/>
        <rFont val="Arial"/>
        <family val="2"/>
      </rPr>
      <t xml:space="preserve"> Non-recurring items (Q2 2014: restructuring costs EUR 190m,  Q3 2014: impairment of intangible assets EUR 344m). </t>
    </r>
  </si>
  <si>
    <t>Common equity tier 1 cap. ratio</t>
  </si>
  <si>
    <t>Jan-Dec</t>
  </si>
  <si>
    <t>Q414</t>
  </si>
  <si>
    <r>
      <rPr>
        <vertAlign val="superscript"/>
        <sz val="9"/>
        <rFont val="Arial"/>
        <family val="2"/>
      </rPr>
      <t>1</t>
    </r>
    <r>
      <rPr>
        <sz val="9"/>
        <rFont val="Arial"/>
        <family val="2"/>
      </rPr>
      <t xml:space="preserve"> Non-recurring items (Q2 2014: restructuring costs EUR 190m, Q3 2014: gain from the divestment of Nets EUR 378m</t>
    </r>
  </si>
  <si>
    <t>Loans</t>
  </si>
  <si>
    <t xml:space="preserve">  Banking Russia</t>
  </si>
  <si>
    <t>Deposits from credit inst.</t>
  </si>
  <si>
    <t>15.7</t>
  </si>
  <si>
    <t>17.6</t>
  </si>
  <si>
    <t>20.7</t>
  </si>
  <si>
    <t>15.6</t>
  </si>
  <si>
    <t>17.4</t>
  </si>
  <si>
    <t>20.2</t>
  </si>
  <si>
    <t>15.2</t>
  </si>
  <si>
    <t>16.2</t>
  </si>
  <si>
    <t>19.0</t>
  </si>
  <si>
    <t>Income statement</t>
  </si>
  <si>
    <t>Local currency</t>
  </si>
  <si>
    <t>Change</t>
  </si>
  <si>
    <t>Other operating income</t>
  </si>
  <si>
    <t>Depreciation of tangible and intangible assets</t>
  </si>
  <si>
    <t>Income tax expense</t>
  </si>
  <si>
    <t>Net profit for period from continuing operations</t>
  </si>
  <si>
    <t>Net profit for the period from discontinued operations, after tax</t>
  </si>
  <si>
    <t xml:space="preserve">Net profit for the period </t>
  </si>
  <si>
    <t>31 Dec</t>
  </si>
  <si>
    <t>Loans to the public, excl. repos</t>
  </si>
  <si>
    <t>Assets under management</t>
  </si>
  <si>
    <t>Ratios and key figures</t>
  </si>
  <si>
    <t>Diluted earnings per share, EUR - Total operations</t>
  </si>
  <si>
    <t>EPS, rolling 12 months up to period end, EUR</t>
  </si>
  <si>
    <t>Total shareholders' return, %</t>
  </si>
  <si>
    <t>Weighted average number of diluted shares, million</t>
  </si>
  <si>
    <t>Return on equity, % - Continuing operations</t>
  </si>
  <si>
    <t>Loan loss ratio, basis points</t>
  </si>
  <si>
    <t>Quarterly development, Group</t>
  </si>
  <si>
    <t>General administrative expenses:</t>
  </si>
  <si>
    <t xml:space="preserve">  Staff costs</t>
  </si>
  <si>
    <t xml:space="preserve">  Other expenses</t>
  </si>
  <si>
    <t>Net profit for the period from continuing operations</t>
  </si>
  <si>
    <t>Net profit for the period</t>
  </si>
  <si>
    <t>Diluted earnings per share (DEPS), EUR
- Total operations</t>
  </si>
  <si>
    <t>DEPS, rolling 12 months up to period end, EUR 
- Total operations</t>
  </si>
  <si>
    <t>Note</t>
  </si>
  <si>
    <t>Operating income</t>
  </si>
  <si>
    <t>Interest income</t>
  </si>
  <si>
    <t>Interest expense</t>
  </si>
  <si>
    <t>Fee and commission income</t>
  </si>
  <si>
    <t>Fee and commission expense</t>
  </si>
  <si>
    <t>Profit from companies accounted for under the equity method</t>
  </si>
  <si>
    <t>Operating expenses</t>
  </si>
  <si>
    <t>Depreciation, amortisation and impairment charges of tangible and intangible assets</t>
  </si>
  <si>
    <t>Attributable to:</t>
  </si>
  <si>
    <t>Shareholders of Nordea Bank AB (publ)</t>
  </si>
  <si>
    <t>Non-controlling interests</t>
  </si>
  <si>
    <t>Basic earnings per share, EUR - Total operations</t>
  </si>
  <si>
    <t>Items that may be reclassified subsequently to the income statement</t>
  </si>
  <si>
    <t>Currency translation differences during the period</t>
  </si>
  <si>
    <t>Hedging of net investments in foreign operations:</t>
  </si>
  <si>
    <t xml:space="preserve">  Valuation gains/losses during the period</t>
  </si>
  <si>
    <t xml:space="preserve">  Tax on valuation gains/losses during the period</t>
  </si>
  <si>
    <r>
      <t>Available for sale investments:</t>
    </r>
    <r>
      <rPr>
        <vertAlign val="superscript"/>
        <sz val="9"/>
        <rFont val="Arial"/>
        <family val="2"/>
      </rPr>
      <t>1</t>
    </r>
  </si>
  <si>
    <t>Cash flow hedges:</t>
  </si>
  <si>
    <t>Items that may not be reclassified subsequently to the income statement</t>
  </si>
  <si>
    <t>Defined benefit plans:</t>
  </si>
  <si>
    <t xml:space="preserve">   Remeasurement of defined benefit plans</t>
  </si>
  <si>
    <t xml:space="preserve">   Tax on remeasurement of defined benefit plans</t>
  </si>
  <si>
    <r>
      <t>Other comprehensive income, net of tax</t>
    </r>
    <r>
      <rPr>
        <b/>
        <vertAlign val="superscript"/>
        <sz val="9"/>
        <rFont val="Arial"/>
        <family val="2"/>
      </rPr>
      <t>2</t>
    </r>
  </si>
  <si>
    <t xml:space="preserve">Total comprehensive income </t>
  </si>
  <si>
    <t>Balance sheet</t>
  </si>
  <si>
    <t>Assets</t>
  </si>
  <si>
    <t xml:space="preserve">Cash and balances with central banks </t>
  </si>
  <si>
    <t>Loans to central banks</t>
  </si>
  <si>
    <t>Financial instruments pledged as collateral</t>
  </si>
  <si>
    <t xml:space="preserve">Shares </t>
  </si>
  <si>
    <t xml:space="preserve">Derivatives </t>
  </si>
  <si>
    <t>Fair value changes of the hedged items in portfolio hedge of interest rate risk</t>
  </si>
  <si>
    <t>Investments in associated undertakings</t>
  </si>
  <si>
    <t>Properties and equipment</t>
  </si>
  <si>
    <t>Investment properties</t>
  </si>
  <si>
    <t>Deferred tax assets</t>
  </si>
  <si>
    <t>Current tax assets</t>
  </si>
  <si>
    <t>Retirement benefit assets</t>
  </si>
  <si>
    <t>Prepaid expenses and accrued income</t>
  </si>
  <si>
    <t>Assets held for sale</t>
  </si>
  <si>
    <t xml:space="preserve">  Of which assets customer bearing the risk</t>
  </si>
  <si>
    <t>Liabilities</t>
  </si>
  <si>
    <t>Deposits by credit institutions</t>
  </si>
  <si>
    <t>Liabilities to policyholders</t>
  </si>
  <si>
    <t xml:space="preserve">Debt securities in issue </t>
  </si>
  <si>
    <t>Current tax liabilities</t>
  </si>
  <si>
    <t>Accrued expenses and prepaid income</t>
  </si>
  <si>
    <t>Deferred tax liabilities</t>
  </si>
  <si>
    <t>Provisions</t>
  </si>
  <si>
    <t>Retirement benefit obligations</t>
  </si>
  <si>
    <t>Subordinated liabilities</t>
  </si>
  <si>
    <t>Liabilities held for sale</t>
  </si>
  <si>
    <t>Total liabilities</t>
  </si>
  <si>
    <t>Share capital</t>
  </si>
  <si>
    <t>Share premium reserve</t>
  </si>
  <si>
    <t>Other reserves</t>
  </si>
  <si>
    <t>Retained earnings</t>
  </si>
  <si>
    <t>Assets pledged as security for own liabilities</t>
  </si>
  <si>
    <t>Other assets pledged</t>
  </si>
  <si>
    <t>Contingent liabilities</t>
  </si>
  <si>
    <r>
      <t>Credit commitments</t>
    </r>
    <r>
      <rPr>
        <vertAlign val="superscript"/>
        <sz val="9"/>
        <rFont val="Arial"/>
        <family val="2"/>
      </rPr>
      <t>1</t>
    </r>
  </si>
  <si>
    <t>Other commitments</t>
  </si>
  <si>
    <t>Statement of changes in equity</t>
  </si>
  <si>
    <t>Attributable to shareholders of Nordea Bank AB (publ)</t>
  </si>
  <si>
    <t>Other reserves:</t>
  </si>
  <si>
    <t>Cash flow hedges</t>
  </si>
  <si>
    <t>Available for sale investments</t>
  </si>
  <si>
    <t>Defined benefit plans</t>
  </si>
  <si>
    <t>Balance at 1 Jan 2014</t>
  </si>
  <si>
    <t>Other comprehensive income, net of tax</t>
  </si>
  <si>
    <r>
      <t>Share-based payments</t>
    </r>
    <r>
      <rPr>
        <vertAlign val="superscript"/>
        <sz val="9"/>
        <rFont val="Arial"/>
        <family val="2"/>
      </rPr>
      <t>2</t>
    </r>
  </si>
  <si>
    <t>Dividend for 2013</t>
  </si>
  <si>
    <r>
      <t>Disposal of own shares</t>
    </r>
    <r>
      <rPr>
        <vertAlign val="superscript"/>
        <sz val="9"/>
        <rFont val="Arial"/>
        <family val="2"/>
      </rPr>
      <t>3</t>
    </r>
  </si>
  <si>
    <t>Other changes</t>
  </si>
  <si>
    <t>Balance at 31 Dec 2014</t>
  </si>
  <si>
    <t>Dividend for 2012</t>
  </si>
  <si>
    <r>
      <t>Purchases of own shares</t>
    </r>
    <r>
      <rPr>
        <vertAlign val="superscript"/>
        <sz val="9"/>
        <rFont val="Arial"/>
        <family val="2"/>
      </rPr>
      <t>3</t>
    </r>
  </si>
  <si>
    <t>Cash flow statement, condensed - Total operations</t>
  </si>
  <si>
    <t>Operating activities</t>
  </si>
  <si>
    <t>Profit for the period from discontinued operations, after tax</t>
  </si>
  <si>
    <t>Adjustments for items not included in cash flow</t>
  </si>
  <si>
    <t>Income taxes paid</t>
  </si>
  <si>
    <t>Cash flow from operating activities before changes in operating assets and liabilities</t>
  </si>
  <si>
    <t>Changes in operating assets and liabilities</t>
  </si>
  <si>
    <t>Cash flow from operating activities</t>
  </si>
  <si>
    <t>Investing activities</t>
  </si>
  <si>
    <t>Sale/acquisition of associated undertakings</t>
  </si>
  <si>
    <t>Net investments in debt securities, held to maturity</t>
  </si>
  <si>
    <t>Other financial fixed assets</t>
  </si>
  <si>
    <t>Cash flow from investing activities</t>
  </si>
  <si>
    <t>Financing activities</t>
  </si>
  <si>
    <t>New share issue</t>
  </si>
  <si>
    <t>Issued/amortised subordinated liabilities</t>
  </si>
  <si>
    <t>Divestment/repurchase of own shares incl change in trading portfolio</t>
  </si>
  <si>
    <t>Dividend paid</t>
  </si>
  <si>
    <t>Cash flow from financing activities</t>
  </si>
  <si>
    <t>Cash flow for the period</t>
  </si>
  <si>
    <t>Cash and cash equivalents at beginning of the period</t>
  </si>
  <si>
    <t>Translation difference</t>
  </si>
  <si>
    <t>Cash and cash equivalents at end of the period</t>
  </si>
  <si>
    <t xml:space="preserve">Change </t>
  </si>
  <si>
    <t>Cash and cash equivalents</t>
  </si>
  <si>
    <t xml:space="preserve">The following items are included in cash and cash equivalents (EURm): </t>
  </si>
  <si>
    <t>Cash and balances with central banks</t>
  </si>
  <si>
    <t xml:space="preserve">Cash comprises legal tender and bank notes in foreign currencies. Balances with central banks consist of deposits in accounts </t>
  </si>
  <si>
    <t>with central banks and postal giro systems under government authority, where the following conditions are fulfilled:</t>
  </si>
  <si>
    <t>- the central bank or the postal giro system is domiciled in the country where the institution is established.</t>
  </si>
  <si>
    <t>- the balance on the account is readily available at any time.</t>
  </si>
  <si>
    <t xml:space="preserve">Loans to credit institutions, payable on demand include liquid assets not represented by bonds or other interest-bearing securities. </t>
  </si>
  <si>
    <t xml:space="preserve">Exchange rates </t>
  </si>
  <si>
    <t>EUR 1 = SEK</t>
  </si>
  <si>
    <t>Income statement (average)</t>
  </si>
  <si>
    <t>Balance sheet (at end of period)</t>
  </si>
  <si>
    <t>EUR 1 = DKK</t>
  </si>
  <si>
    <t>EUR 1 = NOK</t>
  </si>
  <si>
    <t>EUR 1 = RUB</t>
  </si>
  <si>
    <t>Note 3    Net fee and commission income</t>
  </si>
  <si>
    <t>Asset management commissions</t>
  </si>
  <si>
    <t>Life insurance</t>
  </si>
  <si>
    <t>Brokerage, securities issues and corporate finance</t>
  </si>
  <si>
    <t>Custody and issuer services</t>
  </si>
  <si>
    <t>Total savings and investments</t>
  </si>
  <si>
    <t xml:space="preserve">Payments  </t>
  </si>
  <si>
    <t>Cards</t>
  </si>
  <si>
    <t>Total payment and cards</t>
  </si>
  <si>
    <t>Guarantees and documentary payments</t>
  </si>
  <si>
    <t>Total lending related commissions</t>
  </si>
  <si>
    <t>Other commission income</t>
  </si>
  <si>
    <t>Savings and investments</t>
  </si>
  <si>
    <t>Payments</t>
  </si>
  <si>
    <t xml:space="preserve">State guarantee fees </t>
  </si>
  <si>
    <t>Other commission expenses</t>
  </si>
  <si>
    <t>Fee and commission expenses</t>
  </si>
  <si>
    <t>Note 4    Net result from items at fair value</t>
  </si>
  <si>
    <t>Other financial instruments</t>
  </si>
  <si>
    <t>Note 5   Other expenses</t>
  </si>
  <si>
    <t>Information technology</t>
  </si>
  <si>
    <t>Marketing and representation</t>
  </si>
  <si>
    <t>Postage, transportation, telephone and office expenses</t>
  </si>
  <si>
    <t xml:space="preserve">Rents, premises and real estate </t>
  </si>
  <si>
    <t>Note 6   Net loan losses</t>
  </si>
  <si>
    <t>Loan losses divided by class</t>
  </si>
  <si>
    <t>Realised loan losses</t>
  </si>
  <si>
    <t xml:space="preserve">Allowances to cover realised loan losses </t>
  </si>
  <si>
    <t>Recoveries on previous realised loan losses</t>
  </si>
  <si>
    <t>Reversal of previous provisions</t>
  </si>
  <si>
    <t>Off-balance sheet items</t>
  </si>
  <si>
    <t xml:space="preserve">Net loan losses </t>
  </si>
  <si>
    <t>Key ratios</t>
  </si>
  <si>
    <t>- of which individual</t>
  </si>
  <si>
    <t>- of which collective</t>
  </si>
  <si>
    <t>Note 7   Loans and impairment</t>
  </si>
  <si>
    <t>Loans, not impaired</t>
  </si>
  <si>
    <t>Impaired loans</t>
  </si>
  <si>
    <t>-of which performing</t>
  </si>
  <si>
    <t>-of which non-performing</t>
  </si>
  <si>
    <t>Loans before allowances</t>
  </si>
  <si>
    <t>Allowances for individually assessed impaired loans</t>
  </si>
  <si>
    <t>Allowances for collectively assessed impaired loans</t>
  </si>
  <si>
    <t>Allowances</t>
  </si>
  <si>
    <t>Loans, carrying amount</t>
  </si>
  <si>
    <t>Central banks and credit institutions</t>
  </si>
  <si>
    <t>Allowances and provisions</t>
  </si>
  <si>
    <t>Allowances for items on the balance sheet</t>
  </si>
  <si>
    <t>Provisions for off balance sheet items</t>
  </si>
  <si>
    <t>Total allowances and provisions</t>
  </si>
  <si>
    <t>Impairment rate, gross, basis points</t>
  </si>
  <si>
    <t>Impairment rate, net, basis points</t>
  </si>
  <si>
    <t>Total allowance rate, basis points</t>
  </si>
  <si>
    <t>Allowances in relation to impaired loans, %</t>
  </si>
  <si>
    <t>Total allowances in relation to impaired loans, %</t>
  </si>
  <si>
    <t>Loans and receivables</t>
  </si>
  <si>
    <t>Held to maturity</t>
  </si>
  <si>
    <t>Held for trading</t>
  </si>
  <si>
    <t>Designated at fair value through profit or loss</t>
  </si>
  <si>
    <t>Derivatives used for hedging</t>
  </si>
  <si>
    <t>Available for sale</t>
  </si>
  <si>
    <t>Financial assets</t>
  </si>
  <si>
    <t xml:space="preserve">Financial instruments pledged as collateral </t>
  </si>
  <si>
    <t>Other financial liabilities</t>
  </si>
  <si>
    <t>Financial liabilities</t>
  </si>
  <si>
    <t>Liabilities to policyholders, investment contracts</t>
  </si>
  <si>
    <t xml:space="preserve">Note 9   Fair value of financial assets and liabilities </t>
  </si>
  <si>
    <t>Carrying amount</t>
  </si>
  <si>
    <t>Fair value</t>
  </si>
  <si>
    <t xml:space="preserve">Shares  </t>
  </si>
  <si>
    <t xml:space="preserve">Total </t>
  </si>
  <si>
    <t>Deposits and debt instruments</t>
  </si>
  <si>
    <t xml:space="preserve">Other liabilities </t>
  </si>
  <si>
    <t>Note 10   Financial assets and liabilities held at fair value on the balance sheet</t>
  </si>
  <si>
    <t>Categorisation into the fair value hierarchy</t>
  </si>
  <si>
    <t>Quoted prices in active markets for the same instrument
(Level 1)</t>
  </si>
  <si>
    <t>Of which Life</t>
  </si>
  <si>
    <t>Valuation technique using observable data       (Level 2)</t>
  </si>
  <si>
    <t>Valuation technique using non-observable data           (Level 3)</t>
  </si>
  <si>
    <r>
      <t>Assets at fair value on the balance sheet</t>
    </r>
    <r>
      <rPr>
        <b/>
        <vertAlign val="superscript"/>
        <sz val="9"/>
        <rFont val="Arial"/>
        <family val="2"/>
      </rPr>
      <t>1</t>
    </r>
  </si>
  <si>
    <r>
      <t>Interest-bearing securities</t>
    </r>
    <r>
      <rPr>
        <vertAlign val="superscript"/>
        <sz val="9"/>
        <rFont val="Arial"/>
        <family val="2"/>
      </rPr>
      <t xml:space="preserve">2 </t>
    </r>
  </si>
  <si>
    <r>
      <t>Shares</t>
    </r>
    <r>
      <rPr>
        <vertAlign val="superscript"/>
        <sz val="9"/>
        <rFont val="Arial"/>
        <family val="2"/>
      </rPr>
      <t>3</t>
    </r>
  </si>
  <si>
    <r>
      <t>Liabilities at fair value on the balance sheet</t>
    </r>
    <r>
      <rPr>
        <b/>
        <vertAlign val="superscript"/>
        <sz val="9"/>
        <rFont val="Arial"/>
        <family val="2"/>
      </rPr>
      <t>1</t>
    </r>
  </si>
  <si>
    <t>Determination of fair values for items measured at fair value on the balance sheet</t>
  </si>
  <si>
    <t xml:space="preserve">Transfers between Level 1 and 2 </t>
  </si>
  <si>
    <t>Note 10, continued</t>
  </si>
  <si>
    <t xml:space="preserve">Movements in Level 3 </t>
  </si>
  <si>
    <t>Fair value gains/losses recognised in the income statement during the year</t>
  </si>
  <si>
    <t>1 Jan</t>
  </si>
  <si>
    <t xml:space="preserve">Realised </t>
  </si>
  <si>
    <t xml:space="preserve">Un-realised </t>
  </si>
  <si>
    <t>Purchases/ Issues</t>
  </si>
  <si>
    <t>Sales</t>
  </si>
  <si>
    <t>Settle-ments</t>
  </si>
  <si>
    <t>Transfers into Level 3</t>
  </si>
  <si>
    <t>Transfers out of Level 3</t>
  </si>
  <si>
    <t>Intererest-bearing securities</t>
  </si>
  <si>
    <t>- of which Life insurance</t>
  </si>
  <si>
    <t>Shares</t>
  </si>
  <si>
    <t>Derivatives (net)</t>
  </si>
  <si>
    <t xml:space="preserve">Unrealised gains and losses relate to those assets and liabilities held at the end of the reporting period. During the period Nordea transferred shares of EUR 22m from Level 3 to Level 2. The reason for the transfer from Level 3 to Level 2 was that observable market data became available. Transfers between levels are considered to have occurred at the end of the reporting period. Fair value gains and losses in the income statement during the period are included in "Net result from items at fair value". Assets and liabilities related to derivatives are presented net. </t>
  </si>
  <si>
    <t>The valuation processes for fair value measurements in Level 3</t>
  </si>
  <si>
    <t>For information about valuation processes for fair value measurement in level 3, see the Annual report 2013 Note G42 "Assets and liabilities at fair value".</t>
  </si>
  <si>
    <t>Deferred day 1 profit</t>
  </si>
  <si>
    <t>The transaction price for financial instruments in some cases differs from the fair value at initial recognition measured using a valuation model, mainly due to that the transaction price is not established in an active market. If there are significant unobservable inputs used in the valuation technique (Level 3), the financial instrument is recognised at the transaction price and any difference between the transaction price and fair value at initial recognition measured using a valuation model (Day 1 profit) is deferred. For more information see the Annual report 2013 Note G1 "Accounting policies". The table below shows the aggregate difference yet to be recognised in the income statement at the beginning and end of the period and a reconciliation of how this aggregated difference has changed during the period (movement of deferred Day 1 profit).</t>
  </si>
  <si>
    <t>Deferred day 1 profit  - Derivatives, net</t>
  </si>
  <si>
    <t>Opening balance at 1 Jan</t>
  </si>
  <si>
    <t>Deferred profit on new transactions</t>
  </si>
  <si>
    <t>Recognised in the income statement during the period</t>
  </si>
  <si>
    <t>Translation differences</t>
  </si>
  <si>
    <t>Valuation techniques and inputs used in the fair value measurements in Level 3</t>
  </si>
  <si>
    <t xml:space="preserve">Fair value </t>
  </si>
  <si>
    <t>Valuation techniques</t>
  </si>
  <si>
    <t>Unobservable input</t>
  </si>
  <si>
    <r>
      <t>Range of fair value</t>
    </r>
    <r>
      <rPr>
        <vertAlign val="superscript"/>
        <sz val="9"/>
        <rFont val="Arial"/>
        <family val="2"/>
      </rPr>
      <t>4</t>
    </r>
  </si>
  <si>
    <t xml:space="preserve">Interest-bearing securities </t>
  </si>
  <si>
    <t>Discounted cash flows</t>
  </si>
  <si>
    <t>Credit spread</t>
  </si>
  <si>
    <t>Corporates</t>
  </si>
  <si>
    <t>-3/3</t>
  </si>
  <si>
    <t>Other</t>
  </si>
  <si>
    <t>-11/11</t>
  </si>
  <si>
    <t>Private equity funds</t>
  </si>
  <si>
    <r>
      <t>Net asset value</t>
    </r>
    <r>
      <rPr>
        <vertAlign val="superscript"/>
        <sz val="9"/>
        <rFont val="Arial"/>
        <family val="2"/>
      </rPr>
      <t>3</t>
    </r>
  </si>
  <si>
    <t>Hedge funds</t>
  </si>
  <si>
    <t>Credit funds</t>
  </si>
  <si>
    <r>
      <t>Net asset value/market consensus</t>
    </r>
    <r>
      <rPr>
        <vertAlign val="superscript"/>
        <sz val="9"/>
        <rFont val="Arial"/>
        <family val="2"/>
      </rPr>
      <t>3</t>
    </r>
  </si>
  <si>
    <t>Other funds</t>
  </si>
  <si>
    <r>
      <t>Net asset value/Fund prices</t>
    </r>
    <r>
      <rPr>
        <vertAlign val="superscript"/>
        <sz val="9"/>
        <rFont val="Arial"/>
        <family val="2"/>
      </rPr>
      <t>3</t>
    </r>
  </si>
  <si>
    <t>-542/575</t>
  </si>
  <si>
    <t>Derivatives, net</t>
  </si>
  <si>
    <t>Interest rate derivatives</t>
  </si>
  <si>
    <t>Option model</t>
  </si>
  <si>
    <t>Correlations</t>
  </si>
  <si>
    <t>Volatilities</t>
  </si>
  <si>
    <t>Equity derivatives</t>
  </si>
  <si>
    <t>Dividend</t>
  </si>
  <si>
    <t>Foreign exchange derivatives</t>
  </si>
  <si>
    <t xml:space="preserve">Correlations
</t>
  </si>
  <si>
    <t>Credit derivatives</t>
  </si>
  <si>
    <t xml:space="preserve">Credit derivative model </t>
  </si>
  <si>
    <t>Recovery rates</t>
  </si>
  <si>
    <t>-41/30</t>
  </si>
  <si>
    <t xml:space="preserve">   affect Nordea's equity.</t>
  </si>
  <si>
    <r>
      <rPr>
        <vertAlign val="superscript"/>
        <sz val="8"/>
        <rFont val="Arial"/>
        <family val="2"/>
      </rPr>
      <t>2</t>
    </r>
    <r>
      <rPr>
        <sz val="8"/>
        <rFont val="Arial"/>
        <family val="2"/>
      </rPr>
      <t xml:space="preserve"> Of which EUR 155m is priced at a credit spread (the difference between the discount rate and LIBOR) of 1.45% and a resonable change of </t>
    </r>
  </si>
  <si>
    <t xml:space="preserve">   this credit spread would not affect the fair value due to callability features.</t>
  </si>
  <si>
    <t xml:space="preserve">   custodians on the basis of the development in assets behind the investments. For private equity funds the dominant measurement </t>
  </si>
  <si>
    <t xml:space="preserve">   methology used by the suppliers/custodians is consistent with the International Private Equity and Venture Capital Valuation (IPEV) </t>
  </si>
  <si>
    <t xml:space="preserve">   guidelines issued by the EVCA (European Venture Capital Association). Less than 15% of the private equity fund investments are internally </t>
  </si>
  <si>
    <t xml:space="preserve">   adjusted/valued based on the IPEV guidelines. These carrying amounts are in a range of 0% to 95% compared to the values received </t>
  </si>
  <si>
    <t xml:space="preserve">   from suppliers/custodians.</t>
  </si>
  <si>
    <t>Note 12   Discontinued operations and disposal groups held for sale</t>
  </si>
  <si>
    <t>Net profit for the period from discontinued operations</t>
  </si>
  <si>
    <t>Net result for the period recognised on the measurement at fair value</t>
  </si>
  <si>
    <t>Transaction and transition cost (including cost to sell)</t>
  </si>
  <si>
    <t>Net profit for the period from discontinued operations after measurement at fair value less cost to sell</t>
  </si>
  <si>
    <t>Basic earnings per share from discontinued operations, EUR</t>
  </si>
  <si>
    <t>Diluted earnings per share from discontinued operations, EUR</t>
  </si>
  <si>
    <t>Balance sheet - Condensed</t>
  </si>
  <si>
    <t>Total assets held for sale</t>
  </si>
  <si>
    <t xml:space="preserve">Liabilities </t>
  </si>
  <si>
    <t>Total other liabilities</t>
  </si>
  <si>
    <t>Total liabilities held for sale</t>
  </si>
  <si>
    <t>Nordea Bank AB (publ)</t>
  </si>
  <si>
    <t>Dividends</t>
  </si>
  <si>
    <t>Impairment of securities held as financial non-current assets</t>
  </si>
  <si>
    <t>Appropriations</t>
  </si>
  <si>
    <t xml:space="preserve">Treasury bills  </t>
  </si>
  <si>
    <t>Investments in group undertakings</t>
  </si>
  <si>
    <t>Untaxed reserves</t>
  </si>
  <si>
    <t>Statement of comprehensive income</t>
  </si>
  <si>
    <r>
      <rPr>
        <vertAlign val="superscript"/>
        <sz val="8"/>
        <rFont val="Arial"/>
        <family val="2"/>
      </rPr>
      <t>1</t>
    </r>
    <r>
      <rPr>
        <sz val="8"/>
        <rFont val="Arial"/>
        <family val="2"/>
      </rPr>
      <t xml:space="preserve"> Valuation gains/losses related to hedged risks under fair value hedge accounting are accounted for directly in the income statement.</t>
    </r>
  </si>
  <si>
    <r>
      <t xml:space="preserve">  </t>
    </r>
    <r>
      <rPr>
        <vertAlign val="superscript"/>
        <sz val="8"/>
        <rFont val="Arial"/>
        <family val="2"/>
      </rPr>
      <t>3</t>
    </r>
    <r>
      <rPr>
        <sz val="8"/>
        <rFont val="Arial"/>
        <family val="2"/>
      </rPr>
      <t xml:space="preserve"> Refers to the change in the holding of own shares related to the Long Term Incentive Programme, trading portfolio and Nordea's shares within</t>
    </r>
  </si>
  <si>
    <r>
      <t>Share capital</t>
    </r>
    <r>
      <rPr>
        <vertAlign val="superscript"/>
        <sz val="9"/>
        <rFont val="Arial"/>
        <family val="2"/>
      </rPr>
      <t xml:space="preserve">1 </t>
    </r>
  </si>
  <si>
    <t>Translation of foreign operations</t>
  </si>
  <si>
    <t xml:space="preserve">Other </t>
  </si>
  <si>
    <t xml:space="preserve">Loan loss ratio, basis points </t>
  </si>
  <si>
    <t>Non-performing, not impaired, EURm</t>
  </si>
  <si>
    <t xml:space="preserve">Note 8   Classification of financial instruments </t>
  </si>
  <si>
    <t>Total 31 Dec 2014</t>
  </si>
  <si>
    <t>31 Dec 2014</t>
  </si>
  <si>
    <t>Total 2014, net</t>
  </si>
  <si>
    <r>
      <rPr>
        <vertAlign val="superscript"/>
        <sz val="8"/>
        <rFont val="Arial"/>
        <family val="2"/>
      </rPr>
      <t>1</t>
    </r>
    <r>
      <rPr>
        <sz val="8"/>
        <rFont val="Arial"/>
        <family val="2"/>
      </rPr>
      <t xml:space="preserve"> All items are measured at fair value on a recurring basis at the end of each reporting period. </t>
    </r>
  </si>
  <si>
    <r>
      <rPr>
        <vertAlign val="superscript"/>
        <sz val="8"/>
        <rFont val="Arial"/>
        <family val="2"/>
      </rPr>
      <t xml:space="preserve">4 </t>
    </r>
    <r>
      <rPr>
        <sz val="8"/>
        <rFont val="Arial"/>
        <family val="2"/>
      </rPr>
      <t xml:space="preserve">The column "Range of fair value" shows the sensitivity of Level 3 financial instruments to changes in key assumptions. For more information </t>
    </r>
  </si>
  <si>
    <r>
      <t>Mortgage and other credit institutions</t>
    </r>
    <r>
      <rPr>
        <vertAlign val="superscript"/>
        <sz val="8"/>
        <rFont val="Arial"/>
        <family val="2"/>
      </rPr>
      <t>2</t>
    </r>
  </si>
  <si>
    <t>Jan-Jun</t>
  </si>
  <si>
    <t>30 Jun</t>
  </si>
  <si>
    <t>31 Mar</t>
  </si>
  <si>
    <t>Risk-adjusted profit, EURm - Cont. operations</t>
  </si>
  <si>
    <t>Economic profit, EURm - Cont. operations</t>
  </si>
  <si>
    <t>ROCAR, % - Continuing operations</t>
  </si>
  <si>
    <t>RAROCAR, % - Continuing operations</t>
  </si>
  <si>
    <r>
      <t xml:space="preserve">2 </t>
    </r>
    <r>
      <rPr>
        <sz val="8"/>
        <rFont val="Arial"/>
        <family val="2"/>
      </rPr>
      <t>End of period.</t>
    </r>
  </si>
  <si>
    <r>
      <t>Business volumes, key items</t>
    </r>
    <r>
      <rPr>
        <b/>
        <sz val="14"/>
        <rFont val="Calibri"/>
        <family val="2"/>
      </rPr>
      <t>²</t>
    </r>
  </si>
  <si>
    <r>
      <t>Share price</t>
    </r>
    <r>
      <rPr>
        <sz val="9"/>
        <rFont val="Calibri"/>
        <family val="2"/>
      </rPr>
      <t>²</t>
    </r>
    <r>
      <rPr>
        <sz val="9"/>
        <rFont val="Arial"/>
        <family val="2"/>
      </rPr>
      <t>, EUR</t>
    </r>
  </si>
  <si>
    <r>
      <t>Equity per share</t>
    </r>
    <r>
      <rPr>
        <sz val="9"/>
        <rFont val="Calibri"/>
        <family val="2"/>
      </rPr>
      <t>²</t>
    </r>
    <r>
      <rPr>
        <sz val="9"/>
        <rFont val="Arial"/>
        <family val="2"/>
      </rPr>
      <t>, EUR</t>
    </r>
  </si>
  <si>
    <r>
      <t>Potential shares outstanding</t>
    </r>
    <r>
      <rPr>
        <sz val="9"/>
        <rFont val="Calibri"/>
        <family val="2"/>
      </rPr>
      <t>²</t>
    </r>
    <r>
      <rPr>
        <sz val="9"/>
        <rFont val="Arial"/>
        <family val="2"/>
      </rPr>
      <t>, million</t>
    </r>
  </si>
  <si>
    <r>
      <t>Return on equity, % - Continuing operations excl. non-recurring items</t>
    </r>
    <r>
      <rPr>
        <sz val="9"/>
        <rFont val="Calibri"/>
        <family val="2"/>
      </rPr>
      <t>¹</t>
    </r>
  </si>
  <si>
    <t>Cost/income ratio, % - Continuing operations excl. non-recurring items¹</t>
  </si>
  <si>
    <t>¹ Non-recurring items (Q2 2014: restructuring costs EUR 190m).</t>
  </si>
  <si>
    <t>Risk exposure amount excl. Basel I floor², EURbn</t>
  </si>
  <si>
    <t>Risk exposure amount incl. Basel I floor², EURbn</t>
  </si>
  <si>
    <t>Economic capital², EURbn</t>
  </si>
  <si>
    <r>
      <rPr>
        <sz val="8"/>
        <rFont val="Calibri"/>
        <family val="2"/>
      </rPr>
      <t>²</t>
    </r>
    <r>
      <rPr>
        <sz val="8"/>
        <rFont val="Arial"/>
        <family val="2"/>
      </rPr>
      <t xml:space="preserve"> End of period.</t>
    </r>
  </si>
  <si>
    <r>
      <rPr>
        <sz val="8"/>
        <rFont val="Calibri"/>
        <family val="2"/>
      </rPr>
      <t>³</t>
    </r>
    <r>
      <rPr>
        <sz val="8"/>
        <rFont val="Arial"/>
        <family val="2"/>
      </rPr>
      <t xml:space="preserve"> Including the result for the period.</t>
    </r>
  </si>
  <si>
    <t>Q2/Q1</t>
  </si>
  <si>
    <t>Q2/Q2</t>
  </si>
  <si>
    <t>Loc.curr Q2/Q1</t>
  </si>
  <si>
    <t>Loc.curr Q2/Q2</t>
  </si>
  <si>
    <t>H1/H1</t>
  </si>
  <si>
    <t>Q215</t>
  </si>
  <si>
    <t>Q115</t>
  </si>
  <si>
    <t xml:space="preserve">     Other in BA</t>
  </si>
  <si>
    <t>GCC</t>
  </si>
  <si>
    <t>May</t>
  </si>
  <si>
    <t>CRR/CRDIV</t>
  </si>
  <si>
    <t>ROCAR, %</t>
  </si>
  <si>
    <t>2015</t>
  </si>
  <si>
    <t>H1 vs H1</t>
  </si>
  <si>
    <t>Historical numbers have been restated following organizational changes</t>
  </si>
  <si>
    <t>H1 15</t>
  </si>
  <si>
    <t>H1 14</t>
  </si>
  <si>
    <t>Volumes have been restated due to an adjustment in the reporting process</t>
  </si>
  <si>
    <t>Historical numbers have been restated following changes in the allocation principles and segment reporting</t>
  </si>
  <si>
    <t>Q215 Net inflow</t>
  </si>
  <si>
    <t>Q3 14</t>
  </si>
  <si>
    <t>Q2 14</t>
  </si>
  <si>
    <t>Q1 14</t>
  </si>
  <si>
    <t>Q4 13</t>
  </si>
  <si>
    <t>Historical numbers have been restated following IT Poland now reported in continued business</t>
  </si>
  <si>
    <t>Customer segments</t>
  </si>
  <si>
    <t>Other 
corporate customers (Nordic)</t>
  </si>
  <si>
    <t>Baltic corporate customers</t>
  </si>
  <si>
    <t>Q2 15</t>
  </si>
  <si>
    <t>Q1 15</t>
  </si>
  <si>
    <t>Q4 14</t>
  </si>
  <si>
    <t>Q3 13</t>
  </si>
  <si>
    <t>Net interst income, EURm</t>
  </si>
  <si>
    <t>Other
household
customers (Nordic)</t>
  </si>
  <si>
    <t>Russian
household
customers</t>
  </si>
  <si>
    <t xml:space="preserve">Full year </t>
  </si>
  <si>
    <r>
      <rPr>
        <vertAlign val="superscript"/>
        <sz val="8"/>
        <rFont val="Arial"/>
        <family val="2"/>
      </rPr>
      <t>2</t>
    </r>
    <r>
      <rPr>
        <sz val="8"/>
        <rFont val="Arial"/>
        <family val="2"/>
      </rPr>
      <t xml:space="preserve"> Of which EUR -m for Q2 2015 (Q2 2014: EUR -12m, Jan-Dec 2014: EUR -12m) related to discontinued operations.</t>
    </r>
  </si>
  <si>
    <r>
      <rPr>
        <vertAlign val="superscript"/>
        <sz val="8"/>
        <rFont val="Arial"/>
        <family val="2"/>
      </rPr>
      <t>1</t>
    </r>
    <r>
      <rPr>
        <sz val="8"/>
        <rFont val="Arial"/>
        <family val="2"/>
      </rPr>
      <t xml:space="preserve"> Including unutilised portion of approved overdraft facilities of EUR 38,854m (31 Dec 2014: EUR 38,234m, 30 Jun 2014: EUR 44,485m).</t>
    </r>
  </si>
  <si>
    <t>Balance at 1 Jan 2015</t>
  </si>
  <si>
    <t>Balance at 30 Jun 2015</t>
  </si>
  <si>
    <r>
      <t>Share capital</t>
    </r>
    <r>
      <rPr>
        <vertAlign val="superscript"/>
        <sz val="9"/>
        <rFont val="Arial"/>
        <family val="2"/>
      </rPr>
      <t>1</t>
    </r>
    <r>
      <rPr>
        <sz val="9"/>
        <rFont val="Arial"/>
        <family val="2"/>
      </rPr>
      <t xml:space="preserve"> </t>
    </r>
  </si>
  <si>
    <t>Transla-tion of foreign operations</t>
  </si>
  <si>
    <t>Balance at 30 Jun 2014</t>
  </si>
  <si>
    <r>
      <t xml:space="preserve">  </t>
    </r>
    <r>
      <rPr>
        <vertAlign val="superscript"/>
        <sz val="8"/>
        <rFont val="Arial"/>
        <family val="2"/>
      </rPr>
      <t>1</t>
    </r>
    <r>
      <rPr>
        <sz val="8"/>
        <rFont val="Arial"/>
        <family val="2"/>
      </rPr>
      <t xml:space="preserve"> Total shares registered were 4,050 million (31 Dec 2014: 4,050 million, 30 Jun 2014: 4,050 million).</t>
    </r>
  </si>
  <si>
    <r>
      <t xml:space="preserve">  </t>
    </r>
    <r>
      <rPr>
        <vertAlign val="superscript"/>
        <sz val="8"/>
        <rFont val="Arial"/>
        <family val="2"/>
      </rPr>
      <t>2</t>
    </r>
    <r>
      <rPr>
        <sz val="8"/>
        <rFont val="Arial"/>
        <family val="2"/>
      </rPr>
      <t xml:space="preserve"> The total holding of own shares related to Long Term Incentive Programme (LTIP) is 11.7 million (31 Dec 2014: 15.9 million, 30 Jun 2014: 15.9 million).</t>
    </r>
  </si>
  <si>
    <t xml:space="preserve">    portfolio schemes in Denmark. The number of own shares at 30 Jun 2015 was 18.4 million (31 Dec 2014: 23.0 million, 30 Jun 2014: 24.5 million).</t>
  </si>
  <si>
    <t>Total cash and cash equivalents</t>
  </si>
  <si>
    <t>Equity related instruments</t>
  </si>
  <si>
    <t>Interest related instruments and foreign exchange gains/losses</t>
  </si>
  <si>
    <t>Other financial instruments (including credit and commodities)</t>
  </si>
  <si>
    <t xml:space="preserve">Investment properties </t>
  </si>
  <si>
    <r>
      <t>Life insurance</t>
    </r>
    <r>
      <rPr>
        <sz val="9"/>
        <rFont val="Calibri"/>
        <family val="2"/>
      </rPr>
      <t>¹</t>
    </r>
  </si>
  <si>
    <t>Break-down of life insurance</t>
  </si>
  <si>
    <r>
      <rPr>
        <vertAlign val="superscript"/>
        <sz val="8"/>
        <color theme="1"/>
        <rFont val="Arial"/>
        <family val="2"/>
      </rPr>
      <t xml:space="preserve">1 </t>
    </r>
    <r>
      <rPr>
        <sz val="8"/>
        <color theme="1"/>
        <rFont val="Arial"/>
        <family val="2"/>
      </rPr>
      <t xml:space="preserve">Internal transactions not eliminated against other lines in the Note. The line Life insurance consequently provides the true impact </t>
    </r>
  </si>
  <si>
    <t xml:space="preserve">  from the Life insurance operations.</t>
  </si>
  <si>
    <r>
      <t>Change in technical provisions</t>
    </r>
    <r>
      <rPr>
        <vertAlign val="superscript"/>
        <sz val="9"/>
        <rFont val="Geneva"/>
      </rPr>
      <t>1</t>
    </r>
  </si>
  <si>
    <t>Change in collective bonus potential</t>
  </si>
  <si>
    <t>Insurance risk income</t>
  </si>
  <si>
    <t>Insurance risk expense</t>
  </si>
  <si>
    <r>
      <rPr>
        <vertAlign val="superscript"/>
        <sz val="8"/>
        <rFont val="Arial"/>
        <family val="2"/>
      </rPr>
      <t>1</t>
    </r>
    <r>
      <rPr>
        <sz val="8"/>
        <rFont val="Arial"/>
        <family val="2"/>
      </rPr>
      <t xml:space="preserve"> Premium income amounts to EUR 591m for Q2 2015 and EUR 1,254m for Jan-Jun 2015 (Q1 2015: EUR 663m, Q2 2014: EUR 547m</t>
    </r>
  </si>
  <si>
    <t xml:space="preserve"> Jan-Jun 2014: EUR 1,148m).</t>
  </si>
  <si>
    <t>The public</t>
  </si>
  <si>
    <t>Total 30 Jun 2015</t>
  </si>
  <si>
    <t>30 Jun 2015</t>
  </si>
  <si>
    <t xml:space="preserve">The determination of fair value is described in the Annual report 2014, Note G40 "Assets and liabilities at fair value". The fair value has for loans been estimated by discounting the expected future cash flows with an assumed customer interest rate that would have been used on the market if the loans had been issued at the time of the measurement. The assumed customer interest rate is calculated as the benchmark interest rate plus the average margin on new lending in Retail Banking and Wholesale Banking respectively. </t>
  </si>
  <si>
    <r>
      <rPr>
        <vertAlign val="superscript"/>
        <sz val="8"/>
        <rFont val="Arial"/>
        <family val="2"/>
      </rPr>
      <t>2</t>
    </r>
    <r>
      <rPr>
        <sz val="8"/>
        <rFont val="Arial"/>
        <family val="2"/>
      </rPr>
      <t xml:space="preserve"> Of which EUR 11,985m relates to the balance sheet item Financial instruments pledged as collateral.</t>
    </r>
  </si>
  <si>
    <r>
      <rPr>
        <vertAlign val="superscript"/>
        <sz val="8"/>
        <rFont val="Arial"/>
        <family val="2"/>
      </rPr>
      <t>3</t>
    </r>
    <r>
      <rPr>
        <sz val="8"/>
        <rFont val="Arial"/>
        <family val="2"/>
      </rPr>
      <t xml:space="preserve"> Of which EUR 25m relates to the balance sheet item Financial instruments pledged as collateral.</t>
    </r>
  </si>
  <si>
    <t>For information about valuation techniques and inputs used in the fair value measurement, see the Annual report 2014, Note G40 "Assets and liabilities at fair value".</t>
  </si>
  <si>
    <t xml:space="preserve">During the period, Nordea transferred interest-bearing securities (including such financial instruments pledged as collateral) of EUR 521m from Level 1 to Level 2 and EUR 443m from Level 2 to Level 1 of the fair value hierarchy. Nordea transferred derivative assets of EUR 9m from Level 1 to Level 2 and EUR 95m from Level 2 to Level 1 and derivative liabilities of EUR 86m from Level 1 to Level 2 and EUR 135m from Level 2 to Level 1.
The reason for the transfers from Level 1 to Level 2 was that the instruments ceased to be actively traded during the period and fair values have now been obtained using valuation techniques with observable market inputs. The reason for the transfer from Level 2 to Level 1 was that the instruments have again been actively traded during the period and reliable quoted prices are obtained in the market. Transfers have also occurred following the implementation of an improved and more granular classification approach. Transfers between levels are considered to have occurred at the end of the reporting period.
</t>
  </si>
  <si>
    <t>Total 2015, net</t>
  </si>
  <si>
    <t>Closing balance at 30 Jun</t>
  </si>
  <si>
    <t>-7/7</t>
  </si>
  <si>
    <t>-10/10</t>
  </si>
  <si>
    <t>-252/267</t>
  </si>
  <si>
    <t>-22/34</t>
  </si>
  <si>
    <t>-34/40</t>
  </si>
  <si>
    <t>-243/244</t>
  </si>
  <si>
    <t>-16/16</t>
  </si>
  <si>
    <t>-567/601</t>
  </si>
  <si>
    <t>-16/12</t>
  </si>
  <si>
    <t>-21/14</t>
  </si>
  <si>
    <t>-0/0</t>
  </si>
  <si>
    <t>-10/11</t>
  </si>
  <si>
    <t>-47/37</t>
  </si>
  <si>
    <r>
      <rPr>
        <vertAlign val="superscript"/>
        <sz val="8"/>
        <rFont val="Arial"/>
        <family val="2"/>
      </rPr>
      <t xml:space="preserve">1 </t>
    </r>
    <r>
      <rPr>
        <sz val="8"/>
        <rFont val="Arial"/>
        <family val="2"/>
      </rPr>
      <t xml:space="preserve">Investments in financial instruments is a major part of the life insurance business, aquired to fulfill the obligations behind the insurance- and </t>
    </r>
  </si>
  <si>
    <t xml:space="preserve">   investment contracts. The gains or losses on these instruments are almost exclusively allocated to policyholders and do consequently not </t>
  </si>
  <si>
    <t xml:space="preserve">   see the Annual Report 2014, Note G40 "Assets and liabilities at fair value".</t>
  </si>
  <si>
    <r>
      <t>Of which Life</t>
    </r>
    <r>
      <rPr>
        <i/>
        <sz val="9"/>
        <rFont val="Calibri"/>
        <family val="2"/>
      </rPr>
      <t>¹</t>
    </r>
  </si>
  <si>
    <t xml:space="preserve">Discontinued operations and assets/liabilities held for sale relate to Nordea's earlier announced decision to divest its Polish banking, financing and life insurance operations, including Nordea Bank Polska S.A., Nordea Finance Polska S.A. and Nordea Polska Towarzystwo Ubezpieczen na Zycie S.A., to PKO Bank Polski. All regulatory approvals were received and the transaction closed during the second quarter 2014, when also the operations were derecognised. During the second quarter 2015 the scope of discontinued operations has changed and the IT-operations earlier classified as discontinued operations have been reclassified to continuing operations. The disposal group is excluded from Note 2 "Segment reporting" as this is not part of the reporting to the Chief Operating Decision Maker (CODM). The majority of the business was previously reported in the Retail Banking Poland segment. The impact from discontinued operations on other comprehensive income can be found in the statement of comprehensive income.
</t>
  </si>
  <si>
    <r>
      <rPr>
        <vertAlign val="superscript"/>
        <sz val="8"/>
        <rFont val="Arial"/>
        <family val="2"/>
      </rPr>
      <t>1</t>
    </r>
    <r>
      <rPr>
        <sz val="8"/>
        <rFont val="Arial"/>
        <family val="2"/>
      </rPr>
      <t xml:space="preserve"> Includes an adjustment related to prior years amounting to EUR 94m in Q2 2015.</t>
    </r>
  </si>
  <si>
    <r>
      <t>Income tax expense</t>
    </r>
    <r>
      <rPr>
        <vertAlign val="superscript"/>
        <sz val="9"/>
        <rFont val="Arial"/>
        <family val="2"/>
      </rPr>
      <t>1</t>
    </r>
  </si>
  <si>
    <r>
      <rPr>
        <vertAlign val="superscript"/>
        <sz val="8"/>
        <rFont val="Arial"/>
        <family val="2"/>
      </rPr>
      <t xml:space="preserve">1 </t>
    </r>
    <r>
      <rPr>
        <sz val="8"/>
        <rFont val="Arial"/>
        <family val="2"/>
      </rPr>
      <t>Including unutilised portion of approved overdraft facilities of EUR 14,597m (31 Dec 2014: EUR 14,114m, 30 Jun 2014: EUR 13,539m).</t>
    </r>
  </si>
  <si>
    <r>
      <rPr>
        <vertAlign val="superscript"/>
        <sz val="8"/>
        <rFont val="Arial"/>
        <family val="2"/>
      </rPr>
      <t xml:space="preserve">3 </t>
    </r>
    <r>
      <rPr>
        <sz val="8"/>
        <rFont val="Arial"/>
        <family val="2"/>
      </rPr>
      <t xml:space="preserve">The fair values are based on prices and net asset values delivered by external suppliers/custodians. The prices are fixed by the suppliers/ </t>
    </r>
  </si>
  <si>
    <t>Recog-
nised in OCI</t>
  </si>
  <si>
    <t>Number of employees (FTEs) - Cont. operations²</t>
  </si>
  <si>
    <r>
      <t>Total operating expenses, excl. non-recurring items</t>
    </r>
    <r>
      <rPr>
        <b/>
        <vertAlign val="superscript"/>
        <sz val="9"/>
        <color theme="1"/>
        <rFont val="Arial"/>
        <family val="2"/>
      </rPr>
      <t>1</t>
    </r>
  </si>
  <si>
    <r>
      <t>Operating profit excl. non-recurring items</t>
    </r>
    <r>
      <rPr>
        <b/>
        <vertAlign val="superscript"/>
        <sz val="9"/>
        <color theme="1"/>
        <rFont val="Arial"/>
        <family val="2"/>
      </rPr>
      <t>1</t>
    </r>
  </si>
  <si>
    <r>
      <t>Common Equity Tier 1 capital ratio, excl. Basel I floor</t>
    </r>
    <r>
      <rPr>
        <sz val="9"/>
        <rFont val="Calibri"/>
        <family val="2"/>
      </rPr>
      <t>²</t>
    </r>
    <r>
      <rPr>
        <vertAlign val="superscript"/>
        <sz val="9"/>
        <rFont val="Calibri"/>
        <family val="2"/>
      </rPr>
      <t>,</t>
    </r>
    <r>
      <rPr>
        <sz val="9"/>
        <rFont val="Calibri"/>
        <family val="2"/>
      </rPr>
      <t>³</t>
    </r>
    <r>
      <rPr>
        <sz val="9"/>
        <rFont val="Arial"/>
        <family val="2"/>
      </rPr>
      <t>, %</t>
    </r>
  </si>
  <si>
    <t>Common Equity Tier 1 capital ratio, incl. Basel I floor²,³, %</t>
  </si>
  <si>
    <t>Tier 1 capital ratio, excl. Basel I floor²,³, %</t>
  </si>
  <si>
    <t>Total capital ratio, excl. Basel I floor²,³, %</t>
  </si>
  <si>
    <t xml:space="preserve">Tier 1 capital²,³, EURm </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</si>
</sst>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3" formatCode="_ * #,##0.00_ ;_ * \-#,##0.00_ ;_ * &quot;-&quot;??_ ;_ @_ "/>
    <numFmt numFmtId="164" formatCode="_-* #,##0\ _k_r_-;\-* #,##0\ _k_r_-;_-* &quot;-&quot;\ _k_r_-;_-@_-"/>
    <numFmt numFmtId="165" formatCode="_-* #,##0.00\ _k_r_-;\-* #,##0.00\ _k_r_-;_-* &quot;-&quot;??\ _k_r_-;_-@_-"/>
    <numFmt numFmtId="166" formatCode="_(* #,##0_);_(* \(#,##0\);_(* &quot;-&quot;_);_(@_)"/>
    <numFmt numFmtId="167" formatCode="_(* #,##0.00_);_(* \(#,##0.00\);_(* &quot;-&quot;??_);_(@_)"/>
    <numFmt numFmtId="168" formatCode="_(&quot;kr&quot;\ * #,##0_);_(&quot;kr&quot;\ * \(#,##0\);_(&quot;kr&quot;\ * &quot;-&quot;_);_(@_)"/>
    <numFmt numFmtId="169" formatCode="0.0"/>
    <numFmt numFmtId="170" formatCode="#,##0.0"/>
    <numFmt numFmtId="171" formatCode="0.0%"/>
    <numFmt numFmtId="172" formatCode="#,##0.0_)"/>
    <numFmt numFmtId="173" formatCode="\ #,##0;[Red]\-#,##0"/>
    <numFmt numFmtId="174" formatCode="#,##0_)"/>
    <numFmt numFmtId="175" formatCode="_ * #,##0_ ;_ * \-#,##0_ ;_ * &quot;-&quot;??_ ;_ @_ "/>
    <numFmt numFmtId="176" formatCode="_ * #,##0.0_ ;_ * \-#,##0.0_ ;_ * &quot;-&quot;??_ ;_ @_ "/>
    <numFmt numFmtId="177" formatCode="yyyy\-mm\-dd;@"/>
    <numFmt numFmtId="178" formatCode="#,##0.000000000000"/>
    <numFmt numFmtId="179" formatCode="0.0000"/>
    <numFmt numFmtId="180" formatCode="0.0000%"/>
    <numFmt numFmtId="181" formatCode="_-* #,##0.00_-;\-* #,##0.00_-;_-* \-??_-;_-@_-"/>
    <numFmt numFmtId="182" formatCode="_(&quot;€&quot;* #,##0_);_(&quot;€&quot;* \(#,##0\);_(&quot;€&quot;* &quot;-&quot;_);_(@_)"/>
    <numFmt numFmtId="183" formatCode="_(&quot;€&quot;* #,##0.00_);_(&quot;€&quot;* \(#,##0.00\);_(&quot;€&quot;* &quot;-&quot;??_);_(@_)"/>
    <numFmt numFmtId="184" formatCode="&quot;Yes&quot;;[Red]&quot;No&quot;"/>
    <numFmt numFmtId="185" formatCode="0.00000"/>
    <numFmt numFmtId="186" formatCode="[&gt;0]General"/>
    <numFmt numFmtId="187" formatCode="0.000"/>
  </numFmts>
  <fonts count="221">
    <font>
      <sz val="10"/>
      <name val="Times New Roman"/>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Times New Roman"/>
      <family val="1"/>
    </font>
    <font>
      <b/>
      <sz val="9"/>
      <name val="Times New Roman"/>
      <family val="1"/>
    </font>
    <font>
      <sz val="9"/>
      <name val="Times New Roman"/>
      <family val="1"/>
    </font>
    <font>
      <sz val="8"/>
      <name val="Times New Roman"/>
      <family val="1"/>
    </font>
    <font>
      <sz val="10"/>
      <name val="Arial"/>
      <family val="2"/>
    </font>
    <font>
      <sz val="10"/>
      <color indexed="8"/>
      <name val="Arial"/>
      <family val="2"/>
    </font>
    <font>
      <b/>
      <sz val="10"/>
      <color indexed="8"/>
      <name val="Arial"/>
      <family val="2"/>
    </font>
    <font>
      <sz val="10"/>
      <color indexed="9"/>
      <name val="Arial"/>
      <family val="2"/>
    </font>
    <font>
      <sz val="9"/>
      <name val="Arial"/>
      <family val="2"/>
    </font>
    <font>
      <sz val="11"/>
      <name val="Times New Roman"/>
      <family val="1"/>
    </font>
    <font>
      <b/>
      <sz val="9"/>
      <name val="Arial"/>
      <family val="2"/>
    </font>
    <font>
      <b/>
      <sz val="8"/>
      <name val="Times New Roman"/>
      <family val="1"/>
    </font>
    <font>
      <b/>
      <sz val="9"/>
      <color indexed="9"/>
      <name val="Times New Roman"/>
      <family val="1"/>
    </font>
    <font>
      <b/>
      <sz val="9"/>
      <color indexed="53"/>
      <name val="Tahoma"/>
      <family val="2"/>
    </font>
    <font>
      <sz val="10"/>
      <name val="Helv"/>
      <charset val="204"/>
    </font>
    <font>
      <b/>
      <sz val="8"/>
      <color indexed="8"/>
      <name val="Arial"/>
      <family val="2"/>
    </font>
    <font>
      <sz val="10"/>
      <color indexed="8"/>
      <name val="Arial"/>
      <family val="2"/>
    </font>
    <font>
      <sz val="8"/>
      <color indexed="8"/>
      <name val="Arial"/>
      <family val="2"/>
    </font>
    <font>
      <b/>
      <i/>
      <sz val="16"/>
      <color indexed="11"/>
      <name val="Arial"/>
      <family val="2"/>
    </font>
    <font>
      <sz val="9"/>
      <color indexed="9"/>
      <name val="Times New Roman"/>
      <family val="1"/>
    </font>
    <font>
      <sz val="10"/>
      <name val="Times New Roman"/>
      <family val="1"/>
      <charset val="238"/>
    </font>
    <font>
      <b/>
      <sz val="10"/>
      <name val="Arial"/>
      <family val="2"/>
    </font>
    <font>
      <u/>
      <sz val="7.5"/>
      <color indexed="12"/>
      <name val="Arial"/>
      <family val="2"/>
    </font>
    <font>
      <sz val="9"/>
      <color theme="0"/>
      <name val="Times New Roman"/>
      <family val="1"/>
    </font>
    <font>
      <b/>
      <sz val="9"/>
      <color theme="0"/>
      <name val="Times New Roman"/>
      <family val="1"/>
    </font>
    <font>
      <sz val="12"/>
      <name val="Times New Roman"/>
      <family val="1"/>
    </font>
    <font>
      <sz val="10"/>
      <color rgb="FFFF0000"/>
      <name val="Arial"/>
      <family val="2"/>
    </font>
    <font>
      <b/>
      <sz val="10"/>
      <color indexed="9"/>
      <name val="Arial"/>
      <family val="2"/>
    </font>
    <font>
      <b/>
      <sz val="12"/>
      <name val="Arial"/>
      <family val="2"/>
    </font>
    <font>
      <sz val="10"/>
      <color indexed="10"/>
      <name val="Arial"/>
      <family val="2"/>
    </font>
    <font>
      <sz val="11"/>
      <color indexed="63"/>
      <name val="Arial"/>
      <family val="2"/>
    </font>
    <font>
      <sz val="11"/>
      <color indexed="63"/>
      <name val="Calibri"/>
      <family val="2"/>
    </font>
    <font>
      <sz val="11"/>
      <color indexed="9"/>
      <name val="Arial"/>
      <family val="2"/>
    </font>
    <font>
      <sz val="11"/>
      <color indexed="9"/>
      <name val="Calibri"/>
      <family val="2"/>
    </font>
    <font>
      <sz val="11"/>
      <color indexed="37"/>
      <name val="Calibri"/>
      <family val="2"/>
    </font>
    <font>
      <b/>
      <sz val="11"/>
      <color indexed="36"/>
      <name val="Calibri"/>
      <family val="2"/>
    </font>
    <font>
      <b/>
      <sz val="11"/>
      <color indexed="9"/>
      <name val="Calibri"/>
      <family val="2"/>
    </font>
    <font>
      <i/>
      <sz val="11"/>
      <color indexed="23"/>
      <name val="Calibri"/>
      <family val="2"/>
    </font>
    <font>
      <sz val="11"/>
      <color indexed="10"/>
      <name val="Calibri"/>
      <family val="2"/>
    </font>
    <font>
      <b/>
      <sz val="15"/>
      <color indexed="8"/>
      <name val="Calibri"/>
      <family val="2"/>
    </font>
    <font>
      <b/>
      <sz val="13"/>
      <color indexed="8"/>
      <name val="Calibri"/>
      <family val="2"/>
    </font>
    <font>
      <b/>
      <sz val="11"/>
      <color indexed="8"/>
      <name val="Calibri"/>
      <family val="2"/>
    </font>
    <font>
      <sz val="11"/>
      <color indexed="37"/>
      <name val="Arial"/>
      <family val="2"/>
    </font>
    <font>
      <sz val="11"/>
      <color indexed="10"/>
      <name val="Arial"/>
      <family val="2"/>
    </font>
    <font>
      <sz val="11"/>
      <color indexed="23"/>
      <name val="Calibri"/>
      <family val="2"/>
    </font>
    <font>
      <sz val="10"/>
      <name val="MS Sans Serif"/>
      <family val="2"/>
    </font>
    <font>
      <b/>
      <sz val="11"/>
      <color indexed="36"/>
      <name val="Arial"/>
      <family val="2"/>
    </font>
    <font>
      <sz val="11"/>
      <color indexed="36"/>
      <name val="Calibri"/>
      <family val="2"/>
    </font>
    <font>
      <sz val="11"/>
      <color indexed="36"/>
      <name val="Arial"/>
      <family val="2"/>
    </font>
    <font>
      <sz val="11"/>
      <color indexed="33"/>
      <name val="Arial"/>
      <family val="2"/>
    </font>
    <font>
      <sz val="11"/>
      <color indexed="33"/>
      <name val="Calibri"/>
      <family val="2"/>
    </font>
    <font>
      <b/>
      <sz val="18"/>
      <color indexed="8"/>
      <name val="Cambria"/>
      <family val="2"/>
    </font>
    <font>
      <b/>
      <sz val="15"/>
      <color indexed="8"/>
      <name val="Arial"/>
      <family val="2"/>
    </font>
    <font>
      <b/>
      <sz val="13"/>
      <color indexed="8"/>
      <name val="Arial"/>
      <family val="2"/>
    </font>
    <font>
      <b/>
      <sz val="11"/>
      <color indexed="8"/>
      <name val="Arial"/>
      <family val="2"/>
    </font>
    <font>
      <b/>
      <sz val="11"/>
      <color indexed="63"/>
      <name val="Calibri"/>
      <family val="2"/>
    </font>
    <font>
      <i/>
      <sz val="11"/>
      <color indexed="23"/>
      <name val="Arial"/>
      <family val="2"/>
    </font>
    <font>
      <b/>
      <sz val="11"/>
      <color indexed="63"/>
      <name val="Arial"/>
      <family val="2"/>
    </font>
    <font>
      <b/>
      <sz val="11"/>
      <color indexed="9"/>
      <name val="Arial"/>
      <family val="2"/>
    </font>
    <font>
      <sz val="11"/>
      <color indexed="13"/>
      <name val="Calibri"/>
      <family val="2"/>
    </font>
    <font>
      <sz val="11"/>
      <color indexed="13"/>
      <name val="Arial"/>
      <family val="2"/>
    </font>
    <font>
      <i/>
      <sz val="9"/>
      <name val="Times New Roman"/>
      <family val="1"/>
    </font>
    <font>
      <sz val="9"/>
      <color theme="1"/>
      <name val="Times New Roman"/>
      <family val="1"/>
    </font>
    <font>
      <sz val="9"/>
      <color indexed="10"/>
      <name val="Times New Roman"/>
      <family val="1"/>
    </font>
    <font>
      <sz val="9"/>
      <color rgb="FFFF0000"/>
      <name val="Times New Roman"/>
      <family val="1"/>
    </font>
    <font>
      <sz val="9"/>
      <color theme="0" tint="-4.9989318521683403E-2"/>
      <name val="Times New Roman"/>
      <family val="1"/>
    </font>
    <font>
      <b/>
      <sz val="9"/>
      <color theme="0" tint="-4.9989318521683403E-2"/>
      <name val="Times New Roman"/>
      <family val="1"/>
    </font>
    <font>
      <sz val="10"/>
      <color theme="0"/>
      <name val="Arial"/>
      <family val="2"/>
    </font>
    <font>
      <sz val="12"/>
      <name val="Arial"/>
      <family val="2"/>
    </font>
    <font>
      <sz val="9"/>
      <color theme="0" tint="-4.9989318521683403E-2"/>
      <name val="Arial"/>
      <family val="2"/>
    </font>
    <font>
      <sz val="9"/>
      <color indexed="9"/>
      <name val="Arial"/>
      <family val="2"/>
    </font>
    <font>
      <sz val="9"/>
      <color theme="1"/>
      <name val="Arial"/>
      <family val="2"/>
    </font>
    <font>
      <b/>
      <sz val="9"/>
      <color indexed="9"/>
      <name val="Arial"/>
      <family val="2"/>
    </font>
    <font>
      <b/>
      <sz val="9"/>
      <color theme="0" tint="-4.9989318521683403E-2"/>
      <name val="Arial"/>
      <family val="2"/>
    </font>
    <font>
      <b/>
      <sz val="9"/>
      <color theme="0"/>
      <name val="Arial"/>
      <family val="2"/>
    </font>
    <font>
      <sz val="8"/>
      <color theme="1"/>
      <name val="Arial"/>
      <family val="2"/>
    </font>
    <font>
      <sz val="8"/>
      <name val="Arial"/>
      <family val="2"/>
    </font>
    <font>
      <b/>
      <sz val="9"/>
      <color theme="1"/>
      <name val="Arial"/>
      <family val="2"/>
    </font>
    <font>
      <sz val="8"/>
      <color rgb="FF000000"/>
      <name val="Arial"/>
      <family val="2"/>
    </font>
    <font>
      <sz val="9"/>
      <name val="Arial"/>
      <family val="2"/>
      <scheme val="major"/>
    </font>
    <font>
      <b/>
      <sz val="9"/>
      <name val="Arial"/>
      <family val="2"/>
      <scheme val="major"/>
    </font>
    <font>
      <i/>
      <sz val="9"/>
      <name val="Arial"/>
      <family val="2"/>
      <scheme val="major"/>
    </font>
    <font>
      <b/>
      <i/>
      <sz val="9"/>
      <name val="Arial"/>
      <family val="2"/>
      <scheme val="major"/>
    </font>
    <font>
      <sz val="9"/>
      <color theme="0"/>
      <name val="Arial"/>
      <family val="2"/>
      <scheme val="major"/>
    </font>
    <font>
      <sz val="9"/>
      <color indexed="10"/>
      <name val="Arial"/>
      <family val="2"/>
      <scheme val="major"/>
    </font>
    <font>
      <sz val="9"/>
      <color indexed="8"/>
      <name val="Arial"/>
      <family val="2"/>
      <scheme val="major"/>
    </font>
    <font>
      <sz val="9"/>
      <color indexed="9"/>
      <name val="Arial"/>
      <family val="2"/>
      <scheme val="major"/>
    </font>
    <font>
      <sz val="9"/>
      <color rgb="FFFF0000"/>
      <name val="Arial"/>
      <family val="2"/>
      <scheme val="major"/>
    </font>
    <font>
      <b/>
      <sz val="9"/>
      <color rgb="FFFF0000"/>
      <name val="Arial"/>
      <family val="2"/>
      <scheme val="major"/>
    </font>
    <font>
      <sz val="9"/>
      <color theme="1"/>
      <name val="Arial"/>
      <family val="2"/>
      <scheme val="major"/>
    </font>
    <font>
      <sz val="9"/>
      <color rgb="FF191919"/>
      <name val="Arial"/>
      <family val="2"/>
      <scheme val="major"/>
    </font>
    <font>
      <sz val="9"/>
      <color theme="0"/>
      <name val="Arial"/>
      <family val="2"/>
    </font>
    <font>
      <sz val="9"/>
      <color rgb="FFFF0000"/>
      <name val="Arial"/>
      <family val="2"/>
    </font>
    <font>
      <b/>
      <sz val="9"/>
      <color rgb="FFFF0000"/>
      <name val="Arial"/>
      <family val="2"/>
    </font>
    <font>
      <vertAlign val="superscript"/>
      <sz val="9"/>
      <name val="Arial"/>
      <family val="2"/>
    </font>
    <font>
      <b/>
      <vertAlign val="superscript"/>
      <sz val="9"/>
      <name val="Arial"/>
      <family val="2"/>
    </font>
    <font>
      <b/>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b/>
      <sz val="14"/>
      <name val="Arial"/>
      <family val="2"/>
    </font>
    <font>
      <b/>
      <i/>
      <sz val="9"/>
      <name val="Arial"/>
      <family val="2"/>
    </font>
    <font>
      <vertAlign val="superscript"/>
      <sz val="8"/>
      <name val="Arial"/>
      <family val="2"/>
    </font>
    <font>
      <b/>
      <sz val="10"/>
      <color rgb="FFFF0000"/>
      <name val="Arial"/>
      <family val="2"/>
    </font>
    <font>
      <b/>
      <sz val="8"/>
      <name val="Arial"/>
      <family val="2"/>
    </font>
    <font>
      <i/>
      <sz val="8"/>
      <name val="Arial"/>
      <family val="2"/>
    </font>
    <font>
      <sz val="9"/>
      <color indexed="10"/>
      <name val="Arial"/>
      <family val="2"/>
    </font>
    <font>
      <i/>
      <sz val="9"/>
      <name val="Arial"/>
      <family val="2"/>
    </font>
    <font>
      <u/>
      <sz val="8"/>
      <name val="Arial"/>
      <family val="2"/>
    </font>
    <font>
      <sz val="9"/>
      <color indexed="8"/>
      <name val="Arial"/>
      <family val="2"/>
    </font>
    <font>
      <sz val="11"/>
      <color indexed="8"/>
      <name val="Calibri"/>
      <family val="2"/>
    </font>
    <font>
      <sz val="11"/>
      <color indexed="8"/>
      <name val="Calibri"/>
      <family val="2"/>
      <charset val="204"/>
    </font>
    <font>
      <sz val="11"/>
      <color indexed="9"/>
      <name val="Calibri"/>
      <family val="2"/>
      <charset val="204"/>
    </font>
    <font>
      <sz val="10"/>
      <color indexed="20"/>
      <name val="Arial"/>
      <family val="2"/>
    </font>
    <font>
      <sz val="11"/>
      <color indexed="16"/>
      <name val="Calibri"/>
      <family val="2"/>
    </font>
    <font>
      <b/>
      <sz val="11"/>
      <color indexed="52"/>
      <name val="Calibri"/>
      <family val="2"/>
    </font>
    <font>
      <sz val="11"/>
      <color indexed="62"/>
      <name val="Calibri"/>
      <family val="2"/>
    </font>
    <font>
      <sz val="11"/>
      <color indexed="17"/>
      <name val="Calibri"/>
      <family val="2"/>
    </font>
    <font>
      <b/>
      <sz val="10"/>
      <color indexed="52"/>
      <name val="Arial"/>
      <family val="2"/>
    </font>
    <font>
      <b/>
      <sz val="11"/>
      <color indexed="53"/>
      <name val="Calibri"/>
      <family val="2"/>
    </font>
    <font>
      <b/>
      <sz val="11"/>
      <color indexed="17"/>
      <name val="Calibri"/>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20"/>
      <name val="Calibri"/>
      <family val="2"/>
    </font>
    <font>
      <i/>
      <sz val="10"/>
      <color indexed="23"/>
      <name val="Arial"/>
      <family val="2"/>
    </font>
    <font>
      <i/>
      <sz val="10"/>
      <color rgb="FF7F7F7F"/>
      <name val="Arial"/>
      <family val="2"/>
    </font>
    <font>
      <sz val="10"/>
      <color indexed="17"/>
      <name val="Arial"/>
      <family val="2"/>
    </font>
    <font>
      <b/>
      <sz val="20"/>
      <name val="Arial"/>
      <family val="2"/>
    </font>
    <font>
      <b/>
      <sz val="15"/>
      <color indexed="56"/>
      <name val="Arial"/>
      <family val="2"/>
    </font>
    <font>
      <b/>
      <sz val="15"/>
      <color indexed="62"/>
      <name val="Calibri"/>
      <family val="2"/>
    </font>
    <font>
      <b/>
      <sz val="13"/>
      <color indexed="56"/>
      <name val="Arial"/>
      <family val="2"/>
    </font>
    <font>
      <b/>
      <sz val="13"/>
      <color indexed="62"/>
      <name val="Calibri"/>
      <family val="2"/>
    </font>
    <font>
      <b/>
      <sz val="11"/>
      <color indexed="56"/>
      <name val="Arial"/>
      <family val="2"/>
    </font>
    <font>
      <b/>
      <sz val="11"/>
      <color indexed="62"/>
      <name val="Calibri"/>
      <family val="2"/>
    </font>
    <font>
      <u/>
      <sz val="10"/>
      <color indexed="12"/>
      <name val="Arial"/>
      <family val="2"/>
    </font>
    <font>
      <sz val="10"/>
      <color indexed="62"/>
      <name val="Arial"/>
      <family val="2"/>
    </font>
    <font>
      <sz val="11"/>
      <color indexed="48"/>
      <name val="Calibri"/>
      <family val="2"/>
    </font>
    <font>
      <u/>
      <sz val="6.5"/>
      <color indexed="12"/>
      <name val="Arial"/>
      <family val="2"/>
    </font>
    <font>
      <sz val="10"/>
      <color indexed="52"/>
      <name val="Arial"/>
      <family val="2"/>
    </font>
    <font>
      <sz val="11"/>
      <color indexed="53"/>
      <name val="Calibri"/>
      <family val="2"/>
    </font>
    <font>
      <sz val="11"/>
      <color indexed="60"/>
      <name val="Calibri"/>
      <family val="2"/>
    </font>
    <font>
      <sz val="11"/>
      <color theme="1"/>
      <name val="Arial"/>
      <family val="2"/>
      <charset val="238"/>
      <scheme val="minor"/>
    </font>
    <font>
      <b/>
      <sz val="10"/>
      <color indexed="63"/>
      <name val="Arial"/>
      <family val="2"/>
    </font>
    <font>
      <sz val="9"/>
      <color indexed="52"/>
      <name val="Arial"/>
      <family val="2"/>
    </font>
    <font>
      <sz val="10"/>
      <color indexed="39"/>
      <name val="Arial"/>
      <family val="2"/>
    </font>
    <font>
      <b/>
      <sz val="10"/>
      <color indexed="39"/>
      <name val="Arial"/>
      <family val="2"/>
    </font>
    <font>
      <sz val="8"/>
      <color indexed="62"/>
      <name val="Arial"/>
      <family val="2"/>
    </font>
    <font>
      <b/>
      <sz val="12"/>
      <color indexed="8"/>
      <name val="Arial"/>
      <family val="2"/>
    </font>
    <font>
      <sz val="19"/>
      <color indexed="48"/>
      <name val="Arial"/>
      <family val="2"/>
    </font>
    <font>
      <b/>
      <sz val="16"/>
      <color indexed="23"/>
      <name val="Arial"/>
      <family val="2"/>
    </font>
    <font>
      <sz val="19"/>
      <name val="Arial"/>
      <family val="2"/>
    </font>
    <font>
      <sz val="8"/>
      <color indexed="14"/>
      <name val="Arial"/>
      <family val="2"/>
    </font>
    <font>
      <b/>
      <sz val="18"/>
      <color indexed="62"/>
      <name val="Cambria"/>
      <family val="2"/>
    </font>
    <font>
      <sz val="9"/>
      <color indexed="20"/>
      <name val="Arial"/>
      <family val="2"/>
    </font>
    <font>
      <sz val="11"/>
      <color indexed="14"/>
      <name val="Calibri"/>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0"/>
      <name val="Arial"/>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4"/>
      <color theme="1"/>
      <name val="Arial"/>
      <family val="2"/>
    </font>
    <font>
      <b/>
      <sz val="12"/>
      <color theme="1"/>
      <name val="Arial"/>
      <family val="2"/>
    </font>
    <font>
      <sz val="12"/>
      <color theme="1"/>
      <name val="Arial"/>
      <family val="2"/>
    </font>
    <font>
      <sz val="10"/>
      <color theme="1"/>
      <name val="Arial"/>
      <family val="2"/>
    </font>
    <font>
      <b/>
      <sz val="14"/>
      <name val="Calibri"/>
      <family val="2"/>
    </font>
    <font>
      <sz val="9"/>
      <name val="Calibri"/>
      <family val="2"/>
    </font>
    <font>
      <sz val="8"/>
      <name val="Calibri"/>
      <family val="2"/>
    </font>
    <font>
      <b/>
      <sz val="9"/>
      <color rgb="FFFF0000"/>
      <name val="Times New Roman"/>
      <family val="1"/>
    </font>
    <font>
      <i/>
      <sz val="9"/>
      <color theme="1"/>
      <name val="Times New Roman"/>
      <family val="1"/>
    </font>
    <font>
      <sz val="10"/>
      <color theme="1"/>
      <name val="Times New Roman"/>
      <family val="1"/>
    </font>
    <font>
      <b/>
      <sz val="11"/>
      <name val="Times New Roman"/>
      <family val="1"/>
    </font>
    <font>
      <sz val="8"/>
      <color theme="1"/>
      <name val="Times New Roman"/>
      <family val="1"/>
    </font>
    <font>
      <b/>
      <sz val="10"/>
      <name val="Times New Roman"/>
      <family val="1"/>
    </font>
    <font>
      <b/>
      <sz val="8"/>
      <color theme="1"/>
      <name val="Times New Roman"/>
      <family val="1"/>
    </font>
    <font>
      <i/>
      <sz val="8"/>
      <color theme="1"/>
      <name val="Arial"/>
      <family val="2"/>
    </font>
    <font>
      <b/>
      <sz val="10"/>
      <color theme="1"/>
      <name val="Arial"/>
      <family val="2"/>
    </font>
    <font>
      <i/>
      <sz val="9"/>
      <color theme="1"/>
      <name val="Arial"/>
      <family val="2"/>
    </font>
    <font>
      <vertAlign val="superscript"/>
      <sz val="8"/>
      <color theme="1"/>
      <name val="Arial"/>
      <family val="2"/>
    </font>
    <font>
      <sz val="9"/>
      <name val="Geneva"/>
    </font>
    <font>
      <b/>
      <sz val="9"/>
      <name val="Geneva"/>
    </font>
    <font>
      <vertAlign val="superscript"/>
      <sz val="9"/>
      <name val="Geneva"/>
    </font>
    <font>
      <i/>
      <sz val="9"/>
      <name val="Calibri"/>
      <family val="2"/>
    </font>
    <font>
      <b/>
      <vertAlign val="superscript"/>
      <sz val="9"/>
      <color theme="1"/>
      <name val="Arial"/>
      <family val="2"/>
    </font>
    <font>
      <vertAlign val="superscript"/>
      <sz val="9"/>
      <name val="Calibri"/>
      <family val="2"/>
    </font>
  </fonts>
  <fills count="123">
    <fill>
      <patternFill patternType="none"/>
    </fill>
    <fill>
      <patternFill patternType="gray125"/>
    </fill>
    <fill>
      <patternFill patternType="solid">
        <fgColor indexed="44"/>
      </patternFill>
    </fill>
    <fill>
      <patternFill patternType="solid">
        <fgColor indexed="22"/>
      </patternFill>
    </fill>
    <fill>
      <patternFill patternType="solid">
        <fgColor indexed="43"/>
      </patternFill>
    </fill>
    <fill>
      <patternFill patternType="solid">
        <fgColor indexed="43"/>
        <bgColor indexed="64"/>
      </patternFill>
    </fill>
    <fill>
      <patternFill patternType="solid">
        <fgColor indexed="11"/>
        <bgColor indexed="64"/>
      </patternFill>
    </fill>
    <fill>
      <patternFill patternType="solid">
        <fgColor indexed="54"/>
      </patternFill>
    </fill>
    <fill>
      <patternFill patternType="lightUp">
        <fgColor indexed="48"/>
        <bgColor indexed="41"/>
      </patternFill>
    </fill>
    <fill>
      <patternFill patternType="solid">
        <fgColor indexed="40"/>
      </patternFill>
    </fill>
    <fill>
      <patternFill patternType="solid">
        <fgColor indexed="54"/>
        <bgColor indexed="64"/>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
      <patternFill patternType="solid">
        <fgColor indexed="9"/>
      </patternFill>
    </fill>
    <fill>
      <patternFill patternType="solid">
        <fgColor indexed="12"/>
      </patternFill>
    </fill>
    <fill>
      <patternFill patternType="solid">
        <fgColor indexed="9"/>
        <bgColor indexed="64"/>
      </patternFill>
    </fill>
    <fill>
      <patternFill patternType="solid">
        <fgColor indexed="57"/>
        <bgColor indexed="64"/>
      </patternFill>
    </fill>
    <fill>
      <patternFill patternType="solid">
        <fgColor theme="0"/>
        <bgColor indexed="64"/>
      </patternFill>
    </fill>
    <fill>
      <patternFill patternType="solid">
        <fgColor indexed="22"/>
        <bgColor indexed="64"/>
      </patternFill>
    </fill>
    <fill>
      <patternFill patternType="solid">
        <fgColor indexed="13"/>
        <bgColor indexed="64"/>
      </patternFill>
    </fill>
    <fill>
      <patternFill patternType="solid">
        <fgColor indexed="45"/>
        <bgColor indexed="64"/>
      </patternFill>
    </fill>
    <fill>
      <patternFill patternType="solid">
        <fgColor indexed="27"/>
      </patternFill>
    </fill>
    <fill>
      <patternFill patternType="solid">
        <fgColor indexed="50"/>
      </patternFill>
    </fill>
    <fill>
      <patternFill patternType="solid">
        <fgColor indexed="26"/>
      </patternFill>
    </fill>
    <fill>
      <patternFill patternType="solid">
        <fgColor indexed="19"/>
      </patternFill>
    </fill>
    <fill>
      <patternFill patternType="solid">
        <fgColor indexed="29"/>
      </patternFill>
    </fill>
    <fill>
      <patternFill patternType="solid">
        <fgColor indexed="25"/>
      </patternFill>
    </fill>
    <fill>
      <patternFill patternType="solid">
        <fgColor indexed="53"/>
      </patternFill>
    </fill>
    <fill>
      <patternFill patternType="solid">
        <fgColor indexed="52"/>
      </patternFill>
    </fill>
    <fill>
      <patternFill patternType="solid">
        <fgColor indexed="23"/>
      </patternFill>
    </fill>
    <fill>
      <patternFill patternType="solid">
        <fgColor indexed="36"/>
      </patternFill>
    </fill>
    <fill>
      <patternFill patternType="solid">
        <fgColor indexed="37"/>
      </patternFill>
    </fill>
    <fill>
      <patternFill patternType="solid">
        <fgColor indexed="28"/>
      </patternFill>
    </fill>
    <fill>
      <patternFill patternType="solid">
        <fgColor rgb="FFFFFFFF"/>
        <bgColor rgb="FF000000"/>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7"/>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62"/>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10"/>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15"/>
        <bgColor indexed="64"/>
      </patternFill>
    </fill>
    <fill>
      <patternFill patternType="solid">
        <fgColor indexed="9"/>
        <bgColor indexed="9"/>
      </patternFill>
    </fill>
    <fill>
      <patternFill patternType="solid">
        <fgColor indexed="35"/>
        <bgColor indexed="35"/>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47"/>
        <bgColor indexed="64"/>
      </patternFill>
    </fill>
    <fill>
      <patternFill patternType="solid">
        <fgColor indexed="50"/>
        <bgColor indexed="64"/>
      </patternFill>
    </fill>
    <fill>
      <patternFill patternType="solid">
        <fgColor indexed="13"/>
        <bgColor indexed="45"/>
      </patternFill>
    </fill>
    <fill>
      <patternFill patternType="solid">
        <fgColor indexed="60"/>
      </patternFill>
    </fill>
    <fill>
      <patternFill patternType="solid">
        <fgColor indexed="42"/>
        <bgColor indexed="64"/>
      </patternFill>
    </fill>
    <fill>
      <patternFill patternType="solid">
        <fgColor indexed="27"/>
        <bgColor indexed="64"/>
      </patternFill>
    </fill>
    <fill>
      <patternFill patternType="solid">
        <fgColor indexed="31"/>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lightUp">
        <fgColor indexed="22"/>
        <bgColor indexed="35"/>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15"/>
      </patternFill>
    </fill>
    <fill>
      <patternFill patternType="solid">
        <fgColor indexed="20"/>
      </patternFill>
    </fill>
    <fill>
      <patternFill patternType="mediumGray">
        <fgColor indexed="45"/>
        <bgColor indexed="9"/>
      </patternFill>
    </fill>
    <fill>
      <patternFill patternType="lightGray">
        <fgColor indexed="45"/>
        <bgColor indexed="9"/>
      </patternFill>
    </fill>
  </fills>
  <borders count="62">
    <border>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5"/>
      </bottom>
      <diagonal/>
    </border>
    <border>
      <left/>
      <right/>
      <top/>
      <bottom style="thick">
        <color indexed="26"/>
      </bottom>
      <diagonal/>
    </border>
    <border>
      <left/>
      <right/>
      <top/>
      <bottom style="medium">
        <color indexed="25"/>
      </bottom>
      <diagonal/>
    </border>
    <border>
      <left style="thin">
        <color indexed="28"/>
      </left>
      <right style="thin">
        <color indexed="28"/>
      </right>
      <top style="thin">
        <color indexed="28"/>
      </top>
      <bottom style="thin">
        <color indexed="28"/>
      </bottom>
      <diagonal/>
    </border>
    <border>
      <left/>
      <right/>
      <top/>
      <bottom style="double">
        <color indexed="36"/>
      </bottom>
      <diagonal/>
    </border>
    <border>
      <left style="thin">
        <color indexed="63"/>
      </left>
      <right style="thin">
        <color indexed="63"/>
      </right>
      <top style="thin">
        <color indexed="63"/>
      </top>
      <bottom style="thin">
        <color indexed="63"/>
      </bottom>
      <diagonal/>
    </border>
    <border>
      <left/>
      <right/>
      <top style="thin">
        <color indexed="25"/>
      </top>
      <bottom style="double">
        <color indexed="25"/>
      </bottom>
      <diagonal/>
    </border>
    <border>
      <left/>
      <right/>
      <top style="thin">
        <color auto="1"/>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48"/>
      </bottom>
      <diagonal/>
    </border>
    <border>
      <left/>
      <right/>
      <top/>
      <bottom style="thick">
        <color indexed="58"/>
      </bottom>
      <diagonal/>
    </border>
    <border>
      <left/>
      <right/>
      <top/>
      <bottom style="medium">
        <color indexed="24"/>
      </bottom>
      <diagonal/>
    </border>
    <border>
      <left/>
      <right/>
      <top/>
      <bottom style="medium">
        <color indexed="58"/>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right/>
      <top/>
      <bottom style="double">
        <color indexed="53"/>
      </bottom>
      <diagonal/>
    </border>
    <border>
      <left/>
      <right/>
      <top/>
      <bottom style="double">
        <color indexed="17"/>
      </bottom>
      <diagonal/>
    </border>
    <border>
      <left style="thin">
        <color indexed="64"/>
      </left>
      <right style="thin">
        <color indexed="64"/>
      </right>
      <top style="thin">
        <color indexed="64"/>
      </top>
      <bottom/>
      <diagonal/>
    </border>
    <border>
      <left/>
      <right/>
      <top style="thin">
        <color indexed="62"/>
      </top>
      <bottom style="double">
        <color indexed="62"/>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4"/>
      </top>
      <bottom style="thin">
        <color indexed="63"/>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779">
    <xf numFmtId="0" fontId="0" fillId="0" borderId="0"/>
    <xf numFmtId="0" fontId="15" fillId="0" borderId="0">
      <alignment vertical="top"/>
    </xf>
    <xf numFmtId="43" fontId="15" fillId="0" borderId="0" applyFont="0" applyFill="0" applyBorder="0" applyAlignment="0" applyProtection="0"/>
    <xf numFmtId="0" fontId="25" fillId="0" borderId="0"/>
    <xf numFmtId="3" fontId="24" fillId="0" borderId="0"/>
    <xf numFmtId="0" fontId="15" fillId="0" borderId="0"/>
    <xf numFmtId="0" fontId="15" fillId="0" borderId="0"/>
    <xf numFmtId="0" fontId="11" fillId="0" borderId="0"/>
    <xf numFmtId="0" fontId="15" fillId="0" borderId="0"/>
    <xf numFmtId="0" fontId="15" fillId="0" borderId="0"/>
    <xf numFmtId="0" fontId="11" fillId="0" borderId="0"/>
    <xf numFmtId="0" fontId="31" fillId="0" borderId="0"/>
    <xf numFmtId="9" fontId="11" fillId="0" borderId="0" applyFont="0" applyFill="0" applyBorder="0" applyAlignment="0" applyProtection="0"/>
    <xf numFmtId="4" fontId="17" fillId="4" borderId="1" applyNumberFormat="0" applyProtection="0">
      <alignment vertical="center"/>
    </xf>
    <xf numFmtId="0" fontId="17" fillId="5" borderId="1" applyNumberFormat="0" applyProtection="0">
      <alignment horizontal="left" vertical="top"/>
    </xf>
    <xf numFmtId="0" fontId="15" fillId="6" borderId="0"/>
    <xf numFmtId="4" fontId="26" fillId="7" borderId="0" applyNumberFormat="0" applyProtection="0">
      <alignment horizontal="left" vertical="center"/>
    </xf>
    <xf numFmtId="4" fontId="17" fillId="8" borderId="2" applyNumberFormat="0" applyProtection="0">
      <alignment horizontal="left" vertical="center"/>
    </xf>
    <xf numFmtId="4" fontId="16" fillId="2" borderId="0" applyNumberFormat="0" applyProtection="0">
      <alignment horizontal="left" vertical="center"/>
    </xf>
    <xf numFmtId="4" fontId="16" fillId="9" borderId="1" applyNumberFormat="0" applyProtection="0">
      <alignment horizontal="right" vertical="center"/>
    </xf>
    <xf numFmtId="4" fontId="27" fillId="2" borderId="0" applyNumberFormat="0" applyProtection="0">
      <alignment horizontal="left" vertical="center"/>
    </xf>
    <xf numFmtId="4" fontId="28" fillId="7" borderId="0" applyNumberFormat="0" applyProtection="0">
      <alignment horizontal="left" vertical="center"/>
    </xf>
    <xf numFmtId="0" fontId="15" fillId="10" borderId="1" applyNumberFormat="0" applyProtection="0">
      <alignment horizontal="left" vertical="center"/>
    </xf>
    <xf numFmtId="0" fontId="15" fillId="10" borderId="1" applyNumberFormat="0" applyProtection="0">
      <alignment horizontal="left" vertical="top"/>
    </xf>
    <xf numFmtId="0" fontId="15" fillId="11" borderId="1" applyNumberFormat="0" applyProtection="0">
      <alignment horizontal="left" vertical="center"/>
    </xf>
    <xf numFmtId="0" fontId="15" fillId="11" borderId="1" applyNumberFormat="0" applyProtection="0">
      <alignment horizontal="left" vertical="top"/>
    </xf>
    <xf numFmtId="0" fontId="15" fillId="12" borderId="1" applyNumberFormat="0" applyProtection="0">
      <alignment horizontal="left" vertical="center"/>
    </xf>
    <xf numFmtId="0" fontId="15" fillId="12" borderId="1" applyNumberFormat="0" applyProtection="0">
      <alignment horizontal="left" vertical="top"/>
    </xf>
    <xf numFmtId="0" fontId="15" fillId="13" borderId="1" applyNumberFormat="0" applyProtection="0">
      <alignment horizontal="left" vertical="center"/>
    </xf>
    <xf numFmtId="4" fontId="16" fillId="14" borderId="1" applyNumberFormat="0" applyProtection="0">
      <alignment horizontal="left" vertical="center"/>
    </xf>
    <xf numFmtId="4" fontId="16" fillId="15" borderId="1" applyNumberFormat="0" applyProtection="0">
      <alignment horizontal="right" vertical="center"/>
    </xf>
    <xf numFmtId="0" fontId="16" fillId="11" borderId="1" applyNumberFormat="0" applyProtection="0">
      <alignment horizontal="left" vertical="top"/>
    </xf>
    <xf numFmtId="4" fontId="29" fillId="16" borderId="0" applyNumberFormat="0" applyProtection="0">
      <alignment horizontal="left" vertical="center"/>
    </xf>
    <xf numFmtId="173" fontId="16" fillId="3" borderId="0"/>
    <xf numFmtId="0" fontId="17" fillId="3" borderId="0"/>
    <xf numFmtId="173" fontId="18" fillId="17" borderId="0">
      <protection locked="0"/>
    </xf>
    <xf numFmtId="173" fontId="17" fillId="3" borderId="3"/>
    <xf numFmtId="173" fontId="17" fillId="3" borderId="0"/>
    <xf numFmtId="174" fontId="19" fillId="14" borderId="0" applyBorder="0">
      <protection locked="0"/>
    </xf>
    <xf numFmtId="172" fontId="20" fillId="0" borderId="0" applyBorder="0"/>
    <xf numFmtId="164" fontId="15" fillId="0" borderId="0" applyFont="0" applyFill="0" applyBorder="0" applyAlignment="0" applyProtection="0"/>
    <xf numFmtId="168" fontId="15" fillId="0" borderId="0" applyFont="0" applyFill="0" applyBorder="0" applyAlignment="0" applyProtection="0"/>
    <xf numFmtId="0" fontId="11" fillId="0" borderId="0"/>
    <xf numFmtId="0" fontId="33" fillId="0" borderId="0" applyNumberFormat="0" applyFill="0" applyBorder="0" applyAlignment="0" applyProtection="0">
      <alignment vertical="top"/>
      <protection locked="0"/>
    </xf>
    <xf numFmtId="0" fontId="15" fillId="0" borderId="0"/>
    <xf numFmtId="9" fontId="15" fillId="0" borderId="0" applyFont="0" applyFill="0" applyBorder="0" applyAlignment="0" applyProtection="0"/>
    <xf numFmtId="0" fontId="25" fillId="0" borderId="0"/>
    <xf numFmtId="0" fontId="10" fillId="0" borderId="0"/>
    <xf numFmtId="0" fontId="9" fillId="0" borderId="0"/>
    <xf numFmtId="0" fontId="8" fillId="0" borderId="0"/>
    <xf numFmtId="0" fontId="36" fillId="0" borderId="0" applyNumberFormat="0" applyFill="0" applyBorder="0" applyAlignment="0" applyProtection="0"/>
    <xf numFmtId="0" fontId="36" fillId="0" borderId="0" applyNumberFormat="0" applyFill="0" applyBorder="0" applyAlignment="0" applyProtection="0"/>
    <xf numFmtId="0" fontId="15" fillId="0" borderId="0">
      <alignment vertical="top"/>
    </xf>
    <xf numFmtId="0" fontId="36" fillId="0" borderId="0">
      <alignment vertical="top"/>
    </xf>
    <xf numFmtId="0" fontId="36" fillId="0" borderId="0">
      <alignment vertical="top"/>
    </xf>
    <xf numFmtId="0" fontId="41" fillId="24" borderId="0" applyNumberFormat="0" applyBorder="0" applyAlignment="0" applyProtection="0"/>
    <xf numFmtId="0" fontId="41" fillId="15" borderId="0" applyNumberFormat="0" applyBorder="0" applyAlignment="0" applyProtection="0"/>
    <xf numFmtId="0" fontId="41" fillId="25" borderId="0" applyNumberFormat="0" applyBorder="0" applyAlignment="0" applyProtection="0"/>
    <xf numFmtId="0" fontId="41" fillId="16" borderId="0" applyNumberFormat="0" applyBorder="0" applyAlignment="0" applyProtection="0"/>
    <xf numFmtId="0" fontId="41" fillId="24" borderId="0" applyNumberFormat="0" applyBorder="0" applyAlignment="0" applyProtection="0"/>
    <xf numFmtId="0" fontId="41" fillId="15" borderId="0" applyNumberFormat="0" applyBorder="0" applyAlignment="0" applyProtection="0"/>
    <xf numFmtId="0" fontId="42" fillId="24" borderId="0" applyNumberFormat="0" applyBorder="0" applyAlignment="0" applyProtection="0"/>
    <xf numFmtId="0" fontId="42" fillId="15" borderId="0" applyNumberFormat="0" applyBorder="0" applyAlignment="0" applyProtection="0"/>
    <xf numFmtId="0" fontId="42" fillId="25" borderId="0" applyNumberFormat="0" applyBorder="0" applyAlignment="0" applyProtection="0"/>
    <xf numFmtId="0" fontId="42" fillId="16" borderId="0" applyNumberFormat="0" applyBorder="0" applyAlignment="0" applyProtection="0"/>
    <xf numFmtId="0" fontId="42" fillId="24" borderId="0" applyNumberFormat="0" applyBorder="0" applyAlignment="0" applyProtection="0"/>
    <xf numFmtId="0" fontId="42" fillId="15" borderId="0" applyNumberFormat="0" applyBorder="0" applyAlignment="0" applyProtection="0"/>
    <xf numFmtId="0" fontId="41" fillId="26" borderId="0" applyNumberFormat="0" applyBorder="0" applyAlignment="0" applyProtection="0"/>
    <xf numFmtId="0" fontId="41" fillId="27" borderId="0" applyNumberFormat="0" applyBorder="0" applyAlignment="0" applyProtection="0"/>
    <xf numFmtId="0" fontId="41" fillId="25" borderId="0" applyNumberFormat="0" applyBorder="0" applyAlignment="0" applyProtection="0"/>
    <xf numFmtId="0" fontId="41" fillId="28" borderId="0" applyNumberFormat="0" applyBorder="0" applyAlignment="0" applyProtection="0"/>
    <xf numFmtId="0" fontId="41" fillId="26" borderId="0" applyNumberFormat="0" applyBorder="0" applyAlignment="0" applyProtection="0"/>
    <xf numFmtId="0" fontId="41" fillId="15" borderId="0" applyNumberFormat="0" applyBorder="0" applyAlignment="0" applyProtection="0"/>
    <xf numFmtId="0" fontId="42" fillId="26" borderId="0" applyNumberFormat="0" applyBorder="0" applyAlignment="0" applyProtection="0"/>
    <xf numFmtId="0" fontId="42" fillId="27" borderId="0" applyNumberFormat="0" applyBorder="0" applyAlignment="0" applyProtection="0"/>
    <xf numFmtId="0" fontId="42" fillId="25" borderId="0" applyNumberFormat="0" applyBorder="0" applyAlignment="0" applyProtection="0"/>
    <xf numFmtId="0" fontId="42" fillId="28" borderId="0" applyNumberFormat="0" applyBorder="0" applyAlignment="0" applyProtection="0"/>
    <xf numFmtId="0" fontId="42" fillId="26" borderId="0" applyNumberFormat="0" applyBorder="0" applyAlignment="0" applyProtection="0"/>
    <xf numFmtId="0" fontId="42" fillId="15"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31"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15"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15"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0" borderId="0" applyNumberFormat="0" applyBorder="0" applyAlignment="0" applyProtection="0"/>
    <xf numFmtId="0" fontId="44" fillId="32" borderId="0" applyNumberFormat="0" applyBorder="0" applyAlignment="0" applyProtection="0"/>
    <xf numFmtId="0" fontId="44" fillId="29" borderId="0" applyNumberFormat="0" applyBorder="0" applyAlignment="0" applyProtection="0"/>
    <xf numFmtId="0" fontId="44" fillId="33"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32" borderId="0" applyNumberFormat="0" applyBorder="0" applyAlignment="0" applyProtection="0"/>
    <xf numFmtId="0" fontId="43" fillId="29" borderId="0" applyNumberFormat="0" applyBorder="0" applyAlignment="0" applyProtection="0"/>
    <xf numFmtId="0" fontId="43" fillId="33" borderId="0" applyNumberFormat="0" applyBorder="0" applyAlignment="0" applyProtection="0"/>
    <xf numFmtId="0" fontId="45" fillId="34" borderId="0" applyNumberFormat="0" applyBorder="0" applyAlignment="0" applyProtection="0"/>
    <xf numFmtId="0" fontId="46" fillId="24" borderId="14" applyNumberFormat="0" applyAlignment="0" applyProtection="0"/>
    <xf numFmtId="0" fontId="47" fillId="35" borderId="15" applyNumberFormat="0" applyAlignment="0" applyProtection="0"/>
    <xf numFmtId="165" fontId="15" fillId="0" borderId="0" applyFont="0" applyFill="0" applyBorder="0" applyAlignment="0" applyProtection="0"/>
    <xf numFmtId="165" fontId="15" fillId="0" borderId="0" applyFont="0" applyFill="0" applyBorder="0" applyAlignment="0" applyProtection="0"/>
    <xf numFmtId="0" fontId="48" fillId="0" borderId="0" applyNumberFormat="0" applyFill="0" applyBorder="0" applyAlignment="0" applyProtection="0"/>
    <xf numFmtId="0" fontId="49" fillId="25" borderId="0" applyNumberFormat="0" applyBorder="0" applyAlignment="0" applyProtection="0"/>
    <xf numFmtId="0" fontId="50" fillId="0" borderId="16" applyNumberFormat="0" applyFill="0" applyAlignment="0" applyProtection="0"/>
    <xf numFmtId="0" fontId="51" fillId="0" borderId="17" applyNumberFormat="0" applyFill="0" applyAlignment="0" applyProtection="0"/>
    <xf numFmtId="0" fontId="52" fillId="0" borderId="18" applyNumberFormat="0" applyFill="0" applyAlignment="0" applyProtection="0"/>
    <xf numFmtId="0" fontId="52" fillId="0" borderId="0" applyNumberFormat="0" applyFill="0" applyBorder="0" applyAlignment="0" applyProtection="0"/>
    <xf numFmtId="0" fontId="15" fillId="15" borderId="19" applyNumberFormat="0" applyFont="0" applyAlignment="0" applyProtection="0"/>
    <xf numFmtId="0" fontId="53" fillId="34" borderId="0" applyNumberFormat="0" applyBorder="0" applyAlignment="0" applyProtection="0"/>
    <xf numFmtId="0" fontId="54" fillId="25" borderId="0" applyNumberFormat="0" applyBorder="0" applyAlignment="0" applyProtection="0"/>
    <xf numFmtId="0" fontId="55" fillId="15" borderId="14" applyNumberFormat="0" applyAlignment="0" applyProtection="0"/>
    <xf numFmtId="38" fontId="56" fillId="0" borderId="0" applyFont="0" applyFill="0" applyBorder="0" applyAlignment="0" applyProtection="0"/>
    <xf numFmtId="0" fontId="57" fillId="24" borderId="14" applyNumberFormat="0" applyAlignment="0" applyProtection="0"/>
    <xf numFmtId="0" fontId="58" fillId="0" borderId="20" applyNumberFormat="0" applyFill="0" applyAlignment="0" applyProtection="0"/>
    <xf numFmtId="0" fontId="59" fillId="0" borderId="20" applyNumberFormat="0" applyFill="0" applyAlignment="0" applyProtection="0"/>
    <xf numFmtId="0" fontId="60" fillId="15" borderId="0" applyNumberFormat="0" applyBorder="0" applyAlignment="0" applyProtection="0"/>
    <xf numFmtId="0" fontId="61" fillId="15" borderId="0" applyNumberFormat="0" applyBorder="0" applyAlignment="0" applyProtection="0"/>
    <xf numFmtId="0" fontId="11" fillId="0" borderId="0"/>
    <xf numFmtId="0" fontId="15" fillId="0" borderId="0"/>
    <xf numFmtId="0" fontId="11" fillId="0" borderId="0"/>
    <xf numFmtId="0" fontId="7" fillId="0" borderId="0"/>
    <xf numFmtId="0" fontId="15" fillId="0" borderId="0"/>
    <xf numFmtId="0" fontId="15" fillId="0" borderId="0">
      <alignment vertical="top"/>
    </xf>
    <xf numFmtId="0" fontId="11" fillId="0" borderId="0"/>
    <xf numFmtId="0" fontId="7" fillId="0" borderId="0"/>
    <xf numFmtId="0" fontId="15" fillId="15" borderId="19" applyNumberFormat="0" applyFont="0" applyAlignment="0" applyProtection="0"/>
    <xf numFmtId="0" fontId="63" fillId="0" borderId="16" applyNumberFormat="0" applyFill="0" applyAlignment="0" applyProtection="0"/>
    <xf numFmtId="0" fontId="64" fillId="0" borderId="17" applyNumberFormat="0" applyFill="0" applyAlignment="0" applyProtection="0"/>
    <xf numFmtId="0" fontId="65" fillId="0" borderId="18" applyNumberFormat="0" applyFill="0" applyAlignment="0" applyProtection="0"/>
    <xf numFmtId="0" fontId="65" fillId="0" borderId="0" applyNumberFormat="0" applyFill="0" applyBorder="0" applyAlignment="0" applyProtection="0"/>
    <xf numFmtId="0" fontId="66" fillId="24" borderId="21" applyNumberFormat="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67" fillId="0" borderId="0" applyNumberFormat="0" applyFill="0" applyBorder="0" applyAlignment="0" applyProtection="0"/>
    <xf numFmtId="0" fontId="25" fillId="0" borderId="0"/>
    <xf numFmtId="0" fontId="68" fillId="0" borderId="22" applyNumberFormat="0" applyFill="0" applyAlignment="0" applyProtection="0"/>
    <xf numFmtId="0" fontId="69" fillId="35" borderId="15" applyNumberFormat="0" applyAlignment="0" applyProtection="0"/>
    <xf numFmtId="0" fontId="62" fillId="0" borderId="0" applyNumberFormat="0" applyFill="0" applyBorder="0" applyAlignment="0" applyProtection="0"/>
    <xf numFmtId="0" fontId="66" fillId="0" borderId="22" applyNumberFormat="0" applyFill="0" applyAlignment="0" applyProtection="0"/>
    <xf numFmtId="0" fontId="68" fillId="24" borderId="21" applyNumberFormat="0" applyAlignment="0" applyProtection="0"/>
    <xf numFmtId="166" fontId="15" fillId="0" borderId="0" applyFont="0" applyFill="0" applyBorder="0" applyAlignment="0" applyProtection="0"/>
    <xf numFmtId="167"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0" fontId="25" fillId="0" borderId="0"/>
    <xf numFmtId="0" fontId="70" fillId="0" borderId="0" applyNumberFormat="0" applyFill="0" applyBorder="0" applyAlignment="0" applyProtection="0"/>
    <xf numFmtId="0" fontId="71" fillId="0" borderId="0" applyNumberFormat="0" applyFill="0" applyBorder="0" applyAlignment="0" applyProtection="0"/>
    <xf numFmtId="0" fontId="11" fillId="0" borderId="0"/>
    <xf numFmtId="9" fontId="11" fillId="0" borderId="0" applyFont="0" applyFill="0" applyBorder="0" applyAlignment="0" applyProtection="0"/>
    <xf numFmtId="4" fontId="16" fillId="2" borderId="0" applyNumberFormat="0" applyProtection="0">
      <alignment horizontal="left" vertical="center"/>
    </xf>
    <xf numFmtId="0" fontId="7" fillId="0" borderId="0"/>
    <xf numFmtId="0" fontId="7" fillId="0" borderId="0"/>
    <xf numFmtId="0" fontId="7" fillId="0" borderId="0"/>
    <xf numFmtId="0" fontId="11" fillId="0" borderId="0"/>
    <xf numFmtId="0" fontId="11" fillId="0" borderId="0"/>
    <xf numFmtId="0" fontId="11" fillId="0" borderId="0"/>
    <xf numFmtId="9" fontId="11" fillId="0" borderId="0" applyFont="0" applyFill="0" applyBorder="0" applyAlignment="0" applyProtection="0"/>
    <xf numFmtId="0" fontId="11" fillId="0" borderId="0">
      <alignment vertical="top"/>
    </xf>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1" fillId="0" borderId="0">
      <alignment vertical="top"/>
    </xf>
    <xf numFmtId="167" fontId="11" fillId="0" borderId="0" applyFont="0" applyFill="0" applyBorder="0" applyAlignment="0" applyProtection="0"/>
    <xf numFmtId="0" fontId="11" fillId="0" borderId="0">
      <alignment vertical="top"/>
    </xf>
    <xf numFmtId="0" fontId="11" fillId="0" borderId="0"/>
    <xf numFmtId="0" fontId="11" fillId="0" borderId="0"/>
    <xf numFmtId="0" fontId="15" fillId="0" borderId="0">
      <alignment vertical="top"/>
    </xf>
    <xf numFmtId="0" fontId="2" fillId="0" borderId="0"/>
    <xf numFmtId="0" fontId="11" fillId="0" borderId="0">
      <alignment vertical="top"/>
    </xf>
    <xf numFmtId="0" fontId="15" fillId="0" borderId="0">
      <alignment vertical="top"/>
    </xf>
    <xf numFmtId="0" fontId="132" fillId="63" borderId="0" applyNumberFormat="0" applyBorder="0" applyAlignment="0" applyProtection="0"/>
    <xf numFmtId="0" fontId="132" fillId="64" borderId="0" applyNumberFormat="0" applyBorder="0" applyAlignment="0" applyProtection="0"/>
    <xf numFmtId="0" fontId="132" fillId="65" borderId="0" applyNumberFormat="0" applyBorder="0" applyAlignment="0" applyProtection="0"/>
    <xf numFmtId="0" fontId="132" fillId="66" borderId="0" applyNumberFormat="0" applyBorder="0" applyAlignment="0" applyProtection="0"/>
    <xf numFmtId="0" fontId="132" fillId="24" borderId="0" applyNumberFormat="0" applyBorder="0" applyAlignment="0" applyProtection="0"/>
    <xf numFmtId="0" fontId="132" fillId="67" borderId="0" applyNumberFormat="0" applyBorder="0" applyAlignment="0" applyProtection="0"/>
    <xf numFmtId="0" fontId="133" fillId="63" borderId="0" applyNumberFormat="0" applyBorder="0" applyAlignment="0" applyProtection="0"/>
    <xf numFmtId="0" fontId="133" fillId="63" borderId="0" applyNumberFormat="0" applyBorder="0" applyAlignment="0" applyProtection="0"/>
    <xf numFmtId="0" fontId="133" fillId="63" borderId="0" applyNumberFormat="0" applyBorder="0" applyAlignment="0" applyProtection="0"/>
    <xf numFmtId="0" fontId="133" fillId="63" borderId="0" applyNumberFormat="0" applyBorder="0" applyAlignment="0" applyProtection="0"/>
    <xf numFmtId="0" fontId="133" fillId="63" borderId="0" applyNumberFormat="0" applyBorder="0" applyAlignment="0" applyProtection="0"/>
    <xf numFmtId="0" fontId="133" fillId="64" borderId="0" applyNumberFormat="0" applyBorder="0" applyAlignment="0" applyProtection="0"/>
    <xf numFmtId="0" fontId="133" fillId="64" borderId="0" applyNumberFormat="0" applyBorder="0" applyAlignment="0" applyProtection="0"/>
    <xf numFmtId="0" fontId="133" fillId="64" borderId="0" applyNumberFormat="0" applyBorder="0" applyAlignment="0" applyProtection="0"/>
    <xf numFmtId="0" fontId="133" fillId="64" borderId="0" applyNumberFormat="0" applyBorder="0" applyAlignment="0" applyProtection="0"/>
    <xf numFmtId="0" fontId="133" fillId="64" borderId="0" applyNumberFormat="0" applyBorder="0" applyAlignment="0" applyProtection="0"/>
    <xf numFmtId="0" fontId="133" fillId="65" borderId="0" applyNumberFormat="0" applyBorder="0" applyAlignment="0" applyProtection="0"/>
    <xf numFmtId="0" fontId="133" fillId="65" borderId="0" applyNumberFormat="0" applyBorder="0" applyAlignment="0" applyProtection="0"/>
    <xf numFmtId="0" fontId="133" fillId="65" borderId="0" applyNumberFormat="0" applyBorder="0" applyAlignment="0" applyProtection="0"/>
    <xf numFmtId="0" fontId="133" fillId="65" borderId="0" applyNumberFormat="0" applyBorder="0" applyAlignment="0" applyProtection="0"/>
    <xf numFmtId="0" fontId="133" fillId="65" borderId="0" applyNumberFormat="0" applyBorder="0" applyAlignment="0" applyProtection="0"/>
    <xf numFmtId="0" fontId="133" fillId="66" borderId="0" applyNumberFormat="0" applyBorder="0" applyAlignment="0" applyProtection="0"/>
    <xf numFmtId="0" fontId="133" fillId="66" borderId="0" applyNumberFormat="0" applyBorder="0" applyAlignment="0" applyProtection="0"/>
    <xf numFmtId="0" fontId="133" fillId="66" borderId="0" applyNumberFormat="0" applyBorder="0" applyAlignment="0" applyProtection="0"/>
    <xf numFmtId="0" fontId="133" fillId="66" borderId="0" applyNumberFormat="0" applyBorder="0" applyAlignment="0" applyProtection="0"/>
    <xf numFmtId="0" fontId="133" fillId="66" borderId="0" applyNumberFormat="0" applyBorder="0" applyAlignment="0" applyProtection="0"/>
    <xf numFmtId="0" fontId="133" fillId="24" borderId="0" applyNumberFormat="0" applyBorder="0" applyAlignment="0" applyProtection="0"/>
    <xf numFmtId="0" fontId="133" fillId="24" borderId="0" applyNumberFormat="0" applyBorder="0" applyAlignment="0" applyProtection="0"/>
    <xf numFmtId="0" fontId="133" fillId="24" borderId="0" applyNumberFormat="0" applyBorder="0" applyAlignment="0" applyProtection="0"/>
    <xf numFmtId="0" fontId="133" fillId="24" borderId="0" applyNumberFormat="0" applyBorder="0" applyAlignment="0" applyProtection="0"/>
    <xf numFmtId="0" fontId="133" fillId="24" borderId="0" applyNumberFormat="0" applyBorder="0" applyAlignment="0" applyProtection="0"/>
    <xf numFmtId="0" fontId="133" fillId="67" borderId="0" applyNumberFormat="0" applyBorder="0" applyAlignment="0" applyProtection="0"/>
    <xf numFmtId="0" fontId="133" fillId="67" borderId="0" applyNumberFormat="0" applyBorder="0" applyAlignment="0" applyProtection="0"/>
    <xf numFmtId="0" fontId="133" fillId="67" borderId="0" applyNumberFormat="0" applyBorder="0" applyAlignment="0" applyProtection="0"/>
    <xf numFmtId="0" fontId="133" fillId="67" borderId="0" applyNumberFormat="0" applyBorder="0" applyAlignment="0" applyProtection="0"/>
    <xf numFmtId="0" fontId="133" fillId="67" borderId="0" applyNumberFormat="0" applyBorder="0" applyAlignment="0" applyProtection="0"/>
    <xf numFmtId="0" fontId="16" fillId="63" borderId="0" applyNumberFormat="0" applyBorder="0" applyAlignment="0" applyProtection="0"/>
    <xf numFmtId="0" fontId="2" fillId="45" borderId="0" applyNumberFormat="0" applyBorder="0" applyAlignment="0" applyProtection="0"/>
    <xf numFmtId="0" fontId="16" fillId="63" borderId="0" applyNumberFormat="0" applyBorder="0" applyAlignment="0" applyProtection="0"/>
    <xf numFmtId="0" fontId="16" fillId="64" borderId="0" applyNumberFormat="0" applyBorder="0" applyAlignment="0" applyProtection="0"/>
    <xf numFmtId="0" fontId="2" fillId="48" borderId="0" applyNumberFormat="0" applyBorder="0" applyAlignment="0" applyProtection="0"/>
    <xf numFmtId="0" fontId="16" fillId="64" borderId="0" applyNumberFormat="0" applyBorder="0" applyAlignment="0" applyProtection="0"/>
    <xf numFmtId="0" fontId="16" fillId="65" borderId="0" applyNumberFormat="0" applyBorder="0" applyAlignment="0" applyProtection="0"/>
    <xf numFmtId="0" fontId="2" fillId="51" borderId="0" applyNumberFormat="0" applyBorder="0" applyAlignment="0" applyProtection="0"/>
    <xf numFmtId="0" fontId="16" fillId="65" borderId="0" applyNumberFormat="0" applyBorder="0" applyAlignment="0" applyProtection="0"/>
    <xf numFmtId="0" fontId="16" fillId="66" borderId="0" applyNumberFormat="0" applyBorder="0" applyAlignment="0" applyProtection="0"/>
    <xf numFmtId="0" fontId="2" fillId="54" borderId="0" applyNumberFormat="0" applyBorder="0" applyAlignment="0" applyProtection="0"/>
    <xf numFmtId="0" fontId="16" fillId="66" borderId="0" applyNumberFormat="0" applyBorder="0" applyAlignment="0" applyProtection="0"/>
    <xf numFmtId="0" fontId="16" fillId="24" borderId="0" applyNumberFormat="0" applyBorder="0" applyAlignment="0" applyProtection="0"/>
    <xf numFmtId="0" fontId="2" fillId="57" borderId="0" applyNumberFormat="0" applyBorder="0" applyAlignment="0" applyProtection="0"/>
    <xf numFmtId="0" fontId="16" fillId="24" borderId="0" applyNumberFormat="0" applyBorder="0" applyAlignment="0" applyProtection="0"/>
    <xf numFmtId="0" fontId="16" fillId="67" borderId="0" applyNumberFormat="0" applyBorder="0" applyAlignment="0" applyProtection="0"/>
    <xf numFmtId="0" fontId="2" fillId="60" borderId="0" applyNumberFormat="0" applyBorder="0" applyAlignment="0" applyProtection="0"/>
    <xf numFmtId="0" fontId="16" fillId="67" borderId="0" applyNumberFormat="0" applyBorder="0" applyAlignment="0" applyProtection="0"/>
    <xf numFmtId="0" fontId="133" fillId="63" borderId="0" applyNumberFormat="0" applyBorder="0" applyAlignment="0" applyProtection="0"/>
    <xf numFmtId="0" fontId="133" fillId="63" borderId="0" applyNumberFormat="0" applyBorder="0" applyAlignment="0" applyProtection="0"/>
    <xf numFmtId="0" fontId="133" fillId="64" borderId="0" applyNumberFormat="0" applyBorder="0" applyAlignment="0" applyProtection="0"/>
    <xf numFmtId="0" fontId="133" fillId="64" borderId="0" applyNumberFormat="0" applyBorder="0" applyAlignment="0" applyProtection="0"/>
    <xf numFmtId="0" fontId="133" fillId="65" borderId="0" applyNumberFormat="0" applyBorder="0" applyAlignment="0" applyProtection="0"/>
    <xf numFmtId="0" fontId="133" fillId="65" borderId="0" applyNumberFormat="0" applyBorder="0" applyAlignment="0" applyProtection="0"/>
    <xf numFmtId="0" fontId="133" fillId="66" borderId="0" applyNumberFormat="0" applyBorder="0" applyAlignment="0" applyProtection="0"/>
    <xf numFmtId="0" fontId="133" fillId="66" borderId="0" applyNumberFormat="0" applyBorder="0" applyAlignment="0" applyProtection="0"/>
    <xf numFmtId="0" fontId="133" fillId="24" borderId="0" applyNumberFormat="0" applyBorder="0" applyAlignment="0" applyProtection="0"/>
    <xf numFmtId="0" fontId="133" fillId="24" borderId="0" applyNumberFormat="0" applyBorder="0" applyAlignment="0" applyProtection="0"/>
    <xf numFmtId="0" fontId="133" fillId="67" borderId="0" applyNumberFormat="0" applyBorder="0" applyAlignment="0" applyProtection="0"/>
    <xf numFmtId="0" fontId="133" fillId="67" borderId="0" applyNumberFormat="0" applyBorder="0" applyAlignment="0" applyProtection="0"/>
    <xf numFmtId="0" fontId="133" fillId="63" borderId="0" applyNumberFormat="0" applyBorder="0" applyAlignment="0" applyProtection="0"/>
    <xf numFmtId="0" fontId="133" fillId="64" borderId="0" applyNumberFormat="0" applyBorder="0" applyAlignment="0" applyProtection="0"/>
    <xf numFmtId="0" fontId="133" fillId="65" borderId="0" applyNumberFormat="0" applyBorder="0" applyAlignment="0" applyProtection="0"/>
    <xf numFmtId="0" fontId="133" fillId="66" borderId="0" applyNumberFormat="0" applyBorder="0" applyAlignment="0" applyProtection="0"/>
    <xf numFmtId="0" fontId="133" fillId="24" borderId="0" applyNumberFormat="0" applyBorder="0" applyAlignment="0" applyProtection="0"/>
    <xf numFmtId="0" fontId="133" fillId="67" borderId="0" applyNumberFormat="0" applyBorder="0" applyAlignment="0" applyProtection="0"/>
    <xf numFmtId="0" fontId="134" fillId="63" borderId="0" applyNumberFormat="0" applyBorder="0" applyAlignment="0" applyProtection="0"/>
    <xf numFmtId="0" fontId="134" fillId="64" borderId="0" applyNumberFormat="0" applyBorder="0" applyAlignment="0" applyProtection="0"/>
    <xf numFmtId="0" fontId="134" fillId="65" borderId="0" applyNumberFormat="0" applyBorder="0" applyAlignment="0" applyProtection="0"/>
    <xf numFmtId="0" fontId="134" fillId="66" borderId="0" applyNumberFormat="0" applyBorder="0" applyAlignment="0" applyProtection="0"/>
    <xf numFmtId="0" fontId="134" fillId="24" borderId="0" applyNumberFormat="0" applyBorder="0" applyAlignment="0" applyProtection="0"/>
    <xf numFmtId="0" fontId="134" fillId="67" borderId="0" applyNumberFormat="0" applyBorder="0" applyAlignment="0" applyProtection="0"/>
    <xf numFmtId="0" fontId="132" fillId="2" borderId="0" applyNumberFormat="0" applyBorder="0" applyAlignment="0" applyProtection="0"/>
    <xf numFmtId="0" fontId="132" fillId="28" borderId="0" applyNumberFormat="0" applyBorder="0" applyAlignment="0" applyProtection="0"/>
    <xf numFmtId="0" fontId="132" fillId="68" borderId="0" applyNumberFormat="0" applyBorder="0" applyAlignment="0" applyProtection="0"/>
    <xf numFmtId="0" fontId="132" fillId="66" borderId="0" applyNumberFormat="0" applyBorder="0" applyAlignment="0" applyProtection="0"/>
    <xf numFmtId="0" fontId="132" fillId="2" borderId="0" applyNumberFormat="0" applyBorder="0" applyAlignment="0" applyProtection="0"/>
    <xf numFmtId="0" fontId="132" fillId="69" borderId="0" applyNumberFormat="0" applyBorder="0" applyAlignment="0" applyProtection="0"/>
    <xf numFmtId="0" fontId="133" fillId="2" borderId="0" applyNumberFormat="0" applyBorder="0" applyAlignment="0" applyProtection="0"/>
    <xf numFmtId="0" fontId="133" fillId="2" borderId="0" applyNumberFormat="0" applyBorder="0" applyAlignment="0" applyProtection="0"/>
    <xf numFmtId="0" fontId="133" fillId="2" borderId="0" applyNumberFormat="0" applyBorder="0" applyAlignment="0" applyProtection="0"/>
    <xf numFmtId="0" fontId="133" fillId="2" borderId="0" applyNumberFormat="0" applyBorder="0" applyAlignment="0" applyProtection="0"/>
    <xf numFmtId="0" fontId="133" fillId="2" borderId="0" applyNumberFormat="0" applyBorder="0" applyAlignment="0" applyProtection="0"/>
    <xf numFmtId="0" fontId="133" fillId="28" borderId="0" applyNumberFormat="0" applyBorder="0" applyAlignment="0" applyProtection="0"/>
    <xf numFmtId="0" fontId="133" fillId="28" borderId="0" applyNumberFormat="0" applyBorder="0" applyAlignment="0" applyProtection="0"/>
    <xf numFmtId="0" fontId="133" fillId="28" borderId="0" applyNumberFormat="0" applyBorder="0" applyAlignment="0" applyProtection="0"/>
    <xf numFmtId="0" fontId="133" fillId="28" borderId="0" applyNumberFormat="0" applyBorder="0" applyAlignment="0" applyProtection="0"/>
    <xf numFmtId="0" fontId="133" fillId="28" borderId="0" applyNumberFormat="0" applyBorder="0" applyAlignment="0" applyProtection="0"/>
    <xf numFmtId="0" fontId="133" fillId="68" borderId="0" applyNumberFormat="0" applyBorder="0" applyAlignment="0" applyProtection="0"/>
    <xf numFmtId="0" fontId="133" fillId="68" borderId="0" applyNumberFormat="0" applyBorder="0" applyAlignment="0" applyProtection="0"/>
    <xf numFmtId="0" fontId="133" fillId="68" borderId="0" applyNumberFormat="0" applyBorder="0" applyAlignment="0" applyProtection="0"/>
    <xf numFmtId="0" fontId="133" fillId="68" borderId="0" applyNumberFormat="0" applyBorder="0" applyAlignment="0" applyProtection="0"/>
    <xf numFmtId="0" fontId="133" fillId="68" borderId="0" applyNumberFormat="0" applyBorder="0" applyAlignment="0" applyProtection="0"/>
    <xf numFmtId="0" fontId="133" fillId="66" borderId="0" applyNumberFormat="0" applyBorder="0" applyAlignment="0" applyProtection="0"/>
    <xf numFmtId="0" fontId="133" fillId="66" borderId="0" applyNumberFormat="0" applyBorder="0" applyAlignment="0" applyProtection="0"/>
    <xf numFmtId="0" fontId="133" fillId="66" borderId="0" applyNumberFormat="0" applyBorder="0" applyAlignment="0" applyProtection="0"/>
    <xf numFmtId="0" fontId="133" fillId="66" borderId="0" applyNumberFormat="0" applyBorder="0" applyAlignment="0" applyProtection="0"/>
    <xf numFmtId="0" fontId="133" fillId="66" borderId="0" applyNumberFormat="0" applyBorder="0" applyAlignment="0" applyProtection="0"/>
    <xf numFmtId="0" fontId="133" fillId="2" borderId="0" applyNumberFormat="0" applyBorder="0" applyAlignment="0" applyProtection="0"/>
    <xf numFmtId="0" fontId="133" fillId="2" borderId="0" applyNumberFormat="0" applyBorder="0" applyAlignment="0" applyProtection="0"/>
    <xf numFmtId="0" fontId="133" fillId="2" borderId="0" applyNumberFormat="0" applyBorder="0" applyAlignment="0" applyProtection="0"/>
    <xf numFmtId="0" fontId="133" fillId="2" borderId="0" applyNumberFormat="0" applyBorder="0" applyAlignment="0" applyProtection="0"/>
    <xf numFmtId="0" fontId="133" fillId="2" borderId="0" applyNumberFormat="0" applyBorder="0" applyAlignment="0" applyProtection="0"/>
    <xf numFmtId="0" fontId="133" fillId="69" borderId="0" applyNumberFormat="0" applyBorder="0" applyAlignment="0" applyProtection="0"/>
    <xf numFmtId="0" fontId="133" fillId="69" borderId="0" applyNumberFormat="0" applyBorder="0" applyAlignment="0" applyProtection="0"/>
    <xf numFmtId="0" fontId="133" fillId="69" borderId="0" applyNumberFormat="0" applyBorder="0" applyAlignment="0" applyProtection="0"/>
    <xf numFmtId="0" fontId="133" fillId="69" borderId="0" applyNumberFormat="0" applyBorder="0" applyAlignment="0" applyProtection="0"/>
    <xf numFmtId="0" fontId="133" fillId="69" borderId="0" applyNumberFormat="0" applyBorder="0" applyAlignment="0" applyProtection="0"/>
    <xf numFmtId="0" fontId="16" fillId="2" borderId="0" applyNumberFormat="0" applyBorder="0" applyAlignment="0" applyProtection="0"/>
    <xf numFmtId="0" fontId="2" fillId="46" borderId="0" applyNumberFormat="0" applyBorder="0" applyAlignment="0" applyProtection="0"/>
    <xf numFmtId="0" fontId="16" fillId="2" borderId="0" applyNumberFormat="0" applyBorder="0" applyAlignment="0" applyProtection="0"/>
    <xf numFmtId="0" fontId="16" fillId="28" borderId="0" applyNumberFormat="0" applyBorder="0" applyAlignment="0" applyProtection="0"/>
    <xf numFmtId="0" fontId="2" fillId="49" borderId="0" applyNumberFormat="0" applyBorder="0" applyAlignment="0" applyProtection="0"/>
    <xf numFmtId="0" fontId="16" fillId="28" borderId="0" applyNumberFormat="0" applyBorder="0" applyAlignment="0" applyProtection="0"/>
    <xf numFmtId="0" fontId="16" fillId="68" borderId="0" applyNumberFormat="0" applyBorder="0" applyAlignment="0" applyProtection="0"/>
    <xf numFmtId="0" fontId="2" fillId="52" borderId="0" applyNumberFormat="0" applyBorder="0" applyAlignment="0" applyProtection="0"/>
    <xf numFmtId="0" fontId="16" fillId="68" borderId="0" applyNumberFormat="0" applyBorder="0" applyAlignment="0" applyProtection="0"/>
    <xf numFmtId="0" fontId="16" fillId="66" borderId="0" applyNumberFormat="0" applyBorder="0" applyAlignment="0" applyProtection="0"/>
    <xf numFmtId="0" fontId="2" fillId="55" borderId="0" applyNumberFormat="0" applyBorder="0" applyAlignment="0" applyProtection="0"/>
    <xf numFmtId="0" fontId="16" fillId="66" borderId="0" applyNumberFormat="0" applyBorder="0" applyAlignment="0" applyProtection="0"/>
    <xf numFmtId="0" fontId="16" fillId="2" borderId="0" applyNumberFormat="0" applyBorder="0" applyAlignment="0" applyProtection="0"/>
    <xf numFmtId="0" fontId="2" fillId="58" borderId="0" applyNumberFormat="0" applyBorder="0" applyAlignment="0" applyProtection="0"/>
    <xf numFmtId="0" fontId="16" fillId="2" borderId="0" applyNumberFormat="0" applyBorder="0" applyAlignment="0" applyProtection="0"/>
    <xf numFmtId="0" fontId="16" fillId="69" borderId="0" applyNumberFormat="0" applyBorder="0" applyAlignment="0" applyProtection="0"/>
    <xf numFmtId="0" fontId="2" fillId="61" borderId="0" applyNumberFormat="0" applyBorder="0" applyAlignment="0" applyProtection="0"/>
    <xf numFmtId="0" fontId="16" fillId="69" borderId="0" applyNumberFormat="0" applyBorder="0" applyAlignment="0" applyProtection="0"/>
    <xf numFmtId="0" fontId="133" fillId="2" borderId="0" applyNumberFormat="0" applyBorder="0" applyAlignment="0" applyProtection="0"/>
    <xf numFmtId="0" fontId="133" fillId="2" borderId="0" applyNumberFormat="0" applyBorder="0" applyAlignment="0" applyProtection="0"/>
    <xf numFmtId="0" fontId="133" fillId="28" borderId="0" applyNumberFormat="0" applyBorder="0" applyAlignment="0" applyProtection="0"/>
    <xf numFmtId="0" fontId="133" fillId="28" borderId="0" applyNumberFormat="0" applyBorder="0" applyAlignment="0" applyProtection="0"/>
    <xf numFmtId="0" fontId="133" fillId="68" borderId="0" applyNumberFormat="0" applyBorder="0" applyAlignment="0" applyProtection="0"/>
    <xf numFmtId="0" fontId="133" fillId="68" borderId="0" applyNumberFormat="0" applyBorder="0" applyAlignment="0" applyProtection="0"/>
    <xf numFmtId="0" fontId="133" fillId="66" borderId="0" applyNumberFormat="0" applyBorder="0" applyAlignment="0" applyProtection="0"/>
    <xf numFmtId="0" fontId="133" fillId="66" borderId="0" applyNumberFormat="0" applyBorder="0" applyAlignment="0" applyProtection="0"/>
    <xf numFmtId="0" fontId="133" fillId="2" borderId="0" applyNumberFormat="0" applyBorder="0" applyAlignment="0" applyProtection="0"/>
    <xf numFmtId="0" fontId="133" fillId="2" borderId="0" applyNumberFormat="0" applyBorder="0" applyAlignment="0" applyProtection="0"/>
    <xf numFmtId="0" fontId="133" fillId="69" borderId="0" applyNumberFormat="0" applyBorder="0" applyAlignment="0" applyProtection="0"/>
    <xf numFmtId="0" fontId="133" fillId="69" borderId="0" applyNumberFormat="0" applyBorder="0" applyAlignment="0" applyProtection="0"/>
    <xf numFmtId="0" fontId="133" fillId="2" borderId="0" applyNumberFormat="0" applyBorder="0" applyAlignment="0" applyProtection="0"/>
    <xf numFmtId="0" fontId="133" fillId="28" borderId="0" applyNumberFormat="0" applyBorder="0" applyAlignment="0" applyProtection="0"/>
    <xf numFmtId="0" fontId="133" fillId="68" borderId="0" applyNumberFormat="0" applyBorder="0" applyAlignment="0" applyProtection="0"/>
    <xf numFmtId="0" fontId="133" fillId="66" borderId="0" applyNumberFormat="0" applyBorder="0" applyAlignment="0" applyProtection="0"/>
    <xf numFmtId="0" fontId="133" fillId="2" borderId="0" applyNumberFormat="0" applyBorder="0" applyAlignment="0" applyProtection="0"/>
    <xf numFmtId="0" fontId="133" fillId="69" borderId="0" applyNumberFormat="0" applyBorder="0" applyAlignment="0" applyProtection="0"/>
    <xf numFmtId="0" fontId="134" fillId="2" borderId="0" applyNumberFormat="0" applyBorder="0" applyAlignment="0" applyProtection="0"/>
    <xf numFmtId="0" fontId="134" fillId="28" borderId="0" applyNumberFormat="0" applyBorder="0" applyAlignment="0" applyProtection="0"/>
    <xf numFmtId="0" fontId="134" fillId="68" borderId="0" applyNumberFormat="0" applyBorder="0" applyAlignment="0" applyProtection="0"/>
    <xf numFmtId="0" fontId="134" fillId="66" borderId="0" applyNumberFormat="0" applyBorder="0" applyAlignment="0" applyProtection="0"/>
    <xf numFmtId="0" fontId="134" fillId="2" borderId="0" applyNumberFormat="0" applyBorder="0" applyAlignment="0" applyProtection="0"/>
    <xf numFmtId="0" fontId="134" fillId="69" borderId="0" applyNumberFormat="0" applyBorder="0" applyAlignment="0" applyProtection="0"/>
    <xf numFmtId="0" fontId="81" fillId="70" borderId="0" applyNumberFormat="0" applyBorder="0" applyAlignment="0" applyProtection="0"/>
    <xf numFmtId="0" fontId="81" fillId="28" borderId="0" applyNumberFormat="0" applyBorder="0" applyAlignment="0" applyProtection="0"/>
    <xf numFmtId="0" fontId="81" fillId="68" borderId="0" applyNumberFormat="0" applyBorder="0" applyAlignment="0" applyProtection="0"/>
    <xf numFmtId="0" fontId="81" fillId="33" borderId="0" applyNumberFormat="0" applyBorder="0" applyAlignment="0" applyProtection="0"/>
    <xf numFmtId="0" fontId="81" fillId="71" borderId="0" applyNumberFormat="0" applyBorder="0" applyAlignment="0" applyProtection="0"/>
    <xf numFmtId="0" fontId="81" fillId="31" borderId="0" applyNumberFormat="0" applyBorder="0" applyAlignment="0" applyProtection="0"/>
    <xf numFmtId="0" fontId="44" fillId="70" borderId="0" applyNumberFormat="0" applyBorder="0" applyAlignment="0" applyProtection="0"/>
    <xf numFmtId="0" fontId="44" fillId="28" borderId="0" applyNumberFormat="0" applyBorder="0" applyAlignment="0" applyProtection="0"/>
    <xf numFmtId="0" fontId="44" fillId="68" borderId="0" applyNumberFormat="0" applyBorder="0" applyAlignment="0" applyProtection="0"/>
    <xf numFmtId="0" fontId="44" fillId="33" borderId="0" applyNumberFormat="0" applyBorder="0" applyAlignment="0" applyProtection="0"/>
    <xf numFmtId="0" fontId="44" fillId="71" borderId="0" applyNumberFormat="0" applyBorder="0" applyAlignment="0" applyProtection="0"/>
    <xf numFmtId="0" fontId="44" fillId="31" borderId="0" applyNumberFormat="0" applyBorder="0" applyAlignment="0" applyProtection="0"/>
    <xf numFmtId="0" fontId="18" fillId="70" borderId="0" applyNumberFormat="0" applyBorder="0" applyAlignment="0" applyProtection="0"/>
    <xf numFmtId="0" fontId="122" fillId="47" borderId="0" applyNumberFormat="0" applyBorder="0" applyAlignment="0" applyProtection="0"/>
    <xf numFmtId="0" fontId="18" fillId="70" borderId="0" applyNumberFormat="0" applyBorder="0" applyAlignment="0" applyProtection="0"/>
    <xf numFmtId="0" fontId="18" fillId="28" borderId="0" applyNumberFormat="0" applyBorder="0" applyAlignment="0" applyProtection="0"/>
    <xf numFmtId="0" fontId="122" fillId="50" borderId="0" applyNumberFormat="0" applyBorder="0" applyAlignment="0" applyProtection="0"/>
    <xf numFmtId="0" fontId="18" fillId="28" borderId="0" applyNumberFormat="0" applyBorder="0" applyAlignment="0" applyProtection="0"/>
    <xf numFmtId="0" fontId="18" fillId="68" borderId="0" applyNumberFormat="0" applyBorder="0" applyAlignment="0" applyProtection="0"/>
    <xf numFmtId="0" fontId="122" fillId="53" borderId="0" applyNumberFormat="0" applyBorder="0" applyAlignment="0" applyProtection="0"/>
    <xf numFmtId="0" fontId="18" fillId="68" borderId="0" applyNumberFormat="0" applyBorder="0" applyAlignment="0" applyProtection="0"/>
    <xf numFmtId="0" fontId="18" fillId="33" borderId="0" applyNumberFormat="0" applyBorder="0" applyAlignment="0" applyProtection="0"/>
    <xf numFmtId="0" fontId="122" fillId="56" borderId="0" applyNumberFormat="0" applyBorder="0" applyAlignment="0" applyProtection="0"/>
    <xf numFmtId="0" fontId="18" fillId="33" borderId="0" applyNumberFormat="0" applyBorder="0" applyAlignment="0" applyProtection="0"/>
    <xf numFmtId="0" fontId="18" fillId="71" borderId="0" applyNumberFormat="0" applyBorder="0" applyAlignment="0" applyProtection="0"/>
    <xf numFmtId="0" fontId="122" fillId="59" borderId="0" applyNumberFormat="0" applyBorder="0" applyAlignment="0" applyProtection="0"/>
    <xf numFmtId="0" fontId="18" fillId="71" borderId="0" applyNumberFormat="0" applyBorder="0" applyAlignment="0" applyProtection="0"/>
    <xf numFmtId="0" fontId="18" fillId="31" borderId="0" applyNumberFormat="0" applyBorder="0" applyAlignment="0" applyProtection="0"/>
    <xf numFmtId="0" fontId="122" fillId="62" borderId="0" applyNumberFormat="0" applyBorder="0" applyAlignment="0" applyProtection="0"/>
    <xf numFmtId="0" fontId="18" fillId="31" borderId="0" applyNumberFormat="0" applyBorder="0" applyAlignment="0" applyProtection="0"/>
    <xf numFmtId="0" fontId="44" fillId="70" borderId="0" applyNumberFormat="0" applyBorder="0" applyAlignment="0" applyProtection="0"/>
    <xf numFmtId="0" fontId="44" fillId="28" borderId="0" applyNumberFormat="0" applyBorder="0" applyAlignment="0" applyProtection="0"/>
    <xf numFmtId="0" fontId="44" fillId="68" borderId="0" applyNumberFormat="0" applyBorder="0" applyAlignment="0" applyProtection="0"/>
    <xf numFmtId="0" fontId="44" fillId="33" borderId="0" applyNumberFormat="0" applyBorder="0" applyAlignment="0" applyProtection="0"/>
    <xf numFmtId="0" fontId="44" fillId="71" borderId="0" applyNumberFormat="0" applyBorder="0" applyAlignment="0" applyProtection="0"/>
    <xf numFmtId="0" fontId="44" fillId="31" borderId="0" applyNumberFormat="0" applyBorder="0" applyAlignment="0" applyProtection="0"/>
    <xf numFmtId="0" fontId="44" fillId="70" borderId="0" applyNumberFormat="0" applyBorder="0" applyAlignment="0" applyProtection="0"/>
    <xf numFmtId="0" fontId="44" fillId="28" borderId="0" applyNumberFormat="0" applyBorder="0" applyAlignment="0" applyProtection="0"/>
    <xf numFmtId="0" fontId="44" fillId="68" borderId="0" applyNumberFormat="0" applyBorder="0" applyAlignment="0" applyProtection="0"/>
    <xf numFmtId="0" fontId="44" fillId="33" borderId="0" applyNumberFormat="0" applyBorder="0" applyAlignment="0" applyProtection="0"/>
    <xf numFmtId="0" fontId="44" fillId="71" borderId="0" applyNumberFormat="0" applyBorder="0" applyAlignment="0" applyProtection="0"/>
    <xf numFmtId="0" fontId="44" fillId="31" borderId="0" applyNumberFormat="0" applyBorder="0" applyAlignment="0" applyProtection="0"/>
    <xf numFmtId="0" fontId="135" fillId="70" borderId="0" applyNumberFormat="0" applyBorder="0" applyAlignment="0" applyProtection="0"/>
    <xf numFmtId="0" fontId="135" fillId="28" borderId="0" applyNumberFormat="0" applyBorder="0" applyAlignment="0" applyProtection="0"/>
    <xf numFmtId="0" fontId="135" fillId="68" borderId="0" applyNumberFormat="0" applyBorder="0" applyAlignment="0" applyProtection="0"/>
    <xf numFmtId="0" fontId="135" fillId="33" borderId="0" applyNumberFormat="0" applyBorder="0" applyAlignment="0" applyProtection="0"/>
    <xf numFmtId="0" fontId="135" fillId="71" borderId="0" applyNumberFormat="0" applyBorder="0" applyAlignment="0" applyProtection="0"/>
    <xf numFmtId="0" fontId="135" fillId="31" borderId="0" applyNumberFormat="0" applyBorder="0" applyAlignment="0" applyProtection="0"/>
    <xf numFmtId="0" fontId="133" fillId="72" borderId="0" applyNumberFormat="0" applyBorder="0" applyAlignment="0" applyProtection="0"/>
    <xf numFmtId="0" fontId="133" fillId="73" borderId="0" applyNumberFormat="0" applyBorder="0" applyAlignment="0" applyProtection="0"/>
    <xf numFmtId="0" fontId="44" fillId="74" borderId="0" applyNumberFormat="0" applyBorder="0" applyAlignment="0" applyProtection="0"/>
    <xf numFmtId="0" fontId="44" fillId="75" borderId="0" applyNumberFormat="0" applyBorder="0" applyAlignment="0" applyProtection="0"/>
    <xf numFmtId="0" fontId="44" fillId="76" borderId="0" applyNumberFormat="0" applyBorder="0" applyAlignment="0" applyProtection="0"/>
    <xf numFmtId="0" fontId="44" fillId="76" borderId="0" applyNumberFormat="0" applyBorder="0" applyAlignment="0" applyProtection="0"/>
    <xf numFmtId="0" fontId="44" fillId="76" borderId="0" applyNumberFormat="0" applyBorder="0" applyAlignment="0" applyProtection="0"/>
    <xf numFmtId="0" fontId="133" fillId="77" borderId="0" applyNumberFormat="0" applyBorder="0" applyAlignment="0" applyProtection="0"/>
    <xf numFmtId="0" fontId="133" fillId="78" borderId="0" applyNumberFormat="0" applyBorder="0" applyAlignment="0" applyProtection="0"/>
    <xf numFmtId="0" fontId="44" fillId="79" borderId="0" applyNumberFormat="0" applyBorder="0" applyAlignment="0" applyProtection="0"/>
    <xf numFmtId="0" fontId="44" fillId="80" borderId="0" applyNumberFormat="0" applyBorder="0" applyAlignment="0" applyProtection="0"/>
    <xf numFmtId="0" fontId="44" fillId="81" borderId="0" applyNumberFormat="0" applyBorder="0" applyAlignment="0" applyProtection="0"/>
    <xf numFmtId="0" fontId="44" fillId="81" borderId="0" applyNumberFormat="0" applyBorder="0" applyAlignment="0" applyProtection="0"/>
    <xf numFmtId="0" fontId="44" fillId="81" borderId="0" applyNumberFormat="0" applyBorder="0" applyAlignment="0" applyProtection="0"/>
    <xf numFmtId="0" fontId="133" fillId="82" borderId="0" applyNumberFormat="0" applyBorder="0" applyAlignment="0" applyProtection="0"/>
    <xf numFmtId="0" fontId="133" fillId="83" borderId="0" applyNumberFormat="0" applyBorder="0" applyAlignment="0" applyProtection="0"/>
    <xf numFmtId="0" fontId="44" fillId="84" borderId="0" applyNumberFormat="0" applyBorder="0" applyAlignment="0" applyProtection="0"/>
    <xf numFmtId="0" fontId="44" fillId="85" borderId="0" applyNumberFormat="0" applyBorder="0" applyAlignment="0" applyProtection="0"/>
    <xf numFmtId="0" fontId="44" fillId="86" borderId="0" applyNumberFormat="0" applyBorder="0" applyAlignment="0" applyProtection="0"/>
    <xf numFmtId="0" fontId="44" fillId="86" borderId="0" applyNumberFormat="0" applyBorder="0" applyAlignment="0" applyProtection="0"/>
    <xf numFmtId="0" fontId="44" fillId="86" borderId="0" applyNumberFormat="0" applyBorder="0" applyAlignment="0" applyProtection="0"/>
    <xf numFmtId="0" fontId="133" fillId="77" borderId="0" applyNumberFormat="0" applyBorder="0" applyAlignment="0" applyProtection="0"/>
    <xf numFmtId="0" fontId="133" fillId="87" borderId="0" applyNumberFormat="0" applyBorder="0" applyAlignment="0" applyProtection="0"/>
    <xf numFmtId="0" fontId="44" fillId="78" borderId="0" applyNumberFormat="0" applyBorder="0" applyAlignment="0" applyProtection="0"/>
    <xf numFmtId="0" fontId="44" fillId="33" borderId="0" applyNumberFormat="0" applyBorder="0" applyAlignment="0" applyProtection="0"/>
    <xf numFmtId="0" fontId="44" fillId="88" borderId="0" applyNumberFormat="0" applyBorder="0" applyAlignment="0" applyProtection="0"/>
    <xf numFmtId="0" fontId="44" fillId="88" borderId="0" applyNumberFormat="0" applyBorder="0" applyAlignment="0" applyProtection="0"/>
    <xf numFmtId="0" fontId="44" fillId="88" borderId="0" applyNumberFormat="0" applyBorder="0" applyAlignment="0" applyProtection="0"/>
    <xf numFmtId="0" fontId="133" fillId="89" borderId="0" applyNumberFormat="0" applyBorder="0" applyAlignment="0" applyProtection="0"/>
    <xf numFmtId="0" fontId="133" fillId="90" borderId="0" applyNumberFormat="0" applyBorder="0" applyAlignment="0" applyProtection="0"/>
    <xf numFmtId="0" fontId="44" fillId="74" borderId="0" applyNumberFormat="0" applyBorder="0" applyAlignment="0" applyProtection="0"/>
    <xf numFmtId="0" fontId="44" fillId="71" borderId="0" applyNumberFormat="0" applyBorder="0" applyAlignment="0" applyProtection="0"/>
    <xf numFmtId="0" fontId="44" fillId="74" borderId="0" applyNumberFormat="0" applyBorder="0" applyAlignment="0" applyProtection="0"/>
    <xf numFmtId="0" fontId="44" fillId="74" borderId="0" applyNumberFormat="0" applyBorder="0" applyAlignment="0" applyProtection="0"/>
    <xf numFmtId="0" fontId="44" fillId="74" borderId="0" applyNumberFormat="0" applyBorder="0" applyAlignment="0" applyProtection="0"/>
    <xf numFmtId="0" fontId="133" fillId="91" borderId="0" applyNumberFormat="0" applyBorder="0" applyAlignment="0" applyProtection="0"/>
    <xf numFmtId="0" fontId="133" fillId="92" borderId="0" applyNumberFormat="0" applyBorder="0" applyAlignment="0" applyProtection="0"/>
    <xf numFmtId="0" fontId="44" fillId="93" borderId="0" applyNumberFormat="0" applyBorder="0" applyAlignment="0" applyProtection="0"/>
    <xf numFmtId="0" fontId="44" fillId="30" borderId="0" applyNumberFormat="0" applyBorder="0" applyAlignment="0" applyProtection="0"/>
    <xf numFmtId="0" fontId="44" fillId="94" borderId="0" applyNumberFormat="0" applyBorder="0" applyAlignment="0" applyProtection="0"/>
    <xf numFmtId="0" fontId="44" fillId="94" borderId="0" applyNumberFormat="0" applyBorder="0" applyAlignment="0" applyProtection="0"/>
    <xf numFmtId="0" fontId="44" fillId="94" borderId="0" applyNumberFormat="0" applyBorder="0" applyAlignment="0" applyProtection="0"/>
    <xf numFmtId="49" fontId="79" fillId="95" borderId="0" applyNumberFormat="0">
      <alignment horizontal="center"/>
    </xf>
    <xf numFmtId="0" fontId="129" fillId="0" borderId="0" applyNumberFormat="0" applyFill="0" applyBorder="0" applyAlignment="0" applyProtection="0"/>
    <xf numFmtId="0" fontId="136" fillId="64" borderId="0" applyNumberFormat="0" applyBorder="0" applyAlignment="0" applyProtection="0"/>
    <xf numFmtId="0" fontId="112" fillId="39" borderId="0" applyNumberFormat="0" applyBorder="0" applyAlignment="0" applyProtection="0"/>
    <xf numFmtId="0" fontId="137" fillId="79" borderId="0" applyNumberFormat="0" applyBorder="0" applyAlignment="0" applyProtection="0"/>
    <xf numFmtId="0" fontId="45" fillId="91" borderId="0" applyNumberFormat="0" applyBorder="0" applyAlignment="0" applyProtection="0"/>
    <xf numFmtId="0" fontId="15" fillId="26" borderId="36" applyNumberFormat="0" applyFont="0" applyAlignment="0" applyProtection="0"/>
    <xf numFmtId="0" fontId="138" fillId="3" borderId="37" applyNumberFormat="0" applyAlignment="0" applyProtection="0"/>
    <xf numFmtId="0" fontId="138" fillId="3" borderId="37" applyNumberFormat="0" applyAlignment="0" applyProtection="0"/>
    <xf numFmtId="0" fontId="138" fillId="3" borderId="37" applyNumberFormat="0" applyAlignment="0" applyProtection="0"/>
    <xf numFmtId="0" fontId="138" fillId="3" borderId="37" applyNumberFormat="0" applyAlignment="0" applyProtection="0"/>
    <xf numFmtId="0" fontId="138" fillId="3" borderId="37" applyNumberFormat="0" applyAlignment="0" applyProtection="0"/>
    <xf numFmtId="0" fontId="138" fillId="3" borderId="37" applyNumberFormat="0" applyAlignment="0" applyProtection="0"/>
    <xf numFmtId="0" fontId="139" fillId="67" borderId="37" applyNumberFormat="0" applyAlignment="0" applyProtection="0"/>
    <xf numFmtId="0" fontId="139" fillId="67" borderId="37" applyNumberFormat="0" applyAlignment="0" applyProtection="0"/>
    <xf numFmtId="0" fontId="140" fillId="65" borderId="0" applyNumberFormat="0" applyBorder="0" applyAlignment="0" applyProtection="0"/>
    <xf numFmtId="0" fontId="141" fillId="3" borderId="37" applyNumberFormat="0" applyAlignment="0" applyProtection="0"/>
    <xf numFmtId="0" fontId="141" fillId="3" borderId="37" applyNumberFormat="0" applyAlignment="0" applyProtection="0"/>
    <xf numFmtId="0" fontId="141" fillId="3" borderId="37" applyNumberFormat="0" applyAlignment="0" applyProtection="0"/>
    <xf numFmtId="0" fontId="116" fillId="42" borderId="30" applyNumberFormat="0" applyAlignment="0" applyProtection="0"/>
    <xf numFmtId="0" fontId="142" fillId="96" borderId="37" applyNumberFormat="0" applyAlignment="0" applyProtection="0"/>
    <xf numFmtId="0" fontId="142" fillId="96" borderId="37" applyNumberFormat="0" applyAlignment="0" applyProtection="0"/>
    <xf numFmtId="0" fontId="143" fillId="97" borderId="38" applyNumberFormat="0" applyAlignment="0" applyProtection="0"/>
    <xf numFmtId="0" fontId="143" fillId="97" borderId="38" applyNumberFormat="0" applyAlignment="0" applyProtection="0"/>
    <xf numFmtId="0" fontId="138" fillId="3" borderId="37" applyNumberFormat="0" applyAlignment="0" applyProtection="0"/>
    <xf numFmtId="0" fontId="138" fillId="3" borderId="37" applyNumberFormat="0" applyAlignment="0" applyProtection="0"/>
    <xf numFmtId="0" fontId="47" fillId="98" borderId="15" applyNumberFormat="0" applyAlignment="0" applyProtection="0"/>
    <xf numFmtId="0" fontId="144" fillId="0" borderId="39" applyNumberFormat="0" applyFill="0" applyAlignment="0" applyProtection="0"/>
    <xf numFmtId="0" fontId="38" fillId="98" borderId="15" applyNumberFormat="0" applyAlignment="0" applyProtection="0"/>
    <xf numFmtId="0" fontId="118" fillId="43" borderId="33" applyNumberFormat="0" applyAlignment="0" applyProtection="0"/>
    <xf numFmtId="0" fontId="47" fillId="87" borderId="15" applyNumberFormat="0" applyAlignment="0" applyProtection="0"/>
    <xf numFmtId="0" fontId="47" fillId="88" borderId="15" applyNumberFormat="0" applyAlignment="0" applyProtection="0"/>
    <xf numFmtId="3" fontId="40" fillId="18" borderId="13" applyFont="0" applyFill="0" applyProtection="0">
      <alignment horizontal="right" vertical="center"/>
    </xf>
    <xf numFmtId="0" fontId="145" fillId="0" borderId="0" applyNumberFormat="0" applyFill="0" applyBorder="0" applyAlignment="0" applyProtection="0"/>
    <xf numFmtId="0" fontId="146" fillId="0" borderId="40" applyNumberFormat="0" applyFill="0" applyAlignment="0" applyProtection="0"/>
    <xf numFmtId="0" fontId="147" fillId="0" borderId="41" applyNumberFormat="0" applyFill="0" applyAlignment="0" applyProtection="0"/>
    <xf numFmtId="0" fontId="148" fillId="0" borderId="42" applyNumberFormat="0" applyFill="0" applyAlignment="0" applyProtection="0"/>
    <xf numFmtId="0" fontId="148" fillId="0" borderId="0" applyNumberFormat="0" applyFill="0" applyBorder="0" applyAlignment="0" applyProtection="0"/>
    <xf numFmtId="167" fontId="15" fillId="0" borderId="0" applyFont="0" applyFill="0" applyBorder="0" applyAlignment="0" applyProtection="0"/>
    <xf numFmtId="0" fontId="149" fillId="64" borderId="0" applyNumberFormat="0" applyBorder="0" applyAlignment="0" applyProtection="0"/>
    <xf numFmtId="0" fontId="47" fillId="98" borderId="15" applyNumberFormat="0" applyAlignment="0" applyProtection="0"/>
    <xf numFmtId="0" fontId="52" fillId="99" borderId="0" applyNumberFormat="0" applyBorder="0" applyAlignment="0" applyProtection="0"/>
    <xf numFmtId="0" fontId="52" fillId="100" borderId="0" applyNumberFormat="0" applyBorder="0" applyAlignment="0" applyProtection="0"/>
    <xf numFmtId="0" fontId="52" fillId="101" borderId="0" applyNumberFormat="0" applyBorder="0" applyAlignment="0" applyProtection="0"/>
    <xf numFmtId="0" fontId="148" fillId="0" borderId="0" applyNumberFormat="0" applyFill="0" applyBorder="0" applyAlignment="0" applyProtection="0"/>
    <xf numFmtId="0" fontId="44" fillId="75" borderId="0" applyNumberFormat="0" applyBorder="0" applyAlignment="0" applyProtection="0"/>
    <xf numFmtId="0" fontId="44" fillId="80" borderId="0" applyNumberFormat="0" applyBorder="0" applyAlignment="0" applyProtection="0"/>
    <xf numFmtId="0" fontId="44" fillId="85" borderId="0" applyNumberFormat="0" applyBorder="0" applyAlignment="0" applyProtection="0"/>
    <xf numFmtId="0" fontId="44" fillId="33" borderId="0" applyNumberFormat="0" applyBorder="0" applyAlignment="0" applyProtection="0"/>
    <xf numFmtId="0" fontId="44" fillId="71" borderId="0" applyNumberFormat="0" applyBorder="0" applyAlignment="0" applyProtection="0"/>
    <xf numFmtId="0" fontId="44" fillId="30" borderId="0" applyNumberFormat="0" applyBorder="0" applyAlignment="0" applyProtection="0"/>
    <xf numFmtId="0" fontId="139" fillId="67" borderId="37" applyNumberFormat="0" applyAlignment="0" applyProtection="0"/>
    <xf numFmtId="0" fontId="139" fillId="67" borderId="37" applyNumberFormat="0" applyAlignment="0" applyProtection="0"/>
    <xf numFmtId="0" fontId="150" fillId="0" borderId="0" applyNumberFormat="0" applyFill="0" applyBorder="0" applyAlignment="0" applyProtection="0"/>
    <xf numFmtId="0" fontId="120" fillId="0" borderId="0" applyNumberFormat="0" applyFill="0" applyBorder="0" applyAlignment="0" applyProtection="0"/>
    <xf numFmtId="0" fontId="151"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140" fillId="65" borderId="0" applyNumberFormat="0" applyBorder="0" applyAlignment="0" applyProtection="0"/>
    <xf numFmtId="0" fontId="152" fillId="65" borderId="0" applyNumberFormat="0" applyBorder="0" applyAlignment="0" applyProtection="0"/>
    <xf numFmtId="0" fontId="111" fillId="38" borderId="0" applyNumberFormat="0" applyBorder="0" applyAlignment="0" applyProtection="0"/>
    <xf numFmtId="0" fontId="140" fillId="102" borderId="0" applyNumberFormat="0" applyBorder="0" applyAlignment="0" applyProtection="0"/>
    <xf numFmtId="0" fontId="133" fillId="83" borderId="0" applyNumberFormat="0" applyBorder="0" applyAlignment="0" applyProtection="0"/>
    <xf numFmtId="0" fontId="15" fillId="21" borderId="13" applyNumberFormat="0" applyFont="0" applyBorder="0" applyProtection="0">
      <alignment horizontal="center" vertical="center"/>
    </xf>
    <xf numFmtId="0" fontId="15" fillId="21" borderId="13" applyNumberFormat="0" applyFont="0" applyBorder="0" applyProtection="0">
      <alignment horizontal="center" vertical="center"/>
    </xf>
    <xf numFmtId="0" fontId="15" fillId="21" borderId="13" applyNumberFormat="0" applyFont="0" applyBorder="0">
      <alignment horizontal="center" vertical="center"/>
    </xf>
    <xf numFmtId="0" fontId="153" fillId="18" borderId="8" applyNumberFormat="0" applyFill="0" applyBorder="0" applyAlignment="0" applyProtection="0">
      <alignment horizontal="left"/>
    </xf>
    <xf numFmtId="0" fontId="154" fillId="0" borderId="40" applyNumberFormat="0" applyFill="0" applyAlignment="0" applyProtection="0"/>
    <xf numFmtId="0" fontId="108" fillId="0" borderId="27" applyNumberFormat="0" applyFill="0" applyAlignment="0" applyProtection="0"/>
    <xf numFmtId="0" fontId="155" fillId="0" borderId="43" applyNumberFormat="0" applyFill="0" applyAlignment="0" applyProtection="0"/>
    <xf numFmtId="0" fontId="39" fillId="0" borderId="0" applyNumberFormat="0" applyFill="0" applyBorder="0" applyAlignment="0" applyProtection="0"/>
    <xf numFmtId="0" fontId="156" fillId="0" borderId="41" applyNumberFormat="0" applyFill="0" applyAlignment="0" applyProtection="0"/>
    <xf numFmtId="0" fontId="109" fillId="0" borderId="28" applyNumberFormat="0" applyFill="0" applyAlignment="0" applyProtection="0"/>
    <xf numFmtId="0" fontId="157" fillId="0" borderId="41" applyNumberFormat="0" applyFill="0" applyAlignment="0" applyProtection="0"/>
    <xf numFmtId="0" fontId="157" fillId="0" borderId="44" applyNumberFormat="0" applyFill="0" applyAlignment="0" applyProtection="0"/>
    <xf numFmtId="0" fontId="158" fillId="0" borderId="42" applyNumberFormat="0" applyFill="0" applyAlignment="0" applyProtection="0"/>
    <xf numFmtId="0" fontId="110" fillId="0" borderId="29" applyNumberFormat="0" applyFill="0" applyAlignment="0" applyProtection="0"/>
    <xf numFmtId="0" fontId="159" fillId="0" borderId="45" applyNumberFormat="0" applyFill="0" applyAlignment="0" applyProtection="0"/>
    <xf numFmtId="0" fontId="159" fillId="0" borderId="46" applyNumberFormat="0" applyFill="0" applyAlignment="0" applyProtection="0"/>
    <xf numFmtId="0" fontId="158" fillId="0" borderId="0" applyNumberFormat="0" applyFill="0" applyBorder="0" applyAlignment="0" applyProtection="0"/>
    <xf numFmtId="0" fontId="110" fillId="0" borderId="0" applyNumberFormat="0" applyFill="0" applyBorder="0" applyAlignment="0" applyProtection="0"/>
    <xf numFmtId="0" fontId="159" fillId="0" borderId="0" applyNumberFormat="0" applyFill="0" applyBorder="0" applyAlignment="0" applyProtection="0"/>
    <xf numFmtId="0" fontId="32" fillId="18" borderId="9" applyFont="0" applyBorder="0">
      <alignment horizontal="center" wrapText="1"/>
    </xf>
    <xf numFmtId="3" fontId="15" fillId="103" borderId="13" applyFont="0" applyProtection="0">
      <alignment horizontal="right" vertical="center"/>
    </xf>
    <xf numFmtId="10" fontId="15" fillId="103" borderId="13" applyFont="0" applyProtection="0">
      <alignment horizontal="right" vertical="center"/>
    </xf>
    <xf numFmtId="9" fontId="15" fillId="103" borderId="13" applyFont="0" applyProtection="0">
      <alignment horizontal="right" vertical="center"/>
    </xf>
    <xf numFmtId="0" fontId="15" fillId="103" borderId="9" applyNumberFormat="0" applyFont="0" applyBorder="0" applyProtection="0">
      <alignment horizontal="left" vertical="center"/>
    </xf>
    <xf numFmtId="0" fontId="160" fillId="0" borderId="0" applyNumberFormat="0" applyFill="0" applyBorder="0" applyAlignment="0" applyProtection="0">
      <alignment vertical="top"/>
      <protection locked="0"/>
    </xf>
    <xf numFmtId="0" fontId="144" fillId="0" borderId="39" applyNumberFormat="0" applyFill="0" applyAlignment="0" applyProtection="0"/>
    <xf numFmtId="0" fontId="160" fillId="0" borderId="0" applyNumberFormat="0" applyFill="0" applyBorder="0" applyAlignment="0" applyProtection="0">
      <alignment vertical="top"/>
      <protection locked="0"/>
    </xf>
    <xf numFmtId="0" fontId="160" fillId="0" borderId="0" applyNumberFormat="0" applyFill="0" applyBorder="0" applyAlignment="0" applyProtection="0">
      <alignment vertical="top"/>
      <protection locked="0"/>
    </xf>
    <xf numFmtId="0" fontId="160" fillId="0" borderId="0" applyNumberFormat="0" applyFill="0" applyBorder="0" applyAlignment="0" applyProtection="0">
      <alignment vertical="top"/>
      <protection locked="0"/>
    </xf>
    <xf numFmtId="0" fontId="149" fillId="64" borderId="0" applyNumberFormat="0" applyBorder="0" applyAlignment="0" applyProtection="0"/>
    <xf numFmtId="0" fontId="139" fillId="67" borderId="37" applyNumberFormat="0" applyAlignment="0" applyProtection="0"/>
    <xf numFmtId="0" fontId="139" fillId="67" borderId="37" applyNumberFormat="0" applyAlignment="0" applyProtection="0"/>
    <xf numFmtId="0" fontId="139" fillId="67" borderId="37" applyNumberFormat="0" applyAlignment="0" applyProtection="0"/>
    <xf numFmtId="0" fontId="139" fillId="67" borderId="37" applyNumberFormat="0" applyAlignment="0" applyProtection="0"/>
    <xf numFmtId="0" fontId="139" fillId="67" borderId="37" applyNumberFormat="0" applyAlignment="0" applyProtection="0"/>
    <xf numFmtId="0" fontId="139" fillId="67" borderId="37" applyNumberFormat="0" applyAlignment="0" applyProtection="0"/>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0" fontId="161" fillId="67" borderId="37" applyNumberFormat="0" applyAlignment="0" applyProtection="0"/>
    <xf numFmtId="0" fontId="161" fillId="67" borderId="37" applyNumberFormat="0" applyAlignment="0" applyProtection="0"/>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0" fontId="161" fillId="67" borderId="37" applyNumberFormat="0" applyAlignment="0" applyProtection="0"/>
    <xf numFmtId="0" fontId="161" fillId="67" borderId="37" applyNumberFormat="0" applyAlignment="0" applyProtection="0"/>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0" fontId="114" fillId="41" borderId="30" applyNumberFormat="0" applyAlignment="0" applyProtection="0"/>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0" fontId="162" fillId="92" borderId="37" applyNumberFormat="0" applyAlignment="0" applyProtection="0"/>
    <xf numFmtId="0" fontId="162" fillId="92" borderId="37" applyNumberFormat="0" applyAlignment="0" applyProtection="0"/>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0" fontId="162" fillId="92" borderId="38" applyNumberFormat="0" applyAlignment="0" applyProtection="0"/>
    <xf numFmtId="0" fontId="162" fillId="92" borderId="38" applyNumberFormat="0" applyAlignment="0" applyProtection="0"/>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3" fontId="79" fillId="104" borderId="47" applyNumberFormat="0">
      <protection locked="0"/>
    </xf>
    <xf numFmtId="177" fontId="15" fillId="22" borderId="47" applyFont="0">
      <alignment vertical="center"/>
      <protection locked="0"/>
    </xf>
    <xf numFmtId="3" fontId="15" fillId="22" borderId="47" applyFont="0">
      <alignment horizontal="right" vertical="center"/>
      <protection locked="0"/>
    </xf>
    <xf numFmtId="3" fontId="15" fillId="22" borderId="47" applyFont="0">
      <alignment horizontal="right" vertical="center"/>
      <protection locked="0"/>
    </xf>
    <xf numFmtId="169" fontId="15" fillId="22" borderId="47" applyFont="0">
      <alignment horizontal="right" vertical="center"/>
      <protection locked="0"/>
    </xf>
    <xf numFmtId="179" fontId="15" fillId="105" borderId="47" applyFont="0">
      <alignment vertical="center"/>
      <protection locked="0"/>
    </xf>
    <xf numFmtId="10" fontId="15" fillId="22" borderId="47" applyFont="0">
      <alignment horizontal="right" vertical="center"/>
      <protection locked="0"/>
    </xf>
    <xf numFmtId="9" fontId="15" fillId="22" borderId="24" applyFont="0">
      <alignment horizontal="right" vertical="center"/>
      <protection locked="0"/>
    </xf>
    <xf numFmtId="9" fontId="15" fillId="22" borderId="24" applyFont="0">
      <alignment horizontal="right" vertical="center"/>
      <protection locked="0"/>
    </xf>
    <xf numFmtId="180" fontId="15" fillId="22" borderId="47" applyFont="0">
      <alignment horizontal="right" vertical="center"/>
      <protection locked="0"/>
    </xf>
    <xf numFmtId="171" fontId="15" fillId="22" borderId="24" applyFont="0">
      <alignment horizontal="right" vertical="center"/>
      <protection locked="0"/>
    </xf>
    <xf numFmtId="171" fontId="15" fillId="22" borderId="24" applyFont="0">
      <alignment horizontal="right" vertical="center"/>
      <protection locked="0"/>
    </xf>
    <xf numFmtId="0" fontId="15" fillId="22" borderId="47" applyFont="0">
      <alignment horizontal="center" vertical="center" wrapText="1"/>
      <protection locked="0"/>
    </xf>
    <xf numFmtId="49" fontId="15" fillId="22" borderId="47" applyFont="0">
      <alignment vertical="center"/>
      <protection locked="0"/>
    </xf>
    <xf numFmtId="0" fontId="15" fillId="26" borderId="36" applyNumberFormat="0" applyFont="0" applyAlignment="0" applyProtection="0"/>
    <xf numFmtId="0" fontId="15" fillId="26" borderId="36" applyNumberFormat="0" applyFont="0" applyAlignment="0" applyProtection="0"/>
    <xf numFmtId="0" fontId="44" fillId="75" borderId="0" applyNumberFormat="0" applyBorder="0" applyAlignment="0" applyProtection="0"/>
    <xf numFmtId="0" fontId="44" fillId="80" borderId="0" applyNumberFormat="0" applyBorder="0" applyAlignment="0" applyProtection="0"/>
    <xf numFmtId="0" fontId="44" fillId="85" borderId="0" applyNumberFormat="0" applyBorder="0" applyAlignment="0" applyProtection="0"/>
    <xf numFmtId="0" fontId="44" fillId="33" borderId="0" applyNumberFormat="0" applyBorder="0" applyAlignment="0" applyProtection="0"/>
    <xf numFmtId="0" fontId="44" fillId="71" borderId="0" applyNumberFormat="0" applyBorder="0" applyAlignment="0" applyProtection="0"/>
    <xf numFmtId="0" fontId="44" fillId="30" borderId="0" applyNumberFormat="0" applyBorder="0" applyAlignment="0" applyProtection="0"/>
    <xf numFmtId="0" fontId="140" fillId="65" borderId="0" applyNumberFormat="0" applyBorder="0" applyAlignment="0" applyProtection="0"/>
    <xf numFmtId="0" fontId="66" fillId="3" borderId="48" applyNumberFormat="0" applyAlignment="0" applyProtection="0"/>
    <xf numFmtId="0" fontId="144" fillId="0" borderId="39" applyNumberFormat="0" applyFill="0" applyAlignment="0" applyProtection="0"/>
    <xf numFmtId="0" fontId="47" fillId="98" borderId="15" applyNumberFormat="0" applyAlignment="0" applyProtection="0"/>
    <xf numFmtId="0" fontId="83" fillId="98" borderId="15" applyNumberFormat="0" applyAlignment="0" applyProtection="0"/>
    <xf numFmtId="0" fontId="160" fillId="0" borderId="0" applyNumberFormat="0" applyFill="0" applyBorder="0" applyAlignment="0" applyProtection="0">
      <alignment vertical="top"/>
      <protection locked="0"/>
    </xf>
    <xf numFmtId="0" fontId="163" fillId="0" borderId="0" applyNumberFormat="0" applyFill="0" applyBorder="0" applyAlignment="0" applyProtection="0">
      <alignment vertical="top"/>
      <protection locked="0"/>
    </xf>
    <xf numFmtId="0" fontId="164" fillId="0" borderId="39" applyNumberFormat="0" applyFill="0" applyAlignment="0" applyProtection="0"/>
    <xf numFmtId="0" fontId="117" fillId="0" borderId="32" applyNumberFormat="0" applyFill="0" applyAlignment="0" applyProtection="0"/>
    <xf numFmtId="0" fontId="165" fillId="0" borderId="49" applyNumberFormat="0" applyFill="0" applyAlignment="0" applyProtection="0"/>
    <xf numFmtId="0" fontId="140" fillId="0" borderId="50" applyNumberFormat="0" applyFill="0" applyAlignment="0" applyProtection="0"/>
    <xf numFmtId="0" fontId="48" fillId="0" borderId="0" applyNumberFormat="0" applyFill="0" applyBorder="0" applyAlignment="0" applyProtection="0"/>
    <xf numFmtId="0" fontId="81" fillId="75" borderId="0" applyNumberFormat="0" applyBorder="0" applyAlignment="0" applyProtection="0"/>
    <xf numFmtId="0" fontId="81" fillId="80" borderId="0" applyNumberFormat="0" applyBorder="0" applyAlignment="0" applyProtection="0"/>
    <xf numFmtId="0" fontId="81" fillId="85" borderId="0" applyNumberFormat="0" applyBorder="0" applyAlignment="0" applyProtection="0"/>
    <xf numFmtId="0" fontId="81" fillId="33" borderId="0" applyNumberFormat="0" applyBorder="0" applyAlignment="0" applyProtection="0"/>
    <xf numFmtId="0" fontId="81" fillId="71" borderId="0" applyNumberFormat="0" applyBorder="0" applyAlignment="0" applyProtection="0"/>
    <xf numFmtId="0" fontId="81" fillId="30" borderId="0" applyNumberFormat="0" applyBorder="0" applyAlignment="0" applyProtection="0"/>
    <xf numFmtId="0" fontId="133" fillId="26" borderId="36" applyNumberFormat="0" applyFont="0" applyAlignment="0" applyProtection="0"/>
    <xf numFmtId="0" fontId="133" fillId="26" borderId="36" applyNumberFormat="0" applyFont="0" applyAlignment="0" applyProtection="0"/>
    <xf numFmtId="0" fontId="133" fillId="26" borderId="36" applyNumberFormat="0" applyFont="0" applyAlignment="0" applyProtection="0"/>
    <xf numFmtId="0" fontId="133" fillId="26" borderId="36" applyNumberFormat="0" applyFont="0" applyAlignment="0" applyProtection="0"/>
    <xf numFmtId="0" fontId="133" fillId="26" borderId="36" applyNumberFormat="0" applyFont="0" applyAlignment="0" applyProtection="0"/>
    <xf numFmtId="0" fontId="133" fillId="26" borderId="36" applyNumberFormat="0" applyFont="0" applyAlignment="0" applyProtection="0"/>
    <xf numFmtId="0" fontId="133" fillId="26" borderId="36" applyNumberFormat="0" applyFont="0" applyAlignment="0" applyProtection="0"/>
    <xf numFmtId="0" fontId="133" fillId="26" borderId="36" applyNumberFormat="0" applyFont="0" applyAlignment="0" applyProtection="0"/>
    <xf numFmtId="0" fontId="133" fillId="26" borderId="36" applyNumberFormat="0" applyFont="0" applyAlignment="0" applyProtection="0"/>
    <xf numFmtId="0" fontId="133" fillId="26" borderId="36" applyNumberFormat="0" applyFont="0" applyAlignment="0" applyProtection="0"/>
    <xf numFmtId="0" fontId="133" fillId="26" borderId="36" applyNumberFormat="0" applyFont="0" applyAlignment="0" applyProtection="0"/>
    <xf numFmtId="0" fontId="133" fillId="26" borderId="36" applyNumberFormat="0" applyFont="0" applyAlignment="0" applyProtection="0"/>
    <xf numFmtId="181" fontId="15" fillId="0" borderId="0" applyFill="0" applyBorder="0" applyAlignment="0" applyProtection="0"/>
    <xf numFmtId="181" fontId="15" fillId="0" borderId="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6" fontId="15" fillId="0" borderId="0" applyFont="0" applyFill="0" applyBorder="0" applyAlignment="0" applyProtection="0"/>
    <xf numFmtId="167" fontId="15" fillId="0" borderId="0" applyFont="0" applyFill="0" applyBorder="0" applyAlignment="0" applyProtection="0"/>
    <xf numFmtId="182" fontId="15" fillId="0" borderId="0" applyFont="0" applyFill="0" applyBorder="0" applyAlignment="0" applyProtection="0"/>
    <xf numFmtId="183" fontId="15" fillId="0" borderId="0" applyFont="0" applyFill="0" applyBorder="0" applyAlignment="0" applyProtection="0"/>
    <xf numFmtId="0" fontId="15" fillId="0" borderId="0"/>
    <xf numFmtId="0" fontId="166" fillId="4" borderId="0" applyNumberFormat="0" applyBorder="0" applyAlignment="0" applyProtection="0"/>
    <xf numFmtId="0" fontId="113" fillId="40" borderId="0" applyNumberFormat="0" applyBorder="0" applyAlignment="0" applyProtection="0"/>
    <xf numFmtId="0" fontId="166" fillId="92" borderId="0" applyNumberFormat="0" applyBorder="0" applyAlignment="0" applyProtection="0"/>
    <xf numFmtId="0" fontId="140" fillId="9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15" fillId="0" borderId="0"/>
    <xf numFmtId="0" fontId="15" fillId="0" borderId="0"/>
    <xf numFmtId="0" fontId="11" fillId="0" borderId="0"/>
    <xf numFmtId="0" fontId="15" fillId="0" borderId="0"/>
    <xf numFmtId="0" fontId="15" fillId="0" borderId="0"/>
    <xf numFmtId="0" fontId="15" fillId="0" borderId="0">
      <alignment vertical="center"/>
    </xf>
    <xf numFmtId="0" fontId="15" fillId="0" borderId="0"/>
    <xf numFmtId="0" fontId="15" fillId="0" borderId="0"/>
    <xf numFmtId="0" fontId="2" fillId="0" borderId="0"/>
    <xf numFmtId="0" fontId="15" fillId="0" borderId="0"/>
    <xf numFmtId="0" fontId="2" fillId="0" borderId="0"/>
    <xf numFmtId="0" fontId="2"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7" fillId="106" borderId="0"/>
    <xf numFmtId="0" fontId="87" fillId="106" borderId="0"/>
    <xf numFmtId="0" fontId="87" fillId="106" borderId="0"/>
    <xf numFmtId="0" fontId="15" fillId="0" borderId="0"/>
    <xf numFmtId="0" fontId="87" fillId="106" borderId="0"/>
    <xf numFmtId="0" fontId="87" fillId="106" borderId="0"/>
    <xf numFmtId="0" fontId="87" fillId="106"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33" fillId="0" borderId="0"/>
    <xf numFmtId="0" fontId="133" fillId="0" borderId="0"/>
    <xf numFmtId="0" fontId="133" fillId="0" borderId="0"/>
    <xf numFmtId="0" fontId="15" fillId="0" borderId="0"/>
    <xf numFmtId="0" fontId="2" fillId="0" borderId="0"/>
    <xf numFmtId="0" fontId="15"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2" fillId="0" borderId="0"/>
    <xf numFmtId="0" fontId="2"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3" fillId="0" borderId="0"/>
    <xf numFmtId="0" fontId="2" fillId="0" borderId="0"/>
    <xf numFmtId="0" fontId="15" fillId="0" borderId="0"/>
    <xf numFmtId="0" fontId="2" fillId="0" borderId="0"/>
    <xf numFmtId="0" fontId="2" fillId="0" borderId="0"/>
    <xf numFmtId="0" fontId="2" fillId="0" borderId="0"/>
    <xf numFmtId="0" fontId="15" fillId="0" borderId="0"/>
    <xf numFmtId="0" fontId="15" fillId="0" borderId="0"/>
    <xf numFmtId="0" fontId="2" fillId="0" borderId="0"/>
    <xf numFmtId="0" fontId="167" fillId="0" borderId="0"/>
    <xf numFmtId="0" fontId="15" fillId="0" borderId="0"/>
    <xf numFmtId="0" fontId="2" fillId="0" borderId="0"/>
    <xf numFmtId="0" fontId="2" fillId="0" borderId="0"/>
    <xf numFmtId="0" fontId="2" fillId="0" borderId="0"/>
    <xf numFmtId="0" fontId="15" fillId="0" borderId="0"/>
    <xf numFmtId="0" fontId="15" fillId="0" borderId="0"/>
    <xf numFmtId="0" fontId="15" fillId="26" borderId="36" applyNumberFormat="0" applyFont="0" applyAlignment="0" applyProtection="0"/>
    <xf numFmtId="0" fontId="15" fillId="26" borderId="36" applyNumberFormat="0" applyFont="0" applyAlignment="0" applyProtection="0"/>
    <xf numFmtId="0" fontId="133" fillId="44" borderId="34" applyNumberFormat="0" applyFont="0" applyAlignment="0" applyProtection="0"/>
    <xf numFmtId="0" fontId="15" fillId="91" borderId="36" applyNumberFormat="0" applyFont="0" applyAlignment="0" applyProtection="0"/>
    <xf numFmtId="0" fontId="15" fillId="91" borderId="36" applyNumberFormat="0" applyFont="0" applyAlignment="0" applyProtection="0"/>
    <xf numFmtId="0" fontId="87" fillId="91" borderId="38" applyNumberFormat="0" applyFont="0" applyAlignment="0" applyProtection="0"/>
    <xf numFmtId="0" fontId="87" fillId="91" borderId="38" applyNumberFormat="0" applyFont="0" applyAlignment="0" applyProtection="0"/>
    <xf numFmtId="0" fontId="15" fillId="26" borderId="36" applyNumberFormat="0" applyFont="0" applyAlignment="0" applyProtection="0"/>
    <xf numFmtId="0" fontId="15" fillId="26" borderId="36" applyNumberFormat="0" applyFont="0" applyAlignment="0" applyProtection="0"/>
    <xf numFmtId="0" fontId="15" fillId="91" borderId="36" applyNumberFormat="0" applyFont="0" applyAlignment="0" applyProtection="0"/>
    <xf numFmtId="0" fontId="15" fillId="91" borderId="36" applyNumberFormat="0" applyFont="0" applyAlignment="0" applyProtection="0"/>
    <xf numFmtId="0" fontId="15" fillId="91" borderId="36" applyNumberFormat="0" applyFont="0" applyAlignment="0" applyProtection="0"/>
    <xf numFmtId="0" fontId="15" fillId="26" borderId="36" applyNumberFormat="0" applyFont="0" applyAlignment="0" applyProtection="0"/>
    <xf numFmtId="0" fontId="15" fillId="26" borderId="36" applyNumberFormat="0" applyFont="0" applyAlignment="0" applyProtection="0"/>
    <xf numFmtId="0" fontId="15" fillId="26" borderId="36" applyNumberFormat="0" applyFont="0" applyAlignment="0" applyProtection="0"/>
    <xf numFmtId="0" fontId="133" fillId="44" borderId="34" applyNumberFormat="0" applyFont="0" applyAlignment="0" applyProtection="0"/>
    <xf numFmtId="0" fontId="133" fillId="44" borderId="34" applyNumberFormat="0" applyFont="0" applyAlignment="0" applyProtection="0"/>
    <xf numFmtId="0" fontId="133" fillId="44" borderId="34" applyNumberFormat="0" applyFont="0" applyAlignment="0" applyProtection="0"/>
    <xf numFmtId="0" fontId="133" fillId="44" borderId="34" applyNumberFormat="0" applyFont="0" applyAlignment="0" applyProtection="0"/>
    <xf numFmtId="0" fontId="133" fillId="44" borderId="34" applyNumberFormat="0" applyFont="0" applyAlignment="0" applyProtection="0"/>
    <xf numFmtId="0" fontId="133" fillId="44" borderId="34" applyNumberFormat="0" applyFont="0" applyAlignment="0" applyProtection="0"/>
    <xf numFmtId="0" fontId="133" fillId="44" borderId="34" applyNumberFormat="0" applyFont="0" applyAlignment="0" applyProtection="0"/>
    <xf numFmtId="0" fontId="133" fillId="44" borderId="34" applyNumberFormat="0" applyFont="0" applyAlignment="0" applyProtection="0"/>
    <xf numFmtId="0" fontId="133" fillId="44" borderId="34" applyNumberFormat="0" applyFont="0" applyAlignment="0" applyProtection="0"/>
    <xf numFmtId="0" fontId="133" fillId="44" borderId="34" applyNumberFormat="0" applyFont="0" applyAlignment="0" applyProtection="0"/>
    <xf numFmtId="0" fontId="133" fillId="44" borderId="34" applyNumberFormat="0" applyFont="0" applyAlignment="0" applyProtection="0"/>
    <xf numFmtId="0" fontId="133" fillId="44" borderId="34" applyNumberFormat="0" applyFont="0" applyAlignment="0" applyProtection="0"/>
    <xf numFmtId="0" fontId="166" fillId="4" borderId="0" applyNumberFormat="0" applyBorder="0" applyAlignment="0" applyProtection="0"/>
    <xf numFmtId="3" fontId="15" fillId="107" borderId="13" applyFont="0">
      <alignment horizontal="right" vertical="center"/>
      <protection locked="0"/>
    </xf>
    <xf numFmtId="169" fontId="15" fillId="107" borderId="13" applyFont="0">
      <alignment horizontal="right" vertical="center"/>
      <protection locked="0"/>
    </xf>
    <xf numFmtId="10" fontId="15" fillId="107" borderId="13" applyFont="0">
      <alignment horizontal="right" vertical="center"/>
      <protection locked="0"/>
    </xf>
    <xf numFmtId="9" fontId="15" fillId="107" borderId="13" applyFont="0">
      <alignment horizontal="right" vertical="center"/>
      <protection locked="0"/>
    </xf>
    <xf numFmtId="180" fontId="15" fillId="107" borderId="13" applyFont="0">
      <alignment horizontal="right" vertical="center"/>
      <protection locked="0"/>
    </xf>
    <xf numFmtId="171" fontId="15" fillId="107" borderId="51" applyFont="0">
      <alignment horizontal="right" vertical="center"/>
      <protection locked="0"/>
    </xf>
    <xf numFmtId="171" fontId="15" fillId="107" borderId="51" applyFont="0">
      <alignment horizontal="right" vertical="center"/>
      <protection locked="0"/>
    </xf>
    <xf numFmtId="0" fontId="15" fillId="107" borderId="13" applyFont="0">
      <alignment horizontal="center" vertical="center" wrapText="1"/>
      <protection locked="0"/>
    </xf>
    <xf numFmtId="0" fontId="15" fillId="107" borderId="13" applyNumberFormat="0" applyFont="0">
      <alignment horizontal="center" vertical="center" wrapText="1"/>
      <protection locked="0"/>
    </xf>
    <xf numFmtId="0" fontId="52" fillId="0" borderId="52" applyNumberFormat="0" applyFill="0" applyAlignment="0" applyProtection="0"/>
    <xf numFmtId="0" fontId="168" fillId="3" borderId="48" applyNumberFormat="0" applyAlignment="0" applyProtection="0"/>
    <xf numFmtId="0" fontId="115" fillId="42" borderId="31" applyNumberFormat="0" applyAlignment="0" applyProtection="0"/>
    <xf numFmtId="0" fontId="66" fillId="96" borderId="48" applyNumberFormat="0" applyAlignment="0" applyProtection="0"/>
    <xf numFmtId="0" fontId="66" fillId="97" borderId="48" applyNumberFormat="0" applyAlignment="0" applyProtection="0"/>
    <xf numFmtId="0" fontId="146" fillId="0" borderId="40" applyNumberFormat="0" applyFill="0" applyAlignment="0" applyProtection="0"/>
    <xf numFmtId="0" fontId="147" fillId="0" borderId="41" applyNumberFormat="0" applyFill="0" applyAlignment="0" applyProtection="0"/>
    <xf numFmtId="0" fontId="148" fillId="0" borderId="42" applyNumberFormat="0" applyFill="0" applyAlignment="0" applyProtection="0"/>
    <xf numFmtId="0" fontId="148" fillId="0" borderId="0" applyNumberFormat="0" applyFill="0" applyBorder="0" applyAlignment="0" applyProtection="0"/>
    <xf numFmtId="9" fontId="133" fillId="0" borderId="0" applyFont="0" applyFill="0" applyBorder="0" applyAlignment="0" applyProtection="0"/>
    <xf numFmtId="9" fontId="87" fillId="0" borderId="0" applyFont="0" applyFill="0" applyBorder="0" applyAlignment="0" applyProtection="0"/>
    <xf numFmtId="9" fontId="13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133" fillId="0" borderId="0" applyFont="0" applyFill="0" applyBorder="0" applyAlignment="0" applyProtection="0"/>
    <xf numFmtId="9" fontId="133" fillId="0" borderId="0" applyFont="0" applyFill="0" applyBorder="0" applyAlignment="0" applyProtection="0"/>
    <xf numFmtId="9" fontId="133" fillId="0" borderId="0" applyFont="0" applyFill="0" applyBorder="0" applyAlignment="0" applyProtection="0"/>
    <xf numFmtId="9" fontId="1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33" fillId="0" borderId="0" applyFont="0" applyFill="0" applyBorder="0" applyAlignment="0" applyProtection="0"/>
    <xf numFmtId="3" fontId="15" fillId="108" borderId="13" applyFont="0">
      <alignment horizontal="right" vertical="center"/>
      <protection locked="0"/>
    </xf>
    <xf numFmtId="0" fontId="149" fillId="64" borderId="0" applyNumberFormat="0" applyBorder="0" applyAlignment="0" applyProtection="0"/>
    <xf numFmtId="0" fontId="66" fillId="3" borderId="48" applyNumberFormat="0" applyAlignment="0" applyProtection="0"/>
    <xf numFmtId="0" fontId="169" fillId="0" borderId="39" applyNumberFormat="0" applyFill="0" applyAlignment="0" applyProtection="0"/>
    <xf numFmtId="0" fontId="15" fillId="0" borderId="0">
      <alignment vertical="top"/>
    </xf>
    <xf numFmtId="4" fontId="16" fillId="5" borderId="48" applyNumberFormat="0" applyProtection="0">
      <alignment vertical="center"/>
    </xf>
    <xf numFmtId="4" fontId="17" fillId="4" borderId="53" applyNumberFormat="0" applyProtection="0">
      <alignment vertical="center"/>
    </xf>
    <xf numFmtId="4" fontId="87" fillId="4" borderId="38" applyNumberFormat="0" applyProtection="0">
      <alignment vertical="center"/>
    </xf>
    <xf numFmtId="4" fontId="87" fillId="4" borderId="38" applyNumberFormat="0" applyProtection="0">
      <alignment vertical="center"/>
    </xf>
    <xf numFmtId="0" fontId="15" fillId="0" borderId="0">
      <alignment vertical="top"/>
    </xf>
    <xf numFmtId="0" fontId="15" fillId="0" borderId="0">
      <alignment vertical="top"/>
    </xf>
    <xf numFmtId="0" fontId="15" fillId="0" borderId="0">
      <alignment vertical="top"/>
    </xf>
    <xf numFmtId="4" fontId="170" fillId="5" borderId="48" applyNumberFormat="0" applyProtection="0">
      <alignment vertical="center"/>
    </xf>
    <xf numFmtId="4" fontId="171" fillId="4" borderId="53" applyNumberFormat="0" applyProtection="0">
      <alignment vertical="center"/>
    </xf>
    <xf numFmtId="4" fontId="172" fillId="5" borderId="38" applyNumberFormat="0" applyProtection="0">
      <alignment vertical="center"/>
    </xf>
    <xf numFmtId="4" fontId="172" fillId="5" borderId="38" applyNumberFormat="0" applyProtection="0">
      <alignment vertical="center"/>
    </xf>
    <xf numFmtId="0" fontId="15" fillId="0" borderId="0">
      <alignment vertical="top"/>
    </xf>
    <xf numFmtId="0" fontId="15" fillId="0" borderId="0">
      <alignment vertical="top"/>
    </xf>
    <xf numFmtId="4" fontId="16" fillId="5" borderId="48" applyNumberFormat="0" applyProtection="0">
      <alignment horizontal="left" vertical="center" indent="1"/>
    </xf>
    <xf numFmtId="4" fontId="17" fillId="4" borderId="53" applyNumberFormat="0" applyProtection="0">
      <alignment horizontal="left" vertical="center" indent="1"/>
    </xf>
    <xf numFmtId="4" fontId="87" fillId="5" borderId="38" applyNumberFormat="0" applyProtection="0">
      <alignment horizontal="left" vertical="center" indent="1"/>
    </xf>
    <xf numFmtId="4" fontId="87" fillId="5" borderId="38" applyNumberFormat="0" applyProtection="0">
      <alignment horizontal="left" vertical="center" indent="1"/>
    </xf>
    <xf numFmtId="0" fontId="15" fillId="0" borderId="0">
      <alignment vertical="top"/>
    </xf>
    <xf numFmtId="4" fontId="16" fillId="5" borderId="48" applyNumberFormat="0" applyProtection="0">
      <alignment horizontal="left" vertical="center" indent="1"/>
    </xf>
    <xf numFmtId="0" fontId="17" fillId="4" borderId="53" applyNumberFormat="0" applyProtection="0">
      <alignment horizontal="left" vertical="top" indent="1"/>
    </xf>
    <xf numFmtId="0" fontId="26" fillId="4" borderId="53" applyNumberFormat="0" applyProtection="0">
      <alignment horizontal="left" vertical="top" indent="1"/>
    </xf>
    <xf numFmtId="0" fontId="15" fillId="0" borderId="0">
      <alignment vertical="top"/>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4" fontId="17" fillId="9" borderId="0"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4" fontId="87" fillId="71" borderId="38" applyNumberFormat="0" applyProtection="0">
      <alignment horizontal="left" vertical="center" indent="1"/>
    </xf>
    <xf numFmtId="4" fontId="87" fillId="71" borderId="3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0" borderId="0">
      <alignment vertical="top"/>
    </xf>
    <xf numFmtId="0" fontId="15" fillId="0" borderId="0">
      <alignment vertical="top"/>
    </xf>
    <xf numFmtId="4" fontId="16" fillId="23" borderId="48" applyNumberFormat="0" applyProtection="0">
      <alignment horizontal="right" vertical="center"/>
    </xf>
    <xf numFmtId="4" fontId="16" fillId="64" borderId="53" applyNumberFormat="0" applyProtection="0">
      <alignment horizontal="right" vertical="center"/>
    </xf>
    <xf numFmtId="4" fontId="87" fillId="64" borderId="38" applyNumberFormat="0" applyProtection="0">
      <alignment horizontal="right" vertical="center"/>
    </xf>
    <xf numFmtId="4" fontId="87" fillId="64" borderId="38" applyNumberFormat="0" applyProtection="0">
      <alignment horizontal="right" vertical="center"/>
    </xf>
    <xf numFmtId="0" fontId="15" fillId="0" borderId="0">
      <alignment vertical="top"/>
    </xf>
    <xf numFmtId="0" fontId="15" fillId="0" borderId="0">
      <alignment vertical="top"/>
    </xf>
    <xf numFmtId="4" fontId="16" fillId="110" borderId="48" applyNumberFormat="0" applyProtection="0">
      <alignment horizontal="right" vertical="center"/>
    </xf>
    <xf numFmtId="4" fontId="16" fillId="28" borderId="53" applyNumberFormat="0" applyProtection="0">
      <alignment horizontal="right" vertical="center"/>
    </xf>
    <xf numFmtId="4" fontId="87" fillId="17" borderId="38" applyNumberFormat="0" applyProtection="0">
      <alignment horizontal="right" vertical="center"/>
    </xf>
    <xf numFmtId="4" fontId="87" fillId="17" borderId="38" applyNumberFormat="0" applyProtection="0">
      <alignment horizontal="right" vertical="center"/>
    </xf>
    <xf numFmtId="0" fontId="15" fillId="0" borderId="0">
      <alignment vertical="top"/>
    </xf>
    <xf numFmtId="0" fontId="15" fillId="0" borderId="0">
      <alignment vertical="top"/>
    </xf>
    <xf numFmtId="4" fontId="16" fillId="111" borderId="48" applyNumberFormat="0" applyProtection="0">
      <alignment horizontal="right" vertical="center"/>
    </xf>
    <xf numFmtId="4" fontId="16" fillId="80" borderId="53" applyNumberFormat="0" applyProtection="0">
      <alignment horizontal="right" vertical="center"/>
    </xf>
    <xf numFmtId="4" fontId="87" fillId="80" borderId="54" applyNumberFormat="0" applyProtection="0">
      <alignment horizontal="right" vertical="center"/>
    </xf>
    <xf numFmtId="0" fontId="15" fillId="0" borderId="0">
      <alignment vertical="top"/>
    </xf>
    <xf numFmtId="0" fontId="15" fillId="0" borderId="0">
      <alignment vertical="top"/>
    </xf>
    <xf numFmtId="4" fontId="16" fillId="112" borderId="48" applyNumberFormat="0" applyProtection="0">
      <alignment horizontal="right" vertical="center"/>
    </xf>
    <xf numFmtId="4" fontId="16" fillId="69" borderId="53" applyNumberFormat="0" applyProtection="0">
      <alignment horizontal="right" vertical="center"/>
    </xf>
    <xf numFmtId="4" fontId="87" fillId="69" borderId="38" applyNumberFormat="0" applyProtection="0">
      <alignment horizontal="right" vertical="center"/>
    </xf>
    <xf numFmtId="4" fontId="87" fillId="69" borderId="38" applyNumberFormat="0" applyProtection="0">
      <alignment horizontal="right" vertical="center"/>
    </xf>
    <xf numFmtId="0" fontId="15" fillId="0" borderId="0">
      <alignment vertical="top"/>
    </xf>
    <xf numFmtId="0" fontId="15" fillId="0" borderId="0">
      <alignment vertical="top"/>
    </xf>
    <xf numFmtId="4" fontId="16" fillId="113" borderId="48" applyNumberFormat="0" applyProtection="0">
      <alignment horizontal="right" vertical="center"/>
    </xf>
    <xf numFmtId="4" fontId="16" fillId="31" borderId="53" applyNumberFormat="0" applyProtection="0">
      <alignment horizontal="right" vertical="center"/>
    </xf>
    <xf numFmtId="4" fontId="87" fillId="31" borderId="38" applyNumberFormat="0" applyProtection="0">
      <alignment horizontal="right" vertical="center"/>
    </xf>
    <xf numFmtId="4" fontId="87" fillId="31" borderId="38" applyNumberFormat="0" applyProtection="0">
      <alignment horizontal="right" vertical="center"/>
    </xf>
    <xf numFmtId="0" fontId="15" fillId="0" borderId="0">
      <alignment vertical="top"/>
    </xf>
    <xf numFmtId="0" fontId="15" fillId="0" borderId="0">
      <alignment vertical="top"/>
    </xf>
    <xf numFmtId="4" fontId="16" fillId="114" borderId="48" applyNumberFormat="0" applyProtection="0">
      <alignment horizontal="right" vertical="center"/>
    </xf>
    <xf numFmtId="4" fontId="16" fillId="30" borderId="53" applyNumberFormat="0" applyProtection="0">
      <alignment horizontal="right" vertical="center"/>
    </xf>
    <xf numFmtId="4" fontId="87" fillId="30" borderId="38" applyNumberFormat="0" applyProtection="0">
      <alignment horizontal="right" vertical="center"/>
    </xf>
    <xf numFmtId="4" fontId="87" fillId="30" borderId="38" applyNumberFormat="0" applyProtection="0">
      <alignment horizontal="right" vertical="center"/>
    </xf>
    <xf numFmtId="0" fontId="15" fillId="0" borderId="0">
      <alignment vertical="top"/>
    </xf>
    <xf numFmtId="0" fontId="15" fillId="0" borderId="0">
      <alignment vertical="top"/>
    </xf>
    <xf numFmtId="4" fontId="16" fillId="19" borderId="48" applyNumberFormat="0" applyProtection="0">
      <alignment horizontal="right" vertical="center"/>
    </xf>
    <xf numFmtId="4" fontId="16" fillId="85" borderId="53" applyNumberFormat="0" applyProtection="0">
      <alignment horizontal="right" vertical="center"/>
    </xf>
    <xf numFmtId="4" fontId="87" fillId="85" borderId="38" applyNumberFormat="0" applyProtection="0">
      <alignment horizontal="right" vertical="center"/>
    </xf>
    <xf numFmtId="4" fontId="87" fillId="85" borderId="38" applyNumberFormat="0" applyProtection="0">
      <alignment horizontal="right" vertical="center"/>
    </xf>
    <xf numFmtId="0" fontId="15" fillId="0" borderId="0">
      <alignment vertical="top"/>
    </xf>
    <xf numFmtId="0" fontId="15" fillId="0" borderId="0">
      <alignment vertical="top"/>
    </xf>
    <xf numFmtId="4" fontId="16" fillId="104" borderId="48" applyNumberFormat="0" applyProtection="0">
      <alignment horizontal="right" vertical="center"/>
    </xf>
    <xf numFmtId="4" fontId="16" fillId="25" borderId="53" applyNumberFormat="0" applyProtection="0">
      <alignment horizontal="right" vertical="center"/>
    </xf>
    <xf numFmtId="4" fontId="87" fillId="25" borderId="38" applyNumberFormat="0" applyProtection="0">
      <alignment horizontal="right" vertical="center"/>
    </xf>
    <xf numFmtId="4" fontId="87" fillId="25" borderId="38" applyNumberFormat="0" applyProtection="0">
      <alignment horizontal="right" vertical="center"/>
    </xf>
    <xf numFmtId="0" fontId="15" fillId="0" borderId="0">
      <alignment vertical="top"/>
    </xf>
    <xf numFmtId="0" fontId="15" fillId="0" borderId="0">
      <alignment vertical="top"/>
    </xf>
    <xf numFmtId="4" fontId="16" fillId="6" borderId="48" applyNumberFormat="0" applyProtection="0">
      <alignment horizontal="right" vertical="center"/>
    </xf>
    <xf numFmtId="4" fontId="16" fillId="68" borderId="53" applyNumberFormat="0" applyProtection="0">
      <alignment horizontal="right" vertical="center"/>
    </xf>
    <xf numFmtId="4" fontId="87" fillId="68" borderId="38" applyNumberFormat="0" applyProtection="0">
      <alignment horizontal="right" vertical="center"/>
    </xf>
    <xf numFmtId="4" fontId="87" fillId="68" borderId="38" applyNumberFormat="0" applyProtection="0">
      <alignment horizontal="right" vertical="center"/>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8" borderId="2"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87" fillId="8" borderId="54"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7" fillId="115" borderId="48" applyNumberFormat="0" applyProtection="0">
      <alignment horizontal="left" vertical="center" indent="1"/>
    </xf>
    <xf numFmtId="4" fontId="16" fillId="116" borderId="55" applyNumberFormat="0" applyProtection="0">
      <alignment horizontal="left" vertical="center" indent="1"/>
    </xf>
    <xf numFmtId="4" fontId="15" fillId="7" borderId="54" applyNumberFormat="0" applyProtection="0">
      <alignment horizontal="left" vertical="center" indent="1"/>
    </xf>
    <xf numFmtId="4" fontId="16" fillId="15" borderId="0" applyNumberFormat="0" applyProtection="0">
      <alignment horizontal="left" vertical="center" indent="1"/>
    </xf>
    <xf numFmtId="0" fontId="15" fillId="0" borderId="0">
      <alignment vertical="top"/>
    </xf>
    <xf numFmtId="0" fontId="15" fillId="0" borderId="0">
      <alignment vertical="top"/>
    </xf>
    <xf numFmtId="4" fontId="173" fillId="7" borderId="0" applyNumberFormat="0" applyProtection="0">
      <alignment horizontal="left" vertical="center" indent="1"/>
    </xf>
    <xf numFmtId="4" fontId="173" fillId="10" borderId="0" applyNumberFormat="0" applyProtection="0">
      <alignment horizontal="left" vertical="center" indent="1"/>
    </xf>
    <xf numFmtId="4" fontId="173" fillId="10" borderId="0" applyNumberFormat="0" applyProtection="0">
      <alignment horizontal="left" vertical="center" indent="1"/>
    </xf>
    <xf numFmtId="4" fontId="173" fillId="7" borderId="0" applyNumberFormat="0" applyProtection="0">
      <alignment horizontal="left" vertical="center" indent="1"/>
    </xf>
    <xf numFmtId="4" fontId="173" fillId="10" borderId="0" applyNumberFormat="0" applyProtection="0">
      <alignment horizontal="left" vertical="center" indent="1"/>
    </xf>
    <xf numFmtId="4" fontId="173" fillId="7" borderId="0" applyNumberFormat="0" applyProtection="0">
      <alignment horizontal="left" vertical="center" indent="1"/>
    </xf>
    <xf numFmtId="4" fontId="15" fillId="7" borderId="54"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4" fontId="16" fillId="9" borderId="53" applyNumberFormat="0" applyProtection="0">
      <alignment horizontal="right" vertical="center"/>
    </xf>
    <xf numFmtId="4" fontId="87" fillId="9" borderId="38" applyNumberFormat="0" applyProtection="0">
      <alignment horizontal="right" vertical="center"/>
    </xf>
    <xf numFmtId="4" fontId="87" fillId="9" borderId="38" applyNumberFormat="0" applyProtection="0">
      <alignment horizontal="right" vertical="center"/>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5" borderId="0"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5" borderId="0"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87" fillId="15" borderId="54"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6"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9" borderId="0"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9" borderId="0"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87" fillId="9" borderId="54"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4" fontId="16" fillId="117" borderId="48" applyNumberFormat="0" applyProtection="0">
      <alignment horizontal="left" vertical="center" indent="1"/>
    </xf>
    <xf numFmtId="0" fontId="15" fillId="0" borderId="0">
      <alignment vertical="top"/>
    </xf>
    <xf numFmtId="0" fontId="15" fillId="7" borderId="53" applyNumberFormat="0" applyProtection="0">
      <alignment horizontal="left" vertical="center" indent="1"/>
    </xf>
    <xf numFmtId="0" fontId="15" fillId="117" borderId="48" applyNumberFormat="0" applyProtection="0">
      <alignment horizontal="left" vertical="center" indent="1"/>
    </xf>
    <xf numFmtId="0" fontId="15" fillId="117" borderId="48" applyNumberFormat="0" applyProtection="0">
      <alignment horizontal="left" vertical="center" indent="1"/>
    </xf>
    <xf numFmtId="0" fontId="15" fillId="7" borderId="53" applyNumberFormat="0" applyProtection="0">
      <alignment horizontal="left" vertical="center" indent="1"/>
    </xf>
    <xf numFmtId="0" fontId="15" fillId="117" borderId="48" applyNumberFormat="0" applyProtection="0">
      <alignment horizontal="left" vertical="center" indent="1"/>
    </xf>
    <xf numFmtId="0" fontId="15" fillId="7" borderId="53" applyNumberFormat="0" applyProtection="0">
      <alignment horizontal="left" vertical="center" indent="1"/>
    </xf>
    <xf numFmtId="0" fontId="87" fillId="3" borderId="38" applyNumberFormat="0" applyProtection="0">
      <alignment horizontal="left" vertical="center" indent="1"/>
    </xf>
    <xf numFmtId="0" fontId="87" fillId="3" borderId="38" applyNumberFormat="0" applyProtection="0">
      <alignment horizontal="left" vertical="center" indent="1"/>
    </xf>
    <xf numFmtId="0" fontId="15" fillId="0" borderId="0">
      <alignment vertical="top"/>
    </xf>
    <xf numFmtId="0" fontId="15" fillId="0" borderId="0">
      <alignment vertical="top"/>
    </xf>
    <xf numFmtId="0" fontId="15" fillId="7" borderId="53" applyNumberFormat="0" applyProtection="0">
      <alignment horizontal="left" vertical="top" indent="1"/>
    </xf>
    <xf numFmtId="0" fontId="15" fillId="117" borderId="48" applyNumberFormat="0" applyProtection="0">
      <alignment horizontal="left" vertical="center" indent="1"/>
    </xf>
    <xf numFmtId="0" fontId="15" fillId="117" borderId="48" applyNumberFormat="0" applyProtection="0">
      <alignment horizontal="left" vertical="center" indent="1"/>
    </xf>
    <xf numFmtId="0" fontId="15" fillId="7" borderId="53" applyNumberFormat="0" applyProtection="0">
      <alignment horizontal="left" vertical="top" indent="1"/>
    </xf>
    <xf numFmtId="0" fontId="15" fillId="117" borderId="48" applyNumberFormat="0" applyProtection="0">
      <alignment horizontal="left" vertical="center" indent="1"/>
    </xf>
    <xf numFmtId="0" fontId="15" fillId="7" borderId="53" applyNumberFormat="0" applyProtection="0">
      <alignment horizontal="left" vertical="top" indent="1"/>
    </xf>
    <xf numFmtId="0" fontId="87" fillId="7" borderId="53" applyNumberFormat="0" applyProtection="0">
      <alignment horizontal="left" vertical="top" indent="1"/>
    </xf>
    <xf numFmtId="0" fontId="15" fillId="0" borderId="0">
      <alignment vertical="top"/>
    </xf>
    <xf numFmtId="0" fontId="15" fillId="0" borderId="0">
      <alignment vertical="top"/>
    </xf>
    <xf numFmtId="0" fontId="15" fillId="9" borderId="53" applyNumberFormat="0" applyProtection="0">
      <alignment horizontal="left" vertical="center" indent="1"/>
    </xf>
    <xf numFmtId="0" fontId="15" fillId="118" borderId="48" applyNumberFormat="0" applyProtection="0">
      <alignment horizontal="left" vertical="center" indent="1"/>
    </xf>
    <xf numFmtId="0" fontId="15" fillId="118" borderId="48" applyNumberFormat="0" applyProtection="0">
      <alignment horizontal="left" vertical="center" indent="1"/>
    </xf>
    <xf numFmtId="0" fontId="15" fillId="9" borderId="53" applyNumberFormat="0" applyProtection="0">
      <alignment horizontal="left" vertical="center" indent="1"/>
    </xf>
    <xf numFmtId="0" fontId="15" fillId="118" borderId="48" applyNumberFormat="0" applyProtection="0">
      <alignment horizontal="left" vertical="center" indent="1"/>
    </xf>
    <xf numFmtId="0" fontId="15" fillId="9" borderId="53" applyNumberFormat="0" applyProtection="0">
      <alignment horizontal="left" vertical="center" indent="1"/>
    </xf>
    <xf numFmtId="0" fontId="87" fillId="32" borderId="38" applyNumberFormat="0" applyProtection="0">
      <alignment horizontal="left" vertical="center" indent="1"/>
    </xf>
    <xf numFmtId="0" fontId="87" fillId="32" borderId="38" applyNumberFormat="0" applyProtection="0">
      <alignment horizontal="left" vertical="center" indent="1"/>
    </xf>
    <xf numFmtId="0" fontId="15" fillId="0" borderId="0">
      <alignment vertical="top"/>
    </xf>
    <xf numFmtId="0" fontId="15" fillId="0" borderId="0">
      <alignment vertical="top"/>
    </xf>
    <xf numFmtId="0" fontId="15" fillId="9" borderId="53" applyNumberFormat="0" applyProtection="0">
      <alignment horizontal="left" vertical="top" indent="1"/>
    </xf>
    <xf numFmtId="0" fontId="15" fillId="118" borderId="48" applyNumberFormat="0" applyProtection="0">
      <alignment horizontal="left" vertical="center" indent="1"/>
    </xf>
    <xf numFmtId="0" fontId="15" fillId="118" borderId="48" applyNumberFormat="0" applyProtection="0">
      <alignment horizontal="left" vertical="center" indent="1"/>
    </xf>
    <xf numFmtId="0" fontId="15" fillId="9" borderId="53" applyNumberFormat="0" applyProtection="0">
      <alignment horizontal="left" vertical="top" indent="1"/>
    </xf>
    <xf numFmtId="0" fontId="15" fillId="118" borderId="48" applyNumberFormat="0" applyProtection="0">
      <alignment horizontal="left" vertical="center" indent="1"/>
    </xf>
    <xf numFmtId="0" fontId="15" fillId="9" borderId="53" applyNumberFormat="0" applyProtection="0">
      <alignment horizontal="left" vertical="top" indent="1"/>
    </xf>
    <xf numFmtId="0" fontId="87" fillId="9" borderId="53" applyNumberFormat="0" applyProtection="0">
      <alignment horizontal="left" vertical="top" indent="1"/>
    </xf>
    <xf numFmtId="0" fontId="15" fillId="0" borderId="0">
      <alignment vertical="top"/>
    </xf>
    <xf numFmtId="0" fontId="15" fillId="0" borderId="0">
      <alignment vertical="top"/>
    </xf>
    <xf numFmtId="0" fontId="15" fillId="2" borderId="53" applyNumberFormat="0" applyProtection="0">
      <alignment horizontal="left" vertical="center" indent="1"/>
    </xf>
    <xf numFmtId="0" fontId="15" fillId="21" borderId="48" applyNumberFormat="0" applyProtection="0">
      <alignment horizontal="left" vertical="center" indent="1"/>
    </xf>
    <xf numFmtId="0" fontId="15" fillId="21" borderId="48" applyNumberFormat="0" applyProtection="0">
      <alignment horizontal="left" vertical="center" indent="1"/>
    </xf>
    <xf numFmtId="0" fontId="15" fillId="2" borderId="53" applyNumberFormat="0" applyProtection="0">
      <alignment horizontal="left" vertical="center" indent="1"/>
    </xf>
    <xf numFmtId="0" fontId="15" fillId="21" borderId="48" applyNumberFormat="0" applyProtection="0">
      <alignment horizontal="left" vertical="center" indent="1"/>
    </xf>
    <xf numFmtId="0" fontId="15" fillId="2" borderId="53" applyNumberFormat="0" applyProtection="0">
      <alignment horizontal="left" vertical="center" indent="1"/>
    </xf>
    <xf numFmtId="0" fontId="87" fillId="2" borderId="38" applyNumberFormat="0" applyProtection="0">
      <alignment horizontal="left" vertical="center" indent="1"/>
    </xf>
    <xf numFmtId="0" fontId="87" fillId="2" borderId="38" applyNumberFormat="0" applyProtection="0">
      <alignment horizontal="left" vertical="center" indent="1"/>
    </xf>
    <xf numFmtId="0" fontId="15" fillId="0" borderId="0">
      <alignment vertical="top"/>
    </xf>
    <xf numFmtId="0" fontId="15" fillId="0" borderId="0">
      <alignment vertical="top"/>
    </xf>
    <xf numFmtId="0" fontId="15" fillId="2" borderId="53" applyNumberFormat="0" applyProtection="0">
      <alignment horizontal="left" vertical="top" indent="1"/>
    </xf>
    <xf numFmtId="0" fontId="15" fillId="21" borderId="48" applyNumberFormat="0" applyProtection="0">
      <alignment horizontal="left" vertical="center" indent="1"/>
    </xf>
    <xf numFmtId="0" fontId="15" fillId="21" borderId="48" applyNumberFormat="0" applyProtection="0">
      <alignment horizontal="left" vertical="center" indent="1"/>
    </xf>
    <xf numFmtId="0" fontId="15" fillId="2" borderId="53" applyNumberFormat="0" applyProtection="0">
      <alignment horizontal="left" vertical="top" indent="1"/>
    </xf>
    <xf numFmtId="0" fontId="15" fillId="21" borderId="48" applyNumberFormat="0" applyProtection="0">
      <alignment horizontal="left" vertical="center" indent="1"/>
    </xf>
    <xf numFmtId="0" fontId="15" fillId="2" borderId="53" applyNumberFormat="0" applyProtection="0">
      <alignment horizontal="left" vertical="top" indent="1"/>
    </xf>
    <xf numFmtId="0" fontId="87" fillId="2" borderId="53" applyNumberFormat="0" applyProtection="0">
      <alignment horizontal="left" vertical="top" indent="1"/>
    </xf>
    <xf numFmtId="0" fontId="15" fillId="0" borderId="0">
      <alignment vertical="top"/>
    </xf>
    <xf numFmtId="0" fontId="15" fillId="0" borderId="0">
      <alignment vertical="top"/>
    </xf>
    <xf numFmtId="0" fontId="15" fillId="15" borderId="53"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5" borderId="53" applyNumberFormat="0" applyProtection="0">
      <alignment horizontal="left" vertical="center" indent="1"/>
    </xf>
    <xf numFmtId="0" fontId="15" fillId="109" borderId="48" applyNumberFormat="0" applyProtection="0">
      <alignment horizontal="left" vertical="center" indent="1"/>
    </xf>
    <xf numFmtId="0" fontId="15" fillId="15" borderId="53" applyNumberFormat="0" applyProtection="0">
      <alignment horizontal="left" vertical="center" indent="1"/>
    </xf>
    <xf numFmtId="0" fontId="87" fillId="15" borderId="38" applyNumberFormat="0" applyProtection="0">
      <alignment horizontal="left" vertical="center" indent="1"/>
    </xf>
    <xf numFmtId="0" fontId="87" fillId="15" borderId="38" applyNumberFormat="0" applyProtection="0">
      <alignment horizontal="left" vertical="center" indent="1"/>
    </xf>
    <xf numFmtId="0" fontId="15" fillId="0" borderId="0">
      <alignment vertical="top"/>
    </xf>
    <xf numFmtId="0" fontId="15" fillId="0" borderId="0">
      <alignment vertical="top"/>
    </xf>
    <xf numFmtId="0" fontId="15" fillId="0" borderId="0">
      <alignment vertical="top"/>
    </xf>
    <xf numFmtId="0" fontId="15" fillId="15" borderId="53" applyNumberFormat="0" applyProtection="0">
      <alignment horizontal="left" vertical="top"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5" borderId="53" applyNumberFormat="0" applyProtection="0">
      <alignment horizontal="left" vertical="top" indent="1"/>
    </xf>
    <xf numFmtId="0" fontId="15" fillId="109" borderId="48" applyNumberFormat="0" applyProtection="0">
      <alignment horizontal="left" vertical="center" indent="1"/>
    </xf>
    <xf numFmtId="0" fontId="15" fillId="15" borderId="53" applyNumberFormat="0" applyProtection="0">
      <alignment horizontal="left" vertical="top" indent="1"/>
    </xf>
    <xf numFmtId="0" fontId="87" fillId="15" borderId="53" applyNumberFormat="0" applyProtection="0">
      <alignment horizontal="left" vertical="top" indent="1"/>
    </xf>
    <xf numFmtId="0" fontId="15" fillId="0" borderId="0">
      <alignment vertical="top"/>
    </xf>
    <xf numFmtId="0" fontId="15" fillId="0" borderId="0">
      <alignment vertical="top"/>
    </xf>
    <xf numFmtId="0" fontId="15" fillId="16" borderId="13" applyNumberFormat="0">
      <protection locked="0"/>
    </xf>
    <xf numFmtId="0" fontId="15" fillId="16" borderId="13" applyNumberFormat="0">
      <protection locked="0"/>
    </xf>
    <xf numFmtId="0" fontId="15" fillId="16" borderId="13" applyNumberFormat="0">
      <protection locked="0"/>
    </xf>
    <xf numFmtId="0" fontId="87" fillId="16" borderId="56" applyNumberFormat="0">
      <protection locked="0"/>
    </xf>
    <xf numFmtId="0" fontId="127" fillId="7" borderId="57" applyBorder="0"/>
    <xf numFmtId="0" fontId="127" fillId="7" borderId="57" applyBorder="0"/>
    <xf numFmtId="0" fontId="15" fillId="0" borderId="0">
      <alignment vertical="top"/>
    </xf>
    <xf numFmtId="0" fontId="15" fillId="0" borderId="0">
      <alignment vertical="top"/>
    </xf>
    <xf numFmtId="4" fontId="16" fillId="14" borderId="48" applyNumberFormat="0" applyProtection="0">
      <alignment vertical="center"/>
    </xf>
    <xf numFmtId="4" fontId="16" fillId="26" borderId="53" applyNumberFormat="0" applyProtection="0">
      <alignment vertical="center"/>
    </xf>
    <xf numFmtId="4" fontId="28" fillId="26" borderId="53" applyNumberFormat="0" applyProtection="0">
      <alignment vertical="center"/>
    </xf>
    <xf numFmtId="0" fontId="15" fillId="0" borderId="0">
      <alignment vertical="top"/>
    </xf>
    <xf numFmtId="0" fontId="15" fillId="0" borderId="0">
      <alignment vertical="top"/>
    </xf>
    <xf numFmtId="4" fontId="170" fillId="14" borderId="48" applyNumberFormat="0" applyProtection="0">
      <alignment vertical="center"/>
    </xf>
    <xf numFmtId="4" fontId="170" fillId="26" borderId="53" applyNumberFormat="0" applyProtection="0">
      <alignment vertical="center"/>
    </xf>
    <xf numFmtId="4" fontId="172" fillId="14" borderId="13" applyNumberFormat="0" applyProtection="0">
      <alignment vertical="center"/>
    </xf>
    <xf numFmtId="0" fontId="15" fillId="0" borderId="0">
      <alignment vertical="top"/>
    </xf>
    <xf numFmtId="4" fontId="16" fillId="14" borderId="48" applyNumberFormat="0" applyProtection="0">
      <alignment horizontal="left" vertical="center" indent="1"/>
    </xf>
    <xf numFmtId="4" fontId="16" fillId="26" borderId="53" applyNumberFormat="0" applyProtection="0">
      <alignment horizontal="left" vertical="center" indent="1"/>
    </xf>
    <xf numFmtId="4" fontId="28" fillId="3" borderId="53" applyNumberFormat="0" applyProtection="0">
      <alignment horizontal="left" vertical="center" indent="1"/>
    </xf>
    <xf numFmtId="0" fontId="15" fillId="0" borderId="0">
      <alignment vertical="top"/>
    </xf>
    <xf numFmtId="0" fontId="15" fillId="0" borderId="0">
      <alignment vertical="top"/>
    </xf>
    <xf numFmtId="4" fontId="16" fillId="14" borderId="48" applyNumberFormat="0" applyProtection="0">
      <alignment horizontal="left" vertical="center" indent="1"/>
    </xf>
    <xf numFmtId="0" fontId="16" fillId="26" borderId="53" applyNumberFormat="0" applyProtection="0">
      <alignment horizontal="left" vertical="top" indent="1"/>
    </xf>
    <xf numFmtId="0" fontId="28" fillId="26" borderId="53" applyNumberFormat="0" applyProtection="0">
      <alignment horizontal="left" vertical="top" indent="1"/>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5" borderId="53"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87" fillId="0" borderId="38" applyNumberFormat="0" applyProtection="0">
      <alignment horizontal="right" vertical="center"/>
    </xf>
    <xf numFmtId="4" fontId="87" fillId="0" borderId="3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4" fontId="16" fillId="116" borderId="48" applyNumberFormat="0" applyProtection="0">
      <alignment horizontal="right" vertical="center"/>
    </xf>
    <xf numFmtId="0" fontId="15" fillId="0" borderId="0">
      <alignment vertical="top"/>
    </xf>
    <xf numFmtId="0" fontId="15" fillId="0" borderId="0">
      <alignment vertical="top"/>
    </xf>
    <xf numFmtId="4" fontId="170" fillId="116" borderId="48" applyNumberFormat="0" applyProtection="0">
      <alignment horizontal="right" vertical="center"/>
    </xf>
    <xf numFmtId="4" fontId="170" fillId="15" borderId="53" applyNumberFormat="0" applyProtection="0">
      <alignment horizontal="right" vertical="center"/>
    </xf>
    <xf numFmtId="4" fontId="172" fillId="18" borderId="38" applyNumberFormat="0" applyProtection="0">
      <alignment horizontal="right" vertical="center"/>
    </xf>
    <xf numFmtId="4" fontId="172" fillId="18" borderId="38" applyNumberFormat="0" applyProtection="0">
      <alignment horizontal="right" vertical="center"/>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4" fontId="87" fillId="71" borderId="38" applyNumberFormat="0" applyProtection="0">
      <alignment horizontal="left" vertical="center" indent="1"/>
    </xf>
    <xf numFmtId="4" fontId="87" fillId="71" borderId="3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4" fontId="16" fillId="9" borderId="53"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0" borderId="0">
      <alignment vertical="top"/>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5" fillId="109" borderId="48" applyNumberFormat="0" applyProtection="0">
      <alignment horizontal="left" vertical="center" indent="1"/>
    </xf>
    <xf numFmtId="0" fontId="16" fillId="9" borderId="53" applyNumberFormat="0" applyProtection="0">
      <alignment horizontal="left" vertical="top" indent="1"/>
    </xf>
    <xf numFmtId="0" fontId="28" fillId="9" borderId="53" applyNumberFormat="0" applyProtection="0">
      <alignment horizontal="left" vertical="top" indent="1"/>
    </xf>
    <xf numFmtId="0" fontId="15" fillId="0" borderId="0">
      <alignment vertical="top"/>
    </xf>
    <xf numFmtId="4" fontId="174" fillId="119" borderId="0" applyNumberFormat="0" applyProtection="0">
      <alignment horizontal="left" vertical="center" indent="1"/>
    </xf>
    <xf numFmtId="4" fontId="174" fillId="119" borderId="0" applyNumberFormat="0" applyProtection="0">
      <alignment horizontal="left" vertical="center" indent="1"/>
    </xf>
    <xf numFmtId="0" fontId="175" fillId="0" borderId="0"/>
    <xf numFmtId="0" fontId="175" fillId="0" borderId="0"/>
    <xf numFmtId="0" fontId="175" fillId="0" borderId="0"/>
    <xf numFmtId="4" fontId="174" fillId="119" borderId="0" applyNumberFormat="0" applyProtection="0">
      <alignment horizontal="left" vertical="center" indent="1"/>
    </xf>
    <xf numFmtId="4" fontId="176" fillId="119" borderId="54" applyNumberFormat="0" applyProtection="0">
      <alignment horizontal="left" vertical="center" indent="1"/>
    </xf>
    <xf numFmtId="0" fontId="87" fillId="120" borderId="13"/>
    <xf numFmtId="0" fontId="15" fillId="0" borderId="0">
      <alignment vertical="top"/>
    </xf>
    <xf numFmtId="0" fontId="15" fillId="0" borderId="0">
      <alignment vertical="top"/>
    </xf>
    <xf numFmtId="4" fontId="40" fillId="116" borderId="48" applyNumberFormat="0" applyProtection="0">
      <alignment horizontal="right" vertical="center"/>
    </xf>
    <xf numFmtId="4" fontId="40" fillId="15" borderId="53" applyNumberFormat="0" applyProtection="0">
      <alignment horizontal="right" vertical="center"/>
    </xf>
    <xf numFmtId="4" fontId="177" fillId="16" borderId="38" applyNumberFormat="0" applyProtection="0">
      <alignment horizontal="right" vertical="center"/>
    </xf>
    <xf numFmtId="4" fontId="177" fillId="16" borderId="38" applyNumberFormat="0" applyProtection="0">
      <alignment horizontal="right" vertical="center"/>
    </xf>
    <xf numFmtId="0" fontId="166" fillId="4" borderId="0" applyNumberFormat="0" applyBorder="0" applyAlignment="0" applyProtection="0"/>
    <xf numFmtId="0" fontId="178" fillId="0" borderId="0" applyNumberFormat="0" applyFill="0" applyBorder="0" applyAlignment="0" applyProtection="0"/>
    <xf numFmtId="184" fontId="15" fillId="18" borderId="13" applyFont="0">
      <alignment horizontal="center" vertical="center"/>
    </xf>
    <xf numFmtId="3" fontId="15" fillId="18" borderId="13" applyFont="0">
      <alignment horizontal="right" vertical="center"/>
    </xf>
    <xf numFmtId="3" fontId="15" fillId="18" borderId="13" applyFont="0">
      <alignment horizontal="right" vertical="center"/>
    </xf>
    <xf numFmtId="185" fontId="15" fillId="18" borderId="13" applyFont="0">
      <alignment horizontal="right" vertical="center"/>
    </xf>
    <xf numFmtId="169" fontId="15" fillId="18" borderId="13" applyFont="0">
      <alignment horizontal="right" vertical="center"/>
    </xf>
    <xf numFmtId="10" fontId="15" fillId="18" borderId="13" applyFont="0">
      <alignment horizontal="right" vertical="center"/>
    </xf>
    <xf numFmtId="9" fontId="15" fillId="18" borderId="13" applyFont="0">
      <alignment horizontal="right" vertical="center"/>
    </xf>
    <xf numFmtId="186" fontId="15" fillId="18" borderId="13" applyFont="0">
      <alignment horizontal="center" vertical="center" wrapText="1"/>
    </xf>
    <xf numFmtId="0" fontId="15" fillId="0" borderId="0"/>
    <xf numFmtId="0" fontId="15" fillId="0" borderId="0"/>
    <xf numFmtId="0" fontId="133" fillId="0" borderId="0"/>
    <xf numFmtId="0" fontId="133" fillId="0" borderId="0"/>
    <xf numFmtId="0" fontId="15" fillId="0" borderId="0"/>
    <xf numFmtId="0" fontId="15" fillId="0" borderId="0"/>
    <xf numFmtId="177" fontId="15" fillId="121" borderId="13" applyFont="0">
      <alignment vertical="center"/>
    </xf>
    <xf numFmtId="1" fontId="15" fillId="121" borderId="13" applyFont="0">
      <alignment horizontal="right" vertical="center"/>
    </xf>
    <xf numFmtId="179" fontId="15" fillId="121" borderId="13" applyFont="0">
      <alignment vertical="center"/>
    </xf>
    <xf numFmtId="9" fontId="15" fillId="121" borderId="13" applyFont="0">
      <alignment horizontal="right" vertical="center"/>
    </xf>
    <xf numFmtId="180" fontId="15" fillId="121" borderId="13" applyFont="0">
      <alignment horizontal="right" vertical="center"/>
    </xf>
    <xf numFmtId="10" fontId="15" fillId="121" borderId="13" applyFont="0">
      <alignment horizontal="right" vertical="center"/>
    </xf>
    <xf numFmtId="0" fontId="15" fillId="121" borderId="13" applyFont="0">
      <alignment horizontal="center" vertical="center" wrapText="1"/>
    </xf>
    <xf numFmtId="49" fontId="15" fillId="121" borderId="13" applyFont="0">
      <alignment vertical="center"/>
    </xf>
    <xf numFmtId="179" fontId="15" fillId="122" borderId="13" applyFont="0">
      <alignment vertical="center"/>
    </xf>
    <xf numFmtId="9" fontId="15" fillId="122" borderId="13" applyFont="0">
      <alignment horizontal="right" vertical="center"/>
    </xf>
    <xf numFmtId="177" fontId="15" fillId="79" borderId="13">
      <alignment vertical="center"/>
    </xf>
    <xf numFmtId="179" fontId="15" fillId="23" borderId="13" applyFont="0">
      <alignment horizontal="right" vertical="center"/>
    </xf>
    <xf numFmtId="1" fontId="15" fillId="23" borderId="13" applyFont="0">
      <alignment horizontal="right" vertical="center"/>
    </xf>
    <xf numFmtId="179" fontId="15" fillId="23" borderId="13" applyFont="0">
      <alignment vertical="center"/>
    </xf>
    <xf numFmtId="169" fontId="15" fillId="23" borderId="13" applyFont="0">
      <alignment vertical="center"/>
    </xf>
    <xf numFmtId="10" fontId="15" fillId="23" borderId="13" applyFont="0">
      <alignment horizontal="right" vertical="center"/>
    </xf>
    <xf numFmtId="9" fontId="15" fillId="23" borderId="13" applyFont="0">
      <alignment horizontal="right" vertical="center"/>
    </xf>
    <xf numFmtId="180" fontId="15" fillId="23" borderId="13" applyFont="0">
      <alignment horizontal="right" vertical="center"/>
    </xf>
    <xf numFmtId="10" fontId="15" fillId="23" borderId="25" applyFont="0">
      <alignment horizontal="right" vertical="center"/>
    </xf>
    <xf numFmtId="0" fontId="15" fillId="23" borderId="13" applyFont="0">
      <alignment horizontal="center" vertical="center" wrapText="1"/>
    </xf>
    <xf numFmtId="49" fontId="15" fillId="23" borderId="13" applyFont="0">
      <alignment vertical="center"/>
    </xf>
    <xf numFmtId="0" fontId="138" fillId="3" borderId="37" applyNumberFormat="0" applyAlignment="0" applyProtection="0"/>
    <xf numFmtId="0" fontId="138" fillId="3" borderId="37" applyNumberFormat="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07"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5" fillId="0" borderId="0" applyNumberFormat="0" applyFill="0" applyBorder="0" applyAlignment="0" applyProtection="0"/>
    <xf numFmtId="0" fontId="146" fillId="0" borderId="40" applyNumberFormat="0" applyFill="0" applyAlignment="0" applyProtection="0"/>
    <xf numFmtId="0" fontId="147" fillId="0" borderId="41" applyNumberFormat="0" applyFill="0" applyAlignment="0" applyProtection="0"/>
    <xf numFmtId="0" fontId="148" fillId="0" borderId="42" applyNumberFormat="0" applyFill="0" applyAlignment="0" applyProtection="0"/>
    <xf numFmtId="0" fontId="145" fillId="0" borderId="0" applyNumberFormat="0" applyFill="0" applyBorder="0" applyAlignment="0" applyProtection="0"/>
    <xf numFmtId="0" fontId="52" fillId="0" borderId="52" applyNumberFormat="0" applyFill="0" applyAlignment="0" applyProtection="0"/>
    <xf numFmtId="0" fontId="121" fillId="0" borderId="35" applyNumberFormat="0" applyFill="0" applyAlignment="0" applyProtection="0"/>
    <xf numFmtId="0" fontId="52" fillId="0" borderId="58" applyNumberFormat="0" applyFill="0" applyAlignment="0" applyProtection="0"/>
    <xf numFmtId="0" fontId="52" fillId="0" borderId="58"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52" fillId="0" borderId="52" applyNumberFormat="0" applyFill="0" applyAlignment="0" applyProtection="0"/>
    <xf numFmtId="0" fontId="179" fillId="64" borderId="0" applyNumberFormat="0" applyBorder="0" applyAlignment="0" applyProtection="0"/>
    <xf numFmtId="0" fontId="44" fillId="75" borderId="0" applyNumberFormat="0" applyBorder="0" applyAlignment="0" applyProtection="0"/>
    <xf numFmtId="0" fontId="44" fillId="80" borderId="0" applyNumberFormat="0" applyBorder="0" applyAlignment="0" applyProtection="0"/>
    <xf numFmtId="0" fontId="44" fillId="85" borderId="0" applyNumberFormat="0" applyBorder="0" applyAlignment="0" applyProtection="0"/>
    <xf numFmtId="0" fontId="44" fillId="33" borderId="0" applyNumberFormat="0" applyBorder="0" applyAlignment="0" applyProtection="0"/>
    <xf numFmtId="0" fontId="44" fillId="71" borderId="0" applyNumberFormat="0" applyBorder="0" applyAlignment="0" applyProtection="0"/>
    <xf numFmtId="0" fontId="44" fillId="30" borderId="0" applyNumberFormat="0" applyBorder="0" applyAlignment="0" applyProtection="0"/>
    <xf numFmtId="0" fontId="49" fillId="0" borderId="0" applyNumberFormat="0" applyFill="0" applyBorder="0" applyAlignment="0" applyProtection="0"/>
    <xf numFmtId="0" fontId="40" fillId="0" borderId="0" applyNumberFormat="0" applyFill="0" applyBorder="0" applyAlignment="0" applyProtection="0"/>
    <xf numFmtId="0" fontId="119" fillId="0" borderId="0" applyNumberFormat="0" applyFill="0" applyBorder="0" applyAlignment="0" applyProtection="0"/>
    <xf numFmtId="0" fontId="49" fillId="0" borderId="0" applyNumberFormat="0" applyFill="0" applyBorder="0" applyAlignment="0" applyProtection="0"/>
    <xf numFmtId="0" fontId="180" fillId="0" borderId="0" applyNumberFormat="0" applyFill="0" applyBorder="0" applyAlignment="0" applyProtection="0"/>
    <xf numFmtId="0" fontId="135" fillId="75" borderId="0" applyNumberFormat="0" applyBorder="0" applyAlignment="0" applyProtection="0"/>
    <xf numFmtId="0" fontId="135" fillId="80" borderId="0" applyNumberFormat="0" applyBorder="0" applyAlignment="0" applyProtection="0"/>
    <xf numFmtId="0" fontId="135" fillId="85" borderId="0" applyNumberFormat="0" applyBorder="0" applyAlignment="0" applyProtection="0"/>
    <xf numFmtId="0" fontId="135" fillId="33" borderId="0" applyNumberFormat="0" applyBorder="0" applyAlignment="0" applyProtection="0"/>
    <xf numFmtId="0" fontId="135" fillId="71" borderId="0" applyNumberFormat="0" applyBorder="0" applyAlignment="0" applyProtection="0"/>
    <xf numFmtId="0" fontId="135" fillId="30" borderId="0" applyNumberFormat="0" applyBorder="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1" fillId="67" borderId="37"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2" fillId="3" borderId="48"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3" fillId="3" borderId="37" applyNumberFormat="0" applyAlignment="0" applyProtection="0"/>
    <xf numFmtId="0" fontId="184" fillId="0" borderId="40" applyNumberFormat="0" applyFill="0" applyAlignment="0" applyProtection="0"/>
    <xf numFmtId="0" fontId="185" fillId="0" borderId="41" applyNumberFormat="0" applyFill="0" applyAlignment="0" applyProtection="0"/>
    <xf numFmtId="0" fontId="186" fillId="0" borderId="42" applyNumberFormat="0" applyFill="0" applyAlignment="0" applyProtection="0"/>
    <xf numFmtId="0" fontId="186" fillId="0" borderId="0" applyNumberFormat="0" applyFill="0" applyBorder="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7" fillId="0" borderId="52" applyNumberFormat="0" applyFill="0" applyAlignment="0" applyProtection="0"/>
    <xf numFmtId="0" fontId="188" fillId="98" borderId="15" applyNumberFormat="0" applyAlignment="0" applyProtection="0"/>
    <xf numFmtId="0" fontId="189" fillId="0" borderId="0" applyNumberFormat="0" applyFill="0" applyBorder="0" applyAlignment="0" applyProtection="0"/>
    <xf numFmtId="0" fontId="190" fillId="4" borderId="0" applyNumberFormat="0" applyBorder="0" applyAlignment="0" applyProtection="0"/>
    <xf numFmtId="0" fontId="191" fillId="64" borderId="0" applyNumberFormat="0" applyBorder="0" applyAlignment="0" applyProtection="0"/>
    <xf numFmtId="0" fontId="192" fillId="0" borderId="0" applyNumberFormat="0" applyFill="0" applyBorder="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3" fillId="26" borderId="36" applyNumberFormat="0" applyFont="0" applyAlignment="0" applyProtection="0"/>
    <xf numFmtId="0" fontId="194" fillId="0" borderId="39" applyNumberFormat="0" applyFill="0" applyAlignment="0" applyProtection="0"/>
    <xf numFmtId="0" fontId="195" fillId="0" borderId="0" applyNumberFormat="0" applyFill="0" applyBorder="0" applyAlignment="0" applyProtection="0"/>
    <xf numFmtId="0" fontId="196" fillId="65" borderId="0" applyNumberFormat="0" applyBorder="0" applyAlignment="0" applyProtection="0"/>
    <xf numFmtId="0" fontId="1" fillId="0" borderId="0"/>
    <xf numFmtId="0" fontId="1" fillId="0" borderId="0"/>
    <xf numFmtId="0" fontId="62" fillId="0" borderId="0" applyNumberFormat="0" applyFill="0" applyBorder="0" applyAlignment="0" applyProtection="0"/>
  </cellStyleXfs>
  <cellXfs count="1675">
    <xf numFmtId="0" fontId="0" fillId="0" borderId="0" xfId="0"/>
    <xf numFmtId="0" fontId="13" fillId="18" borderId="0" xfId="7" applyFont="1" applyFill="1" applyBorder="1" applyProtection="1">
      <protection hidden="1"/>
    </xf>
    <xf numFmtId="0" fontId="34" fillId="20" borderId="0" xfId="7" applyFont="1" applyFill="1" applyProtection="1">
      <protection hidden="1"/>
    </xf>
    <xf numFmtId="0" fontId="30" fillId="20" borderId="0" xfId="7" applyFont="1" applyFill="1" applyProtection="1">
      <protection hidden="1"/>
    </xf>
    <xf numFmtId="0" fontId="12" fillId="20" borderId="0" xfId="7" applyFont="1" applyFill="1" applyBorder="1" applyProtection="1">
      <protection hidden="1"/>
    </xf>
    <xf numFmtId="0" fontId="13" fillId="20" borderId="0" xfId="7" applyFont="1" applyFill="1" applyProtection="1">
      <protection hidden="1"/>
    </xf>
    <xf numFmtId="0" fontId="30" fillId="20" borderId="11" xfId="7" applyFont="1" applyFill="1" applyBorder="1" applyProtection="1">
      <protection hidden="1"/>
    </xf>
    <xf numFmtId="0" fontId="23" fillId="20" borderId="11" xfId="7" applyFont="1" applyFill="1" applyBorder="1" applyProtection="1">
      <protection hidden="1"/>
    </xf>
    <xf numFmtId="0" fontId="13" fillId="0" borderId="0" xfId="5" applyFont="1" applyProtection="1">
      <protection hidden="1"/>
    </xf>
    <xf numFmtId="0" fontId="13" fillId="0" borderId="0" xfId="5" applyFont="1" applyBorder="1" applyProtection="1">
      <protection hidden="1"/>
    </xf>
    <xf numFmtId="0" fontId="30" fillId="18" borderId="0" xfId="7" applyFont="1" applyFill="1" applyProtection="1">
      <protection hidden="1"/>
    </xf>
    <xf numFmtId="0" fontId="13" fillId="18" borderId="0" xfId="7" applyFont="1" applyFill="1" applyProtection="1">
      <protection hidden="1"/>
    </xf>
    <xf numFmtId="0" fontId="30" fillId="18" borderId="11" xfId="7" applyFont="1" applyFill="1" applyBorder="1" applyProtection="1">
      <protection hidden="1"/>
    </xf>
    <xf numFmtId="0" fontId="23" fillId="18" borderId="11" xfId="7" applyFont="1" applyFill="1" applyBorder="1" applyProtection="1">
      <protection hidden="1"/>
    </xf>
    <xf numFmtId="1" fontId="13" fillId="18" borderId="0" xfId="7" applyNumberFormat="1" applyFont="1" applyFill="1" applyProtection="1">
      <protection hidden="1"/>
    </xf>
    <xf numFmtId="0" fontId="30" fillId="18" borderId="0" xfId="7" applyFont="1" applyFill="1" applyBorder="1" applyProtection="1">
      <protection hidden="1"/>
    </xf>
    <xf numFmtId="0" fontId="13" fillId="18" borderId="0" xfId="7" applyFont="1" applyFill="1" applyAlignment="1" applyProtection="1">
      <protection hidden="1"/>
    </xf>
    <xf numFmtId="0" fontId="23" fillId="18" borderId="8" xfId="7" applyFont="1" applyFill="1" applyBorder="1" applyProtection="1">
      <protection hidden="1"/>
    </xf>
    <xf numFmtId="0" fontId="12" fillId="18" borderId="0" xfId="7" applyFont="1" applyFill="1" applyProtection="1">
      <protection hidden="1"/>
    </xf>
    <xf numFmtId="169" fontId="12" fillId="20" borderId="0" xfId="7" applyNumberFormat="1" applyFont="1" applyFill="1" applyBorder="1" applyAlignment="1" applyProtection="1">
      <protection hidden="1"/>
    </xf>
    <xf numFmtId="0" fontId="75" fillId="20" borderId="0" xfId="7" applyFont="1" applyFill="1" applyProtection="1">
      <protection hidden="1"/>
    </xf>
    <xf numFmtId="0" fontId="34" fillId="20" borderId="11" xfId="7" applyFont="1" applyFill="1" applyBorder="1" applyProtection="1">
      <protection hidden="1"/>
    </xf>
    <xf numFmtId="0" fontId="35" fillId="20" borderId="11" xfId="7" applyFont="1" applyFill="1" applyBorder="1" applyProtection="1">
      <protection hidden="1"/>
    </xf>
    <xf numFmtId="0" fontId="34" fillId="20" borderId="0" xfId="7" applyFont="1" applyFill="1" applyBorder="1" applyProtection="1">
      <protection hidden="1"/>
    </xf>
    <xf numFmtId="0" fontId="75" fillId="20" borderId="0" xfId="7" applyFont="1" applyFill="1" applyBorder="1" applyProtection="1">
      <protection hidden="1"/>
    </xf>
    <xf numFmtId="0" fontId="72" fillId="18" borderId="0" xfId="7" applyFont="1" applyFill="1" applyBorder="1" applyAlignment="1" applyProtection="1">
      <protection hidden="1"/>
    </xf>
    <xf numFmtId="0" fontId="76" fillId="18" borderId="0" xfId="7" applyFont="1" applyFill="1" applyProtection="1">
      <protection hidden="1"/>
    </xf>
    <xf numFmtId="0" fontId="76" fillId="18" borderId="0" xfId="7" applyFont="1" applyFill="1" applyAlignment="1" applyProtection="1">
      <protection hidden="1"/>
    </xf>
    <xf numFmtId="0" fontId="30" fillId="18" borderId="0" xfId="7" applyFont="1" applyFill="1" applyAlignment="1" applyProtection="1">
      <protection hidden="1"/>
    </xf>
    <xf numFmtId="2" fontId="13" fillId="18" borderId="0" xfId="12" applyNumberFormat="1" applyFont="1" applyFill="1" applyBorder="1" applyAlignment="1" applyProtection="1">
      <protection hidden="1"/>
    </xf>
    <xf numFmtId="0" fontId="30" fillId="18" borderId="11" xfId="7" applyFont="1" applyFill="1" applyBorder="1" applyAlignment="1" applyProtection="1">
      <protection hidden="1"/>
    </xf>
    <xf numFmtId="0" fontId="23" fillId="18" borderId="11" xfId="7" applyFont="1" applyFill="1" applyBorder="1" applyAlignment="1" applyProtection="1">
      <protection hidden="1"/>
    </xf>
    <xf numFmtId="0" fontId="30" fillId="18" borderId="0" xfId="7" applyFont="1" applyFill="1" applyBorder="1" applyAlignment="1" applyProtection="1">
      <protection hidden="1"/>
    </xf>
    <xf numFmtId="0" fontId="23" fillId="18" borderId="8" xfId="7" applyFont="1" applyFill="1" applyBorder="1" applyAlignment="1" applyProtection="1">
      <protection hidden="1"/>
    </xf>
    <xf numFmtId="0" fontId="75" fillId="18" borderId="0" xfId="7" applyFont="1" applyFill="1" applyAlignment="1" applyProtection="1">
      <protection hidden="1"/>
    </xf>
    <xf numFmtId="0" fontId="72" fillId="18" borderId="0" xfId="7" applyFont="1" applyFill="1" applyAlignment="1" applyProtection="1">
      <protection hidden="1"/>
    </xf>
    <xf numFmtId="0" fontId="72" fillId="20" borderId="0" xfId="7" applyFont="1" applyFill="1" applyAlignment="1" applyProtection="1">
      <protection hidden="1"/>
    </xf>
    <xf numFmtId="3" fontId="14" fillId="0" borderId="0" xfId="5" applyNumberFormat="1" applyFont="1" applyFill="1" applyBorder="1" applyProtection="1">
      <protection hidden="1"/>
    </xf>
    <xf numFmtId="0" fontId="22" fillId="0" borderId="0" xfId="5" applyFont="1" applyFill="1" applyBorder="1" applyProtection="1">
      <protection hidden="1"/>
    </xf>
    <xf numFmtId="3" fontId="22" fillId="0" borderId="0" xfId="5" applyNumberFormat="1" applyFont="1" applyFill="1" applyBorder="1" applyProtection="1">
      <protection hidden="1"/>
    </xf>
    <xf numFmtId="0" fontId="14" fillId="0" borderId="0" xfId="5" applyFont="1" applyFill="1" applyBorder="1" applyProtection="1">
      <protection hidden="1"/>
    </xf>
    <xf numFmtId="170" fontId="14" fillId="0" borderId="0" xfId="5" applyNumberFormat="1" applyFont="1" applyFill="1" applyBorder="1" applyProtection="1">
      <protection hidden="1"/>
    </xf>
    <xf numFmtId="10" fontId="14" fillId="0" borderId="0" xfId="164" applyNumberFormat="1" applyFont="1" applyFill="1" applyBorder="1" applyProtection="1">
      <protection hidden="1"/>
    </xf>
    <xf numFmtId="3" fontId="14" fillId="18" borderId="0" xfId="5" applyNumberFormat="1" applyFont="1" applyFill="1" applyBorder="1" applyProtection="1">
      <protection hidden="1"/>
    </xf>
    <xf numFmtId="3" fontId="22" fillId="18" borderId="0" xfId="5" applyNumberFormat="1" applyFont="1" applyFill="1" applyBorder="1" applyProtection="1">
      <protection hidden="1"/>
    </xf>
    <xf numFmtId="170" fontId="14" fillId="18" borderId="0" xfId="5" applyNumberFormat="1" applyFont="1" applyFill="1" applyBorder="1" applyProtection="1">
      <protection hidden="1"/>
    </xf>
    <xf numFmtId="0" fontId="14" fillId="18" borderId="0" xfId="5" applyFont="1" applyFill="1" applyBorder="1" applyProtection="1">
      <protection hidden="1"/>
    </xf>
    <xf numFmtId="10" fontId="14" fillId="18" borderId="0" xfId="164" applyNumberFormat="1" applyFont="1" applyFill="1" applyBorder="1" applyProtection="1">
      <protection hidden="1"/>
    </xf>
    <xf numFmtId="169" fontId="14" fillId="18" borderId="0" xfId="5" applyNumberFormat="1" applyFont="1" applyFill="1" applyBorder="1" applyProtection="1">
      <protection hidden="1"/>
    </xf>
    <xf numFmtId="3" fontId="13" fillId="18" borderId="0" xfId="7" applyNumberFormat="1" applyFont="1" applyFill="1" applyBorder="1" applyAlignment="1" applyProtection="1">
      <alignment horizontal="left" vertical="top" wrapText="1"/>
      <protection hidden="1"/>
    </xf>
    <xf numFmtId="3" fontId="14" fillId="0" borderId="0" xfId="5" applyNumberFormat="1" applyFont="1" applyFill="1" applyBorder="1" applyAlignment="1" applyProtection="1">
      <alignment horizontal="center"/>
      <protection hidden="1"/>
    </xf>
    <xf numFmtId="0" fontId="73" fillId="20" borderId="0" xfId="7" applyFont="1" applyFill="1" applyAlignment="1" applyProtection="1">
      <protection hidden="1"/>
    </xf>
    <xf numFmtId="169" fontId="73" fillId="20" borderId="0" xfId="7" applyNumberFormat="1" applyFont="1" applyFill="1" applyAlignment="1" applyProtection="1">
      <protection hidden="1"/>
    </xf>
    <xf numFmtId="2" fontId="73" fillId="20" borderId="0" xfId="7" applyNumberFormat="1" applyFont="1" applyFill="1" applyAlignment="1" applyProtection="1">
      <protection hidden="1"/>
    </xf>
    <xf numFmtId="0" fontId="73" fillId="20" borderId="0" xfId="42" applyFont="1" applyFill="1" applyAlignment="1" applyProtection="1">
      <protection hidden="1"/>
    </xf>
    <xf numFmtId="0" fontId="13" fillId="20" borderId="0" xfId="42" applyFont="1" applyFill="1" applyProtection="1">
      <protection hidden="1"/>
    </xf>
    <xf numFmtId="0" fontId="13" fillId="18" borderId="0" xfId="7" applyFont="1" applyFill="1" applyAlignment="1" applyProtection="1">
      <alignment vertical="top"/>
      <protection hidden="1"/>
    </xf>
    <xf numFmtId="0" fontId="19" fillId="20" borderId="0" xfId="7" applyFont="1" applyFill="1" applyBorder="1" applyAlignment="1" applyProtection="1">
      <protection hidden="1"/>
    </xf>
    <xf numFmtId="0" fontId="19" fillId="20" borderId="0" xfId="7" applyFont="1" applyFill="1" applyBorder="1" applyAlignment="1" applyProtection="1">
      <alignment horizontal="right" wrapText="1"/>
      <protection hidden="1"/>
    </xf>
    <xf numFmtId="0" fontId="19" fillId="20" borderId="8" xfId="7" applyFont="1" applyFill="1" applyBorder="1" applyAlignment="1" applyProtection="1">
      <protection hidden="1"/>
    </xf>
    <xf numFmtId="0" fontId="19" fillId="20" borderId="0" xfId="7" applyFont="1" applyFill="1" applyBorder="1" applyAlignment="1" applyProtection="1">
      <alignment horizontal="right"/>
      <protection hidden="1"/>
    </xf>
    <xf numFmtId="3" fontId="19" fillId="20" borderId="8" xfId="12" applyNumberFormat="1" applyFont="1" applyFill="1" applyBorder="1" applyAlignment="1" applyProtection="1">
      <protection hidden="1"/>
    </xf>
    <xf numFmtId="3" fontId="19" fillId="20" borderId="7" xfId="12" applyNumberFormat="1" applyFont="1" applyFill="1" applyBorder="1" applyAlignment="1" applyProtection="1">
      <protection hidden="1"/>
    </xf>
    <xf numFmtId="1" fontId="19" fillId="20" borderId="0" xfId="7" applyNumberFormat="1" applyFont="1" applyFill="1" applyBorder="1" applyAlignment="1" applyProtection="1">
      <alignment horizontal="right"/>
      <protection hidden="1"/>
    </xf>
    <xf numFmtId="1" fontId="19" fillId="20" borderId="0" xfId="7" applyNumberFormat="1" applyFont="1" applyFill="1" applyBorder="1" applyAlignment="1" applyProtection="1">
      <protection hidden="1"/>
    </xf>
    <xf numFmtId="1" fontId="19" fillId="20" borderId="8" xfId="7" applyNumberFormat="1" applyFont="1" applyFill="1" applyBorder="1" applyAlignment="1" applyProtection="1">
      <alignment horizontal="right"/>
      <protection hidden="1"/>
    </xf>
    <xf numFmtId="3" fontId="19" fillId="20" borderId="6" xfId="7" applyNumberFormat="1" applyFont="1" applyFill="1" applyBorder="1" applyAlignment="1" applyProtection="1">
      <alignment horizontal="right"/>
      <protection hidden="1"/>
    </xf>
    <xf numFmtId="3" fontId="19" fillId="20" borderId="4" xfId="7" applyNumberFormat="1" applyFont="1" applyFill="1" applyBorder="1" applyAlignment="1" applyProtection="1">
      <alignment horizontal="right"/>
      <protection hidden="1"/>
    </xf>
    <xf numFmtId="3" fontId="19" fillId="20" borderId="5" xfId="7" applyNumberFormat="1" applyFont="1" applyFill="1" applyBorder="1" applyAlignment="1" applyProtection="1">
      <alignment horizontal="right"/>
      <protection hidden="1"/>
    </xf>
    <xf numFmtId="3" fontId="19" fillId="20" borderId="9" xfId="7" applyNumberFormat="1" applyFont="1" applyFill="1" applyBorder="1" applyAlignment="1" applyProtection="1">
      <protection hidden="1"/>
    </xf>
    <xf numFmtId="3" fontId="19" fillId="20" borderId="12" xfId="7" applyNumberFormat="1" applyFont="1" applyFill="1" applyBorder="1" applyAlignment="1" applyProtection="1">
      <protection hidden="1"/>
    </xf>
    <xf numFmtId="9" fontId="19" fillId="20" borderId="13" xfId="12" applyFont="1" applyFill="1" applyBorder="1" applyAlignment="1" applyProtection="1"/>
    <xf numFmtId="0" fontId="91" fillId="20" borderId="9" xfId="7" applyFont="1" applyFill="1" applyBorder="1" applyAlignment="1" applyProtection="1">
      <alignment vertical="center" wrapText="1"/>
    </xf>
    <xf numFmtId="0" fontId="91" fillId="18" borderId="4" xfId="7" applyFont="1" applyFill="1" applyBorder="1" applyAlignment="1" applyProtection="1">
      <protection hidden="1"/>
    </xf>
    <xf numFmtId="0" fontId="90" fillId="20" borderId="4" xfId="7" applyFont="1" applyFill="1" applyBorder="1" applyAlignment="1" applyProtection="1">
      <protection hidden="1"/>
    </xf>
    <xf numFmtId="0" fontId="90" fillId="18" borderId="4" xfId="7" applyFont="1" applyFill="1" applyBorder="1" applyAlignment="1" applyProtection="1">
      <protection hidden="1"/>
    </xf>
    <xf numFmtId="0" fontId="91" fillId="18" borderId="0" xfId="7" applyFont="1" applyFill="1" applyAlignment="1" applyProtection="1">
      <protection hidden="1"/>
    </xf>
    <xf numFmtId="0" fontId="90" fillId="18" borderId="0" xfId="7" applyFont="1" applyFill="1" applyAlignment="1" applyProtection="1">
      <protection hidden="1"/>
    </xf>
    <xf numFmtId="0" fontId="90" fillId="18" borderId="8" xfId="7" applyFont="1" applyFill="1" applyBorder="1" applyAlignment="1" applyProtection="1">
      <protection hidden="1"/>
    </xf>
    <xf numFmtId="9" fontId="90" fillId="18" borderId="8" xfId="12" applyFont="1" applyFill="1" applyBorder="1" applyAlignment="1" applyProtection="1">
      <protection hidden="1"/>
    </xf>
    <xf numFmtId="9" fontId="90" fillId="18" borderId="11" xfId="12" applyFont="1" applyFill="1" applyBorder="1" applyAlignment="1" applyProtection="1">
      <protection hidden="1"/>
    </xf>
    <xf numFmtId="9" fontId="90" fillId="18" borderId="7" xfId="12" applyFont="1" applyFill="1" applyBorder="1" applyAlignment="1" applyProtection="1">
      <protection hidden="1"/>
    </xf>
    <xf numFmtId="0" fontId="90" fillId="18" borderId="0" xfId="7" applyFont="1" applyFill="1" applyBorder="1" applyAlignment="1" applyProtection="1">
      <protection hidden="1"/>
    </xf>
    <xf numFmtId="9" fontId="90" fillId="20" borderId="8" xfId="12" applyFont="1" applyFill="1" applyBorder="1" applyProtection="1">
      <protection hidden="1"/>
    </xf>
    <xf numFmtId="9" fontId="90" fillId="20" borderId="7" xfId="12" applyFont="1" applyFill="1" applyBorder="1" applyProtection="1">
      <protection hidden="1"/>
    </xf>
    <xf numFmtId="9" fontId="91" fillId="20" borderId="8" xfId="12" applyFont="1" applyFill="1" applyBorder="1" applyProtection="1">
      <protection hidden="1"/>
    </xf>
    <xf numFmtId="9" fontId="91" fillId="20" borderId="7" xfId="12" applyFont="1" applyFill="1" applyBorder="1" applyProtection="1">
      <protection hidden="1"/>
    </xf>
    <xf numFmtId="9" fontId="91" fillId="18" borderId="8" xfId="12" applyFont="1" applyFill="1" applyBorder="1" applyAlignment="1" applyProtection="1">
      <protection hidden="1"/>
    </xf>
    <xf numFmtId="9" fontId="91" fillId="18" borderId="11" xfId="12" applyFont="1" applyFill="1" applyBorder="1" applyAlignment="1" applyProtection="1">
      <protection hidden="1"/>
    </xf>
    <xf numFmtId="0" fontId="91" fillId="18" borderId="0" xfId="7" applyFont="1" applyFill="1" applyBorder="1" applyAlignment="1" applyProtection="1">
      <protection hidden="1"/>
    </xf>
    <xf numFmtId="9" fontId="91" fillId="20" borderId="6" xfId="12" applyFont="1" applyFill="1" applyBorder="1" applyProtection="1">
      <protection hidden="1"/>
    </xf>
    <xf numFmtId="9" fontId="91" fillId="18" borderId="6" xfId="12" applyFont="1" applyFill="1" applyBorder="1" applyAlignment="1" applyProtection="1">
      <protection hidden="1"/>
    </xf>
    <xf numFmtId="9" fontId="91" fillId="18" borderId="10" xfId="12" applyFont="1" applyFill="1" applyBorder="1" applyAlignment="1" applyProtection="1">
      <protection hidden="1"/>
    </xf>
    <xf numFmtId="0" fontId="90" fillId="18" borderId="11" xfId="7" applyFont="1" applyFill="1" applyBorder="1" applyAlignment="1" applyProtection="1">
      <protection hidden="1"/>
    </xf>
    <xf numFmtId="0" fontId="90" fillId="18" borderId="6" xfId="7" applyFont="1" applyFill="1" applyBorder="1" applyAlignment="1" applyProtection="1">
      <protection hidden="1"/>
    </xf>
    <xf numFmtId="9" fontId="90" fillId="18" borderId="6" xfId="12" applyFont="1" applyFill="1" applyBorder="1" applyAlignment="1" applyProtection="1">
      <protection hidden="1"/>
    </xf>
    <xf numFmtId="169" fontId="90" fillId="18" borderId="0" xfId="7" applyNumberFormat="1" applyFont="1" applyFill="1" applyBorder="1" applyAlignment="1" applyProtection="1">
      <protection hidden="1"/>
    </xf>
    <xf numFmtId="0" fontId="90" fillId="18" borderId="0" xfId="7" applyFont="1" applyFill="1" applyAlignment="1" applyProtection="1">
      <alignment vertical="top"/>
      <protection hidden="1"/>
    </xf>
    <xf numFmtId="0" fontId="90" fillId="18" borderId="0" xfId="7" applyFont="1" applyFill="1" applyBorder="1" applyAlignment="1" applyProtection="1">
      <alignment vertical="top"/>
      <protection hidden="1"/>
    </xf>
    <xf numFmtId="0" fontId="90" fillId="18" borderId="0" xfId="7" applyFont="1" applyFill="1" applyProtection="1">
      <protection hidden="1"/>
    </xf>
    <xf numFmtId="3" fontId="90" fillId="20" borderId="0" xfId="7" applyNumberFormat="1" applyFont="1" applyFill="1" applyBorder="1" applyAlignment="1" applyProtection="1">
      <protection hidden="1"/>
    </xf>
    <xf numFmtId="0" fontId="90" fillId="20" borderId="8" xfId="7" applyFont="1" applyFill="1" applyBorder="1" applyAlignment="1" applyProtection="1">
      <protection hidden="1"/>
    </xf>
    <xf numFmtId="0" fontId="90" fillId="20" borderId="0" xfId="7" applyFont="1" applyFill="1" applyBorder="1" applyAlignment="1" applyProtection="1">
      <protection hidden="1"/>
    </xf>
    <xf numFmtId="0" fontId="91" fillId="18" borderId="4" xfId="7" applyFont="1" applyFill="1" applyBorder="1" applyProtection="1">
      <protection hidden="1"/>
    </xf>
    <xf numFmtId="0" fontId="90" fillId="20" borderId="4" xfId="7" applyFont="1" applyFill="1" applyBorder="1" applyProtection="1">
      <protection hidden="1"/>
    </xf>
    <xf numFmtId="0" fontId="90" fillId="18" borderId="4" xfId="7" applyFont="1" applyFill="1" applyBorder="1" applyProtection="1">
      <protection hidden="1"/>
    </xf>
    <xf numFmtId="0" fontId="90" fillId="18" borderId="0" xfId="7" applyFont="1" applyFill="1" applyBorder="1" applyProtection="1">
      <protection hidden="1"/>
    </xf>
    <xf numFmtId="0" fontId="90" fillId="20" borderId="0" xfId="7" applyFont="1" applyFill="1" applyProtection="1">
      <protection hidden="1"/>
    </xf>
    <xf numFmtId="0" fontId="91" fillId="18" borderId="0" xfId="7" applyFont="1" applyFill="1" applyBorder="1" applyProtection="1">
      <protection hidden="1"/>
    </xf>
    <xf numFmtId="0" fontId="90" fillId="20" borderId="0" xfId="7" applyFont="1" applyFill="1" applyBorder="1" applyProtection="1">
      <protection hidden="1"/>
    </xf>
    <xf numFmtId="0" fontId="91" fillId="18" borderId="0" xfId="8" applyFont="1" applyFill="1" applyProtection="1">
      <protection hidden="1"/>
    </xf>
    <xf numFmtId="0" fontId="90" fillId="18" borderId="0" xfId="8" applyFont="1" applyFill="1" applyProtection="1">
      <protection hidden="1"/>
    </xf>
    <xf numFmtId="0" fontId="90" fillId="18" borderId="0" xfId="5" applyFont="1" applyFill="1" applyBorder="1" applyAlignment="1" applyProtection="1">
      <protection hidden="1"/>
    </xf>
    <xf numFmtId="0" fontId="91" fillId="20" borderId="0" xfId="7" applyFont="1" applyFill="1" applyBorder="1" applyProtection="1">
      <protection hidden="1"/>
    </xf>
    <xf numFmtId="0" fontId="90" fillId="18" borderId="9" xfId="7" applyFont="1" applyFill="1" applyBorder="1" applyAlignment="1" applyProtection="1">
      <alignment wrapText="1"/>
      <protection hidden="1"/>
    </xf>
    <xf numFmtId="0" fontId="92" fillId="20" borderId="0" xfId="7" applyFont="1" applyFill="1" applyAlignment="1" applyProtection="1">
      <protection hidden="1"/>
    </xf>
    <xf numFmtId="0" fontId="92" fillId="18" borderId="0" xfId="7" applyFont="1" applyFill="1" applyAlignment="1" applyProtection="1">
      <protection hidden="1"/>
    </xf>
    <xf numFmtId="2" fontId="90" fillId="18" borderId="0" xfId="7" applyNumberFormat="1" applyFont="1" applyFill="1" applyBorder="1" applyProtection="1">
      <protection hidden="1"/>
    </xf>
    <xf numFmtId="2" fontId="90" fillId="18" borderId="0" xfId="12" applyNumberFormat="1" applyFont="1" applyFill="1" applyBorder="1" applyProtection="1">
      <protection hidden="1"/>
    </xf>
    <xf numFmtId="0" fontId="90" fillId="18" borderId="0" xfId="7" applyFont="1" applyFill="1" applyBorder="1" applyAlignment="1" applyProtection="1">
      <alignment horizontal="left" vertical="top" wrapText="1"/>
      <protection hidden="1"/>
    </xf>
    <xf numFmtId="3" fontId="98" fillId="18" borderId="0" xfId="7" applyNumberFormat="1" applyFont="1" applyFill="1" applyBorder="1" applyAlignment="1" applyProtection="1">
      <alignment horizontal="left" vertical="top" wrapText="1"/>
      <protection hidden="1"/>
    </xf>
    <xf numFmtId="0" fontId="98" fillId="18" borderId="0" xfId="7" applyFont="1" applyFill="1" applyBorder="1" applyAlignment="1" applyProtection="1">
      <alignment vertical="top" wrapText="1"/>
      <protection hidden="1"/>
    </xf>
    <xf numFmtId="0" fontId="97" fillId="18" borderId="0" xfId="7" applyFont="1" applyFill="1" applyProtection="1">
      <protection hidden="1"/>
    </xf>
    <xf numFmtId="9" fontId="19" fillId="20" borderId="7" xfId="12" applyFont="1" applyFill="1" applyBorder="1" applyAlignment="1" applyProtection="1">
      <alignment horizontal="right"/>
      <protection hidden="1"/>
    </xf>
    <xf numFmtId="9" fontId="19" fillId="20" borderId="8" xfId="12" applyFont="1" applyFill="1" applyBorder="1" applyAlignment="1" applyProtection="1">
      <alignment horizontal="right"/>
      <protection hidden="1"/>
    </xf>
    <xf numFmtId="3" fontId="90" fillId="18" borderId="0" xfId="7" applyNumberFormat="1" applyFont="1" applyFill="1" applyBorder="1" applyAlignment="1" applyProtection="1">
      <alignment horizontal="left" vertical="top"/>
      <protection hidden="1"/>
    </xf>
    <xf numFmtId="0" fontId="90" fillId="20" borderId="6" xfId="7" applyFont="1" applyFill="1" applyBorder="1" applyAlignment="1" applyProtection="1">
      <alignment horizontal="right" wrapText="1"/>
      <protection hidden="1"/>
    </xf>
    <xf numFmtId="0" fontId="90" fillId="20" borderId="4" xfId="7" applyFont="1" applyFill="1" applyBorder="1" applyAlignment="1" applyProtection="1">
      <alignment horizontal="right" wrapText="1"/>
      <protection hidden="1"/>
    </xf>
    <xf numFmtId="0" fontId="90" fillId="18" borderId="10" xfId="7" applyFont="1" applyFill="1" applyBorder="1" applyAlignment="1" applyProtection="1">
      <alignment wrapText="1"/>
      <protection hidden="1"/>
    </xf>
    <xf numFmtId="0" fontId="90" fillId="18" borderId="6" xfId="7" applyFont="1" applyFill="1" applyBorder="1" applyAlignment="1" applyProtection="1">
      <alignment wrapText="1"/>
      <protection hidden="1"/>
    </xf>
    <xf numFmtId="0" fontId="34" fillId="18" borderId="0" xfId="7" applyFont="1" applyFill="1" applyAlignment="1" applyProtection="1">
      <protection hidden="1"/>
    </xf>
    <xf numFmtId="9" fontId="90" fillId="18" borderId="10" xfId="12" applyFont="1" applyFill="1" applyBorder="1" applyAlignment="1" applyProtection="1">
      <protection hidden="1"/>
    </xf>
    <xf numFmtId="0" fontId="90" fillId="20" borderId="9" xfId="7" applyFont="1" applyFill="1" applyBorder="1" applyAlignment="1" applyProtection="1">
      <alignment horizontal="right" wrapText="1"/>
      <protection hidden="1"/>
    </xf>
    <xf numFmtId="0" fontId="90" fillId="20" borderId="3" xfId="7" applyFont="1" applyFill="1" applyBorder="1" applyAlignment="1" applyProtection="1">
      <alignment horizontal="right" wrapText="1"/>
      <protection hidden="1"/>
    </xf>
    <xf numFmtId="0" fontId="90" fillId="18" borderId="9" xfId="7" applyFont="1" applyFill="1" applyBorder="1" applyAlignment="1" applyProtection="1">
      <alignment horizontal="right" wrapText="1"/>
      <protection hidden="1"/>
    </xf>
    <xf numFmtId="0" fontId="90" fillId="18" borderId="12" xfId="7" applyFont="1" applyFill="1" applyBorder="1" applyAlignment="1" applyProtection="1">
      <alignment horizontal="right" wrapText="1"/>
      <protection hidden="1"/>
    </xf>
    <xf numFmtId="0" fontId="90" fillId="20" borderId="12" xfId="7" applyFont="1" applyFill="1" applyBorder="1" applyAlignment="1" applyProtection="1">
      <alignment horizontal="right" wrapText="1"/>
      <protection hidden="1"/>
    </xf>
    <xf numFmtId="0" fontId="19" fillId="20" borderId="9" xfId="7" applyFont="1" applyFill="1" applyBorder="1" applyAlignment="1" applyProtection="1">
      <alignment horizontal="right" wrapText="1"/>
      <protection hidden="1"/>
    </xf>
    <xf numFmtId="0" fontId="19" fillId="20" borderId="3" xfId="7" applyFont="1" applyFill="1" applyBorder="1" applyAlignment="1" applyProtection="1">
      <alignment horizontal="right" wrapText="1"/>
      <protection hidden="1"/>
    </xf>
    <xf numFmtId="0" fontId="19" fillId="20" borderId="12" xfId="7" applyFont="1" applyFill="1" applyBorder="1" applyAlignment="1" applyProtection="1">
      <alignment horizontal="right" wrapText="1"/>
      <protection hidden="1"/>
    </xf>
    <xf numFmtId="1" fontId="19" fillId="20" borderId="8" xfId="7" applyNumberFormat="1" applyFont="1" applyFill="1" applyBorder="1" applyAlignment="1" applyProtection="1">
      <alignment horizontal="right" vertical="center"/>
      <protection hidden="1"/>
    </xf>
    <xf numFmtId="1" fontId="19" fillId="20" borderId="0" xfId="7" applyNumberFormat="1" applyFont="1" applyFill="1" applyBorder="1" applyAlignment="1" applyProtection="1">
      <alignment horizontal="right" vertical="center"/>
      <protection hidden="1"/>
    </xf>
    <xf numFmtId="1" fontId="19" fillId="20" borderId="0" xfId="7" applyNumberFormat="1" applyFont="1" applyFill="1" applyBorder="1" applyAlignment="1" applyProtection="1">
      <alignment vertical="center"/>
      <protection hidden="1"/>
    </xf>
    <xf numFmtId="0" fontId="19" fillId="20" borderId="0" xfId="7" applyFont="1" applyFill="1" applyBorder="1" applyAlignment="1" applyProtection="1">
      <alignment vertical="center"/>
      <protection hidden="1"/>
    </xf>
    <xf numFmtId="9" fontId="19" fillId="20" borderId="8" xfId="12" applyFont="1" applyFill="1" applyBorder="1" applyAlignment="1" applyProtection="1">
      <alignment vertical="center"/>
      <protection hidden="1"/>
    </xf>
    <xf numFmtId="9" fontId="19" fillId="20" borderId="7" xfId="12" applyFont="1" applyFill="1" applyBorder="1" applyAlignment="1" applyProtection="1">
      <alignment vertical="center"/>
      <protection hidden="1"/>
    </xf>
    <xf numFmtId="9" fontId="19" fillId="20" borderId="8" xfId="12" applyFont="1" applyFill="1" applyBorder="1" applyAlignment="1" applyProtection="1">
      <alignment horizontal="right" vertical="center"/>
      <protection hidden="1"/>
    </xf>
    <xf numFmtId="9" fontId="19" fillId="20" borderId="7" xfId="12" applyFont="1" applyFill="1" applyBorder="1" applyAlignment="1" applyProtection="1">
      <alignment horizontal="right" vertical="center"/>
      <protection hidden="1"/>
    </xf>
    <xf numFmtId="3" fontId="19" fillId="20" borderId="6" xfId="7" applyNumberFormat="1" applyFont="1" applyFill="1" applyBorder="1" applyAlignment="1" applyProtection="1">
      <alignment horizontal="right" vertical="center"/>
      <protection hidden="1"/>
    </xf>
    <xf numFmtId="3" fontId="19" fillId="20" borderId="4" xfId="7" applyNumberFormat="1" applyFont="1" applyFill="1" applyBorder="1" applyAlignment="1" applyProtection="1">
      <alignment horizontal="right" vertical="center"/>
      <protection hidden="1"/>
    </xf>
    <xf numFmtId="3" fontId="19" fillId="20" borderId="5" xfId="7" applyNumberFormat="1" applyFont="1" applyFill="1" applyBorder="1" applyAlignment="1" applyProtection="1">
      <alignment horizontal="right" vertical="center"/>
      <protection hidden="1"/>
    </xf>
    <xf numFmtId="0" fontId="19" fillId="20" borderId="8" xfId="7" applyFont="1" applyFill="1" applyBorder="1" applyAlignment="1" applyProtection="1">
      <alignment horizontal="right" vertical="center"/>
      <protection hidden="1"/>
    </xf>
    <xf numFmtId="0" fontId="19" fillId="20" borderId="0" xfId="7" applyFont="1" applyFill="1" applyBorder="1" applyAlignment="1" applyProtection="1">
      <alignment horizontal="right" vertical="center"/>
      <protection hidden="1"/>
    </xf>
    <xf numFmtId="9" fontId="19" fillId="20" borderId="5" xfId="12" applyFont="1" applyFill="1" applyBorder="1" applyAlignment="1" applyProtection="1">
      <alignment horizontal="right" vertical="center"/>
      <protection hidden="1"/>
    </xf>
    <xf numFmtId="9" fontId="19" fillId="20" borderId="0" xfId="12" applyFont="1" applyFill="1" applyBorder="1" applyAlignment="1" applyProtection="1">
      <alignment vertical="center"/>
      <protection hidden="1"/>
    </xf>
    <xf numFmtId="1" fontId="19" fillId="20" borderId="4" xfId="7" applyNumberFormat="1" applyFont="1" applyFill="1" applyBorder="1" applyAlignment="1" applyProtection="1">
      <alignment vertical="center"/>
      <protection hidden="1"/>
    </xf>
    <xf numFmtId="1" fontId="19" fillId="20" borderId="5" xfId="7" applyNumberFormat="1" applyFont="1" applyFill="1" applyBorder="1" applyAlignment="1" applyProtection="1">
      <alignment vertical="center"/>
      <protection hidden="1"/>
    </xf>
    <xf numFmtId="9" fontId="90" fillId="20" borderId="8" xfId="12" applyFont="1" applyFill="1" applyBorder="1" applyAlignment="1" applyProtection="1">
      <alignment vertical="center"/>
      <protection hidden="1"/>
    </xf>
    <xf numFmtId="9" fontId="90" fillId="20" borderId="7" xfId="12" applyFont="1" applyFill="1" applyBorder="1" applyAlignment="1" applyProtection="1">
      <alignment vertical="center"/>
      <protection hidden="1"/>
    </xf>
    <xf numFmtId="0" fontId="21" fillId="20" borderId="0" xfId="7" applyFont="1" applyFill="1" applyBorder="1" applyAlignment="1" applyProtection="1">
      <alignment vertical="center"/>
      <protection hidden="1"/>
    </xf>
    <xf numFmtId="0" fontId="19" fillId="20" borderId="9" xfId="7" applyFont="1" applyFill="1" applyBorder="1" applyAlignment="1" applyProtection="1">
      <alignment horizontal="right" vertical="center" wrapText="1"/>
      <protection hidden="1"/>
    </xf>
    <xf numFmtId="0" fontId="19" fillId="20" borderId="3" xfId="7" applyFont="1" applyFill="1" applyBorder="1" applyAlignment="1" applyProtection="1">
      <alignment horizontal="right" vertical="center" wrapText="1"/>
      <protection hidden="1"/>
    </xf>
    <xf numFmtId="0" fontId="19" fillId="20" borderId="8" xfId="7" applyFont="1" applyFill="1" applyBorder="1" applyAlignment="1" applyProtection="1">
      <alignment vertical="center"/>
      <protection hidden="1"/>
    </xf>
    <xf numFmtId="0" fontId="19" fillId="20" borderId="11" xfId="7" applyFont="1" applyFill="1" applyBorder="1" applyAlignment="1" applyProtection="1">
      <alignment vertical="center"/>
      <protection hidden="1"/>
    </xf>
    <xf numFmtId="0" fontId="19" fillId="20" borderId="12" xfId="7" applyFont="1" applyFill="1" applyBorder="1" applyAlignment="1" applyProtection="1">
      <alignment horizontal="right" vertical="center" wrapText="1"/>
      <protection hidden="1"/>
    </xf>
    <xf numFmtId="9" fontId="19" fillId="20" borderId="8" xfId="12" applyNumberFormat="1" applyFont="1" applyFill="1" applyBorder="1" applyAlignment="1" applyProtection="1">
      <protection hidden="1"/>
    </xf>
    <xf numFmtId="9" fontId="19" fillId="20" borderId="7" xfId="12" applyNumberFormat="1" applyFont="1" applyFill="1" applyBorder="1" applyAlignment="1" applyProtection="1">
      <protection hidden="1"/>
    </xf>
    <xf numFmtId="3" fontId="90" fillId="20" borderId="8" xfId="7" applyNumberFormat="1" applyFont="1" applyFill="1" applyBorder="1" applyAlignment="1" applyProtection="1">
      <alignment horizontal="right" vertical="center"/>
      <protection hidden="1"/>
    </xf>
    <xf numFmtId="3" fontId="90" fillId="20" borderId="8" xfId="42" applyNumberFormat="1" applyFont="1" applyFill="1" applyBorder="1" applyAlignment="1" applyProtection="1">
      <alignment vertical="center"/>
    </xf>
    <xf numFmtId="3" fontId="90" fillId="20" borderId="0" xfId="42" applyNumberFormat="1" applyFont="1" applyFill="1" applyBorder="1" applyAlignment="1" applyProtection="1">
      <alignment vertical="center"/>
    </xf>
    <xf numFmtId="3" fontId="90" fillId="20" borderId="8" xfId="7" applyNumberFormat="1" applyFont="1" applyFill="1" applyBorder="1" applyAlignment="1" applyProtection="1">
      <alignment vertical="center"/>
      <protection hidden="1"/>
    </xf>
    <xf numFmtId="3" fontId="91" fillId="20" borderId="8" xfId="7" applyNumberFormat="1" applyFont="1" applyFill="1" applyBorder="1" applyAlignment="1" applyProtection="1">
      <alignment vertical="center"/>
      <protection hidden="1"/>
    </xf>
    <xf numFmtId="9" fontId="92" fillId="20" borderId="11" xfId="12" applyFont="1" applyFill="1" applyBorder="1" applyAlignment="1" applyProtection="1">
      <alignment vertical="center"/>
    </xf>
    <xf numFmtId="3" fontId="91" fillId="20" borderId="8" xfId="7" applyNumberFormat="1" applyFont="1" applyFill="1" applyBorder="1" applyAlignment="1" applyProtection="1">
      <alignment horizontal="right" vertical="center"/>
      <protection hidden="1"/>
    </xf>
    <xf numFmtId="3" fontId="91" fillId="18" borderId="0" xfId="7" applyNumberFormat="1" applyFont="1" applyFill="1" applyBorder="1" applyAlignment="1" applyProtection="1">
      <alignment horizontal="right" vertical="center"/>
      <protection hidden="1"/>
    </xf>
    <xf numFmtId="9" fontId="93" fillId="20" borderId="11" xfId="12" applyFont="1" applyFill="1" applyBorder="1" applyAlignment="1" applyProtection="1">
      <alignment vertical="center"/>
    </xf>
    <xf numFmtId="3" fontId="90" fillId="20" borderId="6" xfId="7" applyNumberFormat="1" applyFont="1" applyFill="1" applyBorder="1" applyAlignment="1" applyProtection="1">
      <alignment horizontal="right" vertical="center"/>
      <protection hidden="1"/>
    </xf>
    <xf numFmtId="9" fontId="92" fillId="20" borderId="10" xfId="12" applyFont="1" applyFill="1" applyBorder="1" applyAlignment="1" applyProtection="1">
      <alignment vertical="center"/>
    </xf>
    <xf numFmtId="0" fontId="90" fillId="18" borderId="8" xfId="7" applyFont="1" applyFill="1" applyBorder="1" applyAlignment="1" applyProtection="1">
      <alignment vertical="center"/>
    </xf>
    <xf numFmtId="1" fontId="90" fillId="20" borderId="8" xfId="7" applyNumberFormat="1" applyFont="1" applyFill="1" applyBorder="1" applyAlignment="1" applyProtection="1">
      <alignment vertical="center"/>
    </xf>
    <xf numFmtId="1" fontId="90" fillId="20" borderId="0" xfId="7" applyNumberFormat="1" applyFont="1" applyFill="1" applyBorder="1" applyAlignment="1" applyProtection="1">
      <alignment vertical="center"/>
    </xf>
    <xf numFmtId="1" fontId="90" fillId="20" borderId="0" xfId="42" applyNumberFormat="1" applyFont="1" applyFill="1" applyAlignment="1" applyProtection="1">
      <alignment vertical="center"/>
    </xf>
    <xf numFmtId="169" fontId="92" fillId="20" borderId="11" xfId="12" applyNumberFormat="1" applyFont="1" applyFill="1" applyBorder="1" applyAlignment="1" applyProtection="1">
      <alignment vertical="center"/>
    </xf>
    <xf numFmtId="0" fontId="90" fillId="20" borderId="8" xfId="7" applyFont="1" applyFill="1" applyBorder="1" applyAlignment="1" applyProtection="1">
      <alignment vertical="center"/>
    </xf>
    <xf numFmtId="3" fontId="90" fillId="20" borderId="8" xfId="7" applyNumberFormat="1" applyFont="1" applyFill="1" applyBorder="1" applyAlignment="1" applyProtection="1">
      <alignment vertical="center"/>
    </xf>
    <xf numFmtId="3" fontId="90" fillId="20" borderId="0" xfId="7" applyNumberFormat="1" applyFont="1" applyFill="1" applyBorder="1" applyAlignment="1" applyProtection="1">
      <alignment vertical="center"/>
    </xf>
    <xf numFmtId="3" fontId="90" fillId="37" borderId="8" xfId="7" applyNumberFormat="1" applyFont="1" applyFill="1" applyBorder="1" applyAlignment="1" applyProtection="1">
      <alignment vertical="center"/>
    </xf>
    <xf numFmtId="0" fontId="90" fillId="20" borderId="6" xfId="7" applyFont="1" applyFill="1" applyBorder="1" applyAlignment="1" applyProtection="1">
      <alignment vertical="center"/>
    </xf>
    <xf numFmtId="3" fontId="90" fillId="20" borderId="6" xfId="7" applyNumberFormat="1" applyFont="1" applyFill="1" applyBorder="1" applyAlignment="1" applyProtection="1">
      <alignment vertical="center"/>
    </xf>
    <xf numFmtId="3" fontId="90" fillId="20" borderId="4" xfId="7" applyNumberFormat="1" applyFont="1" applyFill="1" applyBorder="1" applyAlignment="1" applyProtection="1">
      <alignment vertical="center"/>
    </xf>
    <xf numFmtId="0" fontId="91" fillId="20" borderId="8" xfId="7" applyFont="1" applyFill="1" applyBorder="1" applyAlignment="1" applyProtection="1">
      <alignment vertical="center"/>
    </xf>
    <xf numFmtId="0" fontId="90" fillId="20" borderId="0" xfId="7" applyFont="1" applyFill="1" applyBorder="1" applyAlignment="1" applyProtection="1">
      <alignment vertical="center"/>
    </xf>
    <xf numFmtId="169" fontId="91" fillId="20" borderId="8" xfId="42" applyNumberFormat="1" applyFont="1" applyFill="1" applyBorder="1" applyAlignment="1" applyProtection="1">
      <alignment horizontal="right" vertical="center"/>
    </xf>
    <xf numFmtId="0" fontId="91" fillId="20" borderId="0" xfId="42" applyFont="1" applyFill="1" applyBorder="1" applyAlignment="1" applyProtection="1">
      <alignment horizontal="right" vertical="center"/>
    </xf>
    <xf numFmtId="169" fontId="90" fillId="20" borderId="8" xfId="7" applyNumberFormat="1" applyFont="1" applyFill="1" applyBorder="1" applyAlignment="1" applyProtection="1">
      <alignment vertical="center"/>
    </xf>
    <xf numFmtId="169" fontId="90" fillId="20" borderId="0" xfId="7" applyNumberFormat="1" applyFont="1" applyFill="1" applyBorder="1" applyAlignment="1" applyProtection="1">
      <alignment vertical="center"/>
    </xf>
    <xf numFmtId="169" fontId="94" fillId="20" borderId="8" xfId="42" applyNumberFormat="1" applyFont="1" applyFill="1" applyBorder="1" applyAlignment="1" applyProtection="1">
      <alignment horizontal="right" vertical="center"/>
    </xf>
    <xf numFmtId="169" fontId="94" fillId="20" borderId="0" xfId="42" applyNumberFormat="1" applyFont="1" applyFill="1" applyBorder="1" applyAlignment="1" applyProtection="1">
      <alignment horizontal="right" vertical="center"/>
    </xf>
    <xf numFmtId="169" fontId="90" fillId="20" borderId="8" xfId="42" applyNumberFormat="1" applyFont="1" applyFill="1" applyBorder="1" applyAlignment="1" applyProtection="1">
      <alignment horizontal="right" vertical="center"/>
    </xf>
    <xf numFmtId="169" fontId="90" fillId="20" borderId="0" xfId="42" applyNumberFormat="1" applyFont="1" applyFill="1" applyBorder="1" applyAlignment="1" applyProtection="1">
      <alignment horizontal="right" vertical="center"/>
    </xf>
    <xf numFmtId="169" fontId="91" fillId="20" borderId="9" xfId="7" applyNumberFormat="1" applyFont="1" applyFill="1" applyBorder="1" applyAlignment="1" applyProtection="1">
      <alignment vertical="center"/>
    </xf>
    <xf numFmtId="169" fontId="91" fillId="20" borderId="3" xfId="7" applyNumberFormat="1" applyFont="1" applyFill="1" applyBorder="1" applyAlignment="1" applyProtection="1">
      <alignment vertical="center"/>
    </xf>
    <xf numFmtId="9" fontId="93" fillId="20" borderId="13" xfId="12" applyFont="1" applyFill="1" applyBorder="1" applyAlignment="1" applyProtection="1">
      <alignment vertical="center"/>
    </xf>
    <xf numFmtId="169" fontId="91" fillId="20" borderId="9" xfId="42" applyNumberFormat="1" applyFont="1" applyFill="1" applyBorder="1" applyAlignment="1" applyProtection="1">
      <alignment horizontal="right" vertical="center"/>
    </xf>
    <xf numFmtId="169" fontId="91" fillId="20" borderId="3" xfId="42" applyNumberFormat="1" applyFont="1" applyFill="1" applyBorder="1" applyAlignment="1" applyProtection="1">
      <alignment horizontal="right" vertical="center"/>
    </xf>
    <xf numFmtId="175" fontId="94" fillId="20" borderId="8" xfId="42" applyNumberFormat="1" applyFont="1" applyFill="1" applyBorder="1" applyAlignment="1" applyProtection="1">
      <alignment horizontal="right" vertical="center"/>
    </xf>
    <xf numFmtId="175" fontId="94" fillId="20" borderId="0" xfId="42" applyNumberFormat="1" applyFont="1" applyFill="1" applyBorder="1" applyAlignment="1" applyProtection="1">
      <alignment horizontal="right" vertical="center"/>
    </xf>
    <xf numFmtId="9" fontId="92" fillId="20" borderId="11" xfId="12" applyFont="1" applyFill="1" applyBorder="1" applyAlignment="1" applyProtection="1">
      <alignment horizontal="right" vertical="center"/>
    </xf>
    <xf numFmtId="9" fontId="93" fillId="20" borderId="13" xfId="12" applyFont="1" applyFill="1" applyBorder="1" applyAlignment="1" applyProtection="1">
      <alignment horizontal="right" vertical="center"/>
    </xf>
    <xf numFmtId="3" fontId="91" fillId="20" borderId="8" xfId="42" applyNumberFormat="1" applyFont="1" applyFill="1" applyBorder="1" applyAlignment="1" applyProtection="1">
      <alignment vertical="center"/>
    </xf>
    <xf numFmtId="3" fontId="91" fillId="20" borderId="0" xfId="42" applyNumberFormat="1" applyFont="1" applyFill="1" applyBorder="1" applyAlignment="1" applyProtection="1">
      <alignment vertical="center"/>
    </xf>
    <xf numFmtId="3" fontId="91" fillId="18" borderId="0" xfId="7" applyNumberFormat="1" applyFont="1" applyFill="1" applyBorder="1" applyAlignment="1" applyProtection="1">
      <alignment vertical="center"/>
      <protection hidden="1"/>
    </xf>
    <xf numFmtId="3" fontId="91" fillId="20" borderId="9" xfId="42" applyNumberFormat="1" applyFont="1" applyFill="1" applyBorder="1" applyAlignment="1" applyProtection="1">
      <alignment vertical="center"/>
    </xf>
    <xf numFmtId="3" fontId="91" fillId="20" borderId="3" xfId="42" applyNumberFormat="1" applyFont="1" applyFill="1" applyBorder="1" applyAlignment="1" applyProtection="1">
      <alignment vertical="center"/>
    </xf>
    <xf numFmtId="170" fontId="92" fillId="20" borderId="11" xfId="12" applyNumberFormat="1" applyFont="1" applyFill="1" applyBorder="1" applyAlignment="1" applyProtection="1">
      <alignment vertical="center"/>
    </xf>
    <xf numFmtId="175" fontId="90" fillId="20" borderId="8" xfId="7" applyNumberFormat="1" applyFont="1" applyFill="1" applyBorder="1" applyAlignment="1" applyProtection="1">
      <alignment vertical="center"/>
    </xf>
    <xf numFmtId="175" fontId="91" fillId="20" borderId="8" xfId="42" applyNumberFormat="1" applyFont="1" applyFill="1" applyBorder="1" applyAlignment="1" applyProtection="1">
      <alignment vertical="center"/>
    </xf>
    <xf numFmtId="175" fontId="91" fillId="20" borderId="0" xfId="42" applyNumberFormat="1" applyFont="1" applyFill="1" applyBorder="1" applyAlignment="1" applyProtection="1">
      <alignment vertical="center"/>
    </xf>
    <xf numFmtId="0" fontId="90" fillId="18" borderId="8" xfId="7" applyFont="1" applyFill="1" applyBorder="1" applyAlignment="1" applyProtection="1">
      <alignment vertical="center"/>
      <protection hidden="1"/>
    </xf>
    <xf numFmtId="3" fontId="90" fillId="18" borderId="0" xfId="7" applyNumberFormat="1" applyFont="1" applyFill="1" applyBorder="1" applyAlignment="1" applyProtection="1">
      <alignment horizontal="right" vertical="center"/>
      <protection hidden="1"/>
    </xf>
    <xf numFmtId="3" fontId="90" fillId="18" borderId="0" xfId="7" applyNumberFormat="1" applyFont="1" applyFill="1" applyBorder="1" applyAlignment="1" applyProtection="1">
      <alignment vertical="center"/>
      <protection hidden="1"/>
    </xf>
    <xf numFmtId="1" fontId="90" fillId="18" borderId="0" xfId="7" applyNumberFormat="1" applyFont="1" applyFill="1" applyBorder="1" applyAlignment="1" applyProtection="1">
      <alignment vertical="center"/>
      <protection hidden="1"/>
    </xf>
    <xf numFmtId="9" fontId="90" fillId="18" borderId="8" xfId="12" applyFont="1" applyFill="1" applyBorder="1" applyAlignment="1" applyProtection="1">
      <alignment vertical="center"/>
      <protection hidden="1"/>
    </xf>
    <xf numFmtId="0" fontId="90" fillId="18" borderId="0" xfId="7" applyFont="1" applyFill="1" applyBorder="1" applyAlignment="1" applyProtection="1">
      <alignment horizontal="right" vertical="center"/>
      <protection hidden="1"/>
    </xf>
    <xf numFmtId="0" fontId="90" fillId="18" borderId="0" xfId="7" applyFont="1" applyFill="1" applyBorder="1" applyAlignment="1" applyProtection="1">
      <alignment vertical="center"/>
      <protection hidden="1"/>
    </xf>
    <xf numFmtId="9" fontId="90" fillId="18" borderId="7" xfId="12" applyFont="1" applyFill="1" applyBorder="1" applyAlignment="1" applyProtection="1">
      <alignment vertical="center"/>
      <protection hidden="1"/>
    </xf>
    <xf numFmtId="0" fontId="91" fillId="18" borderId="8" xfId="7" applyFont="1" applyFill="1" applyBorder="1" applyAlignment="1" applyProtection="1">
      <alignment vertical="center"/>
      <protection hidden="1"/>
    </xf>
    <xf numFmtId="9" fontId="91" fillId="20" borderId="7" xfId="12" applyFont="1" applyFill="1" applyBorder="1" applyAlignment="1" applyProtection="1">
      <alignment vertical="center"/>
      <protection hidden="1"/>
    </xf>
    <xf numFmtId="9" fontId="91" fillId="18" borderId="8" xfId="12" applyFont="1" applyFill="1" applyBorder="1" applyAlignment="1" applyProtection="1">
      <alignment vertical="center"/>
      <protection hidden="1"/>
    </xf>
    <xf numFmtId="9" fontId="91" fillId="18" borderId="7" xfId="12" applyFont="1" applyFill="1" applyBorder="1" applyAlignment="1" applyProtection="1">
      <alignment vertical="center"/>
      <protection hidden="1"/>
    </xf>
    <xf numFmtId="0" fontId="91" fillId="18" borderId="0" xfId="7" applyFont="1" applyFill="1" applyBorder="1" applyAlignment="1" applyProtection="1">
      <alignment horizontal="right" vertical="center"/>
      <protection hidden="1"/>
    </xf>
    <xf numFmtId="0" fontId="91" fillId="18" borderId="0" xfId="7" applyFont="1" applyFill="1" applyBorder="1" applyAlignment="1" applyProtection="1">
      <alignment vertical="center"/>
      <protection hidden="1"/>
    </xf>
    <xf numFmtId="9" fontId="90" fillId="18" borderId="8" xfId="12" applyFont="1" applyFill="1" applyBorder="1" applyAlignment="1" applyProtection="1">
      <alignment horizontal="right" vertical="center"/>
      <protection hidden="1"/>
    </xf>
    <xf numFmtId="0" fontId="91" fillId="18" borderId="6" xfId="7" applyFont="1" applyFill="1" applyBorder="1" applyAlignment="1" applyProtection="1">
      <alignment vertical="center"/>
      <protection hidden="1"/>
    </xf>
    <xf numFmtId="3" fontId="91" fillId="20" borderId="6" xfId="7" applyNumberFormat="1" applyFont="1" applyFill="1" applyBorder="1" applyAlignment="1" applyProtection="1">
      <alignment horizontal="right" vertical="center"/>
      <protection hidden="1"/>
    </xf>
    <xf numFmtId="0" fontId="91" fillId="18" borderId="4" xfId="7" applyFont="1" applyFill="1" applyBorder="1" applyAlignment="1" applyProtection="1">
      <alignment horizontal="right" vertical="center"/>
      <protection hidden="1"/>
    </xf>
    <xf numFmtId="0" fontId="91" fillId="18" borderId="4" xfId="7" applyFont="1" applyFill="1" applyBorder="1" applyAlignment="1" applyProtection="1">
      <alignment vertical="center"/>
      <protection hidden="1"/>
    </xf>
    <xf numFmtId="3" fontId="91" fillId="18" borderId="4" xfId="7" applyNumberFormat="1" applyFont="1" applyFill="1" applyBorder="1" applyAlignment="1" applyProtection="1">
      <alignment vertical="center"/>
      <protection hidden="1"/>
    </xf>
    <xf numFmtId="9" fontId="91" fillId="20" borderId="5" xfId="12" applyFont="1" applyFill="1" applyBorder="1" applyAlignment="1" applyProtection="1">
      <alignment vertical="center"/>
      <protection hidden="1"/>
    </xf>
    <xf numFmtId="9" fontId="91" fillId="18" borderId="6" xfId="12" applyFont="1" applyFill="1" applyBorder="1" applyAlignment="1" applyProtection="1">
      <alignment vertical="center"/>
      <protection hidden="1"/>
    </xf>
    <xf numFmtId="9" fontId="91" fillId="18" borderId="5" xfId="12" applyFont="1" applyFill="1" applyBorder="1" applyAlignment="1" applyProtection="1">
      <alignment horizontal="right" vertical="center"/>
      <protection hidden="1"/>
    </xf>
    <xf numFmtId="9" fontId="91" fillId="18" borderId="5" xfId="12" applyFont="1" applyFill="1" applyBorder="1" applyAlignment="1" applyProtection="1">
      <alignment vertical="center"/>
      <protection hidden="1"/>
    </xf>
    <xf numFmtId="1" fontId="90" fillId="20" borderId="8" xfId="7" applyNumberFormat="1" applyFont="1" applyFill="1" applyBorder="1" applyAlignment="1" applyProtection="1">
      <alignment vertical="center"/>
      <protection hidden="1"/>
    </xf>
    <xf numFmtId="0" fontId="90" fillId="18" borderId="7" xfId="7" applyFont="1" applyFill="1" applyBorder="1" applyAlignment="1" applyProtection="1">
      <alignment vertical="center"/>
      <protection hidden="1"/>
    </xf>
    <xf numFmtId="169" fontId="90" fillId="20" borderId="8" xfId="7" applyNumberFormat="1" applyFont="1" applyFill="1" applyBorder="1" applyAlignment="1" applyProtection="1">
      <alignment vertical="center"/>
      <protection hidden="1"/>
    </xf>
    <xf numFmtId="169" fontId="90" fillId="18" borderId="0" xfId="7" applyNumberFormat="1" applyFont="1" applyFill="1" applyBorder="1" applyAlignment="1" applyProtection="1">
      <alignment vertical="center"/>
      <protection hidden="1"/>
    </xf>
    <xf numFmtId="0" fontId="90" fillId="18" borderId="6" xfId="7" applyFont="1" applyFill="1" applyBorder="1" applyAlignment="1" applyProtection="1">
      <alignment vertical="center"/>
      <protection hidden="1"/>
    </xf>
    <xf numFmtId="3" fontId="90" fillId="20" borderId="6" xfId="7" applyNumberFormat="1" applyFont="1" applyFill="1" applyBorder="1" applyAlignment="1" applyProtection="1">
      <alignment vertical="center"/>
      <protection hidden="1"/>
    </xf>
    <xf numFmtId="3" fontId="90" fillId="18" borderId="4" xfId="7" applyNumberFormat="1" applyFont="1" applyFill="1" applyBorder="1" applyAlignment="1" applyProtection="1">
      <alignment vertical="center"/>
      <protection hidden="1"/>
    </xf>
    <xf numFmtId="9" fontId="90" fillId="18" borderId="6" xfId="12" applyFont="1" applyFill="1" applyBorder="1" applyAlignment="1" applyProtection="1">
      <alignment vertical="center"/>
      <protection hidden="1"/>
    </xf>
    <xf numFmtId="9" fontId="90" fillId="18" borderId="5" xfId="12" applyFont="1" applyFill="1" applyBorder="1" applyAlignment="1" applyProtection="1">
      <alignment vertical="center"/>
      <protection hidden="1"/>
    </xf>
    <xf numFmtId="169" fontId="91" fillId="20" borderId="8" xfId="7" applyNumberFormat="1" applyFont="1" applyFill="1" applyBorder="1" applyAlignment="1" applyProtection="1">
      <alignment vertical="center"/>
      <protection hidden="1"/>
    </xf>
    <xf numFmtId="169" fontId="91" fillId="18" borderId="0" xfId="7" applyNumberFormat="1" applyFont="1" applyFill="1" applyBorder="1" applyAlignment="1" applyProtection="1">
      <alignment vertical="center"/>
      <protection hidden="1"/>
    </xf>
    <xf numFmtId="169" fontId="91" fillId="20" borderId="6" xfId="7" applyNumberFormat="1" applyFont="1" applyFill="1" applyBorder="1" applyAlignment="1" applyProtection="1">
      <alignment vertical="center"/>
      <protection hidden="1"/>
    </xf>
    <xf numFmtId="169" fontId="91" fillId="18" borderId="4" xfId="7" applyNumberFormat="1" applyFont="1" applyFill="1" applyBorder="1" applyAlignment="1" applyProtection="1">
      <alignment vertical="center"/>
      <protection hidden="1"/>
    </xf>
    <xf numFmtId="0" fontId="90" fillId="18" borderId="11" xfId="7" applyFont="1" applyFill="1" applyBorder="1" applyAlignment="1" applyProtection="1">
      <alignment vertical="center"/>
      <protection hidden="1"/>
    </xf>
    <xf numFmtId="0" fontId="91" fillId="18" borderId="11" xfId="7" applyFont="1" applyFill="1" applyBorder="1" applyAlignment="1" applyProtection="1">
      <alignment vertical="center"/>
      <protection hidden="1"/>
    </xf>
    <xf numFmtId="0" fontId="91" fillId="18" borderId="10" xfId="7" applyFont="1" applyFill="1" applyBorder="1" applyAlignment="1" applyProtection="1">
      <alignment vertical="center"/>
      <protection hidden="1"/>
    </xf>
    <xf numFmtId="0" fontId="90" fillId="18" borderId="10" xfId="7" applyFont="1" applyFill="1" applyBorder="1" applyAlignment="1" applyProtection="1">
      <alignment vertical="center"/>
      <protection hidden="1"/>
    </xf>
    <xf numFmtId="170" fontId="90" fillId="20" borderId="8" xfId="7" applyNumberFormat="1" applyFont="1" applyFill="1" applyBorder="1" applyAlignment="1" applyProtection="1">
      <alignment vertical="center"/>
      <protection hidden="1"/>
    </xf>
    <xf numFmtId="170" fontId="91" fillId="20" borderId="8" xfId="7" applyNumberFormat="1" applyFont="1" applyFill="1" applyBorder="1" applyAlignment="1" applyProtection="1">
      <alignment vertical="center"/>
      <protection hidden="1"/>
    </xf>
    <xf numFmtId="170" fontId="91" fillId="20" borderId="6" xfId="7" applyNumberFormat="1" applyFont="1" applyFill="1" applyBorder="1" applyAlignment="1" applyProtection="1">
      <alignment vertical="center"/>
      <protection hidden="1"/>
    </xf>
    <xf numFmtId="1" fontId="90" fillId="20" borderId="0" xfId="7" applyNumberFormat="1" applyFont="1" applyFill="1" applyBorder="1" applyAlignment="1" applyProtection="1">
      <alignment horizontal="right" vertical="center"/>
      <protection hidden="1"/>
    </xf>
    <xf numFmtId="1" fontId="90" fillId="20" borderId="8" xfId="7" applyNumberFormat="1" applyFont="1" applyFill="1" applyBorder="1" applyAlignment="1" applyProtection="1">
      <alignment horizontal="right" vertical="center"/>
      <protection hidden="1"/>
    </xf>
    <xf numFmtId="9" fontId="90" fillId="18" borderId="7" xfId="12" quotePrefix="1" applyFont="1" applyFill="1" applyBorder="1" applyAlignment="1" applyProtection="1">
      <alignment vertical="center"/>
      <protection hidden="1"/>
    </xf>
    <xf numFmtId="1" fontId="91" fillId="20" borderId="8" xfId="7" applyNumberFormat="1" applyFont="1" applyFill="1" applyBorder="1" applyAlignment="1" applyProtection="1">
      <alignment horizontal="right" vertical="center"/>
      <protection hidden="1"/>
    </xf>
    <xf numFmtId="1" fontId="91" fillId="20" borderId="0" xfId="7" applyNumberFormat="1" applyFont="1" applyFill="1" applyBorder="1" applyAlignment="1" applyProtection="1">
      <alignment horizontal="right" vertical="center"/>
      <protection hidden="1"/>
    </xf>
    <xf numFmtId="1" fontId="91" fillId="20" borderId="6" xfId="7" applyNumberFormat="1" applyFont="1" applyFill="1" applyBorder="1" applyAlignment="1" applyProtection="1">
      <alignment horizontal="right" vertical="center"/>
      <protection hidden="1"/>
    </xf>
    <xf numFmtId="1" fontId="91" fillId="20" borderId="4" xfId="7" applyNumberFormat="1" applyFont="1" applyFill="1" applyBorder="1" applyAlignment="1" applyProtection="1">
      <alignment horizontal="right" vertical="center"/>
      <protection hidden="1"/>
    </xf>
    <xf numFmtId="1" fontId="90" fillId="20" borderId="0" xfId="7" applyNumberFormat="1" applyFont="1" applyFill="1" applyBorder="1" applyAlignment="1" applyProtection="1">
      <alignment vertical="center"/>
      <protection hidden="1"/>
    </xf>
    <xf numFmtId="3" fontId="90" fillId="20" borderId="0" xfId="7" applyNumberFormat="1" applyFont="1" applyFill="1" applyBorder="1" applyAlignment="1" applyProtection="1">
      <alignment vertical="center"/>
      <protection hidden="1"/>
    </xf>
    <xf numFmtId="3" fontId="90" fillId="20" borderId="4" xfId="7" applyNumberFormat="1" applyFont="1" applyFill="1" applyBorder="1" applyAlignment="1" applyProtection="1">
      <alignment vertical="center"/>
      <protection hidden="1"/>
    </xf>
    <xf numFmtId="9" fontId="90" fillId="18" borderId="6" xfId="12" quotePrefix="1" applyFont="1" applyFill="1" applyBorder="1" applyAlignment="1" applyProtection="1">
      <alignment vertical="center"/>
      <protection hidden="1"/>
    </xf>
    <xf numFmtId="9" fontId="90" fillId="18" borderId="5" xfId="12" quotePrefix="1" applyFont="1" applyFill="1" applyBorder="1" applyAlignment="1" applyProtection="1">
      <alignment vertical="center"/>
      <protection hidden="1"/>
    </xf>
    <xf numFmtId="169" fontId="90" fillId="18" borderId="8" xfId="7" applyNumberFormat="1" applyFont="1" applyFill="1" applyBorder="1" applyAlignment="1" applyProtection="1">
      <alignment vertical="center"/>
      <protection hidden="1"/>
    </xf>
    <xf numFmtId="169" fontId="90" fillId="20" borderId="0" xfId="7" applyNumberFormat="1" applyFont="1" applyFill="1" applyBorder="1" applyAlignment="1" applyProtection="1">
      <alignment vertical="center"/>
      <protection hidden="1"/>
    </xf>
    <xf numFmtId="169" fontId="90" fillId="20" borderId="8" xfId="7" applyNumberFormat="1" applyFont="1" applyFill="1" applyBorder="1" applyAlignment="1" applyProtection="1">
      <alignment vertical="center"/>
      <protection locked="0"/>
    </xf>
    <xf numFmtId="169" fontId="91" fillId="20" borderId="8" xfId="7" applyNumberFormat="1" applyFont="1" applyFill="1" applyBorder="1" applyAlignment="1" applyProtection="1">
      <alignment vertical="center"/>
      <protection locked="0"/>
    </xf>
    <xf numFmtId="169" fontId="91" fillId="20" borderId="0" xfId="7" applyNumberFormat="1" applyFont="1" applyFill="1" applyBorder="1" applyAlignment="1" applyProtection="1">
      <alignment vertical="center"/>
      <protection hidden="1"/>
    </xf>
    <xf numFmtId="169" fontId="91" fillId="20" borderId="6" xfId="7" applyNumberFormat="1" applyFont="1" applyFill="1" applyBorder="1" applyAlignment="1" applyProtection="1">
      <alignment vertical="center"/>
      <protection locked="0"/>
    </xf>
    <xf numFmtId="169" fontId="91" fillId="20" borderId="4" xfId="7" applyNumberFormat="1" applyFont="1" applyFill="1" applyBorder="1" applyAlignment="1" applyProtection="1">
      <alignment vertical="center"/>
      <protection hidden="1"/>
    </xf>
    <xf numFmtId="3" fontId="90" fillId="18" borderId="0" xfId="7" applyNumberFormat="1" applyFont="1" applyFill="1" applyAlignment="1" applyProtection="1">
      <alignment vertical="center"/>
      <protection hidden="1"/>
    </xf>
    <xf numFmtId="0" fontId="90" fillId="20" borderId="8" xfId="7" applyFont="1" applyFill="1" applyBorder="1" applyAlignment="1" applyProtection="1">
      <alignment vertical="center"/>
      <protection hidden="1"/>
    </xf>
    <xf numFmtId="3" fontId="90" fillId="20" borderId="0" xfId="7" applyNumberFormat="1" applyFont="1" applyFill="1" applyBorder="1" applyAlignment="1" applyProtection="1">
      <alignment horizontal="right" vertical="center"/>
      <protection hidden="1"/>
    </xf>
    <xf numFmtId="0" fontId="90" fillId="20" borderId="0" xfId="7" applyFont="1" applyFill="1" applyBorder="1" applyAlignment="1" applyProtection="1">
      <alignment horizontal="right" vertical="center"/>
      <protection hidden="1"/>
    </xf>
    <xf numFmtId="0" fontId="90" fillId="20" borderId="0" xfId="7" applyFont="1" applyFill="1" applyBorder="1" applyAlignment="1" applyProtection="1">
      <alignment vertical="center"/>
      <protection hidden="1"/>
    </xf>
    <xf numFmtId="0" fontId="91" fillId="20" borderId="8" xfId="7" applyFont="1" applyFill="1" applyBorder="1" applyAlignment="1" applyProtection="1">
      <alignment vertical="center"/>
      <protection hidden="1"/>
    </xf>
    <xf numFmtId="0" fontId="91" fillId="20" borderId="0" xfId="7" applyFont="1" applyFill="1" applyBorder="1" applyAlignment="1" applyProtection="1">
      <alignment horizontal="right" vertical="center"/>
      <protection hidden="1"/>
    </xf>
    <xf numFmtId="0" fontId="91" fillId="20" borderId="0" xfId="7" applyFont="1" applyFill="1" applyBorder="1" applyAlignment="1" applyProtection="1">
      <alignment vertical="center"/>
      <protection hidden="1"/>
    </xf>
    <xf numFmtId="3" fontId="91" fillId="20" borderId="0" xfId="7" applyNumberFormat="1" applyFont="1" applyFill="1" applyBorder="1" applyAlignment="1" applyProtection="1">
      <alignment vertical="center"/>
      <protection hidden="1"/>
    </xf>
    <xf numFmtId="0" fontId="91" fillId="20" borderId="6" xfId="7" applyFont="1" applyFill="1" applyBorder="1" applyAlignment="1" applyProtection="1">
      <alignment vertical="center"/>
      <protection hidden="1"/>
    </xf>
    <xf numFmtId="0" fontId="91" fillId="20" borderId="4" xfId="7" applyFont="1" applyFill="1" applyBorder="1" applyAlignment="1" applyProtection="1">
      <alignment horizontal="right" vertical="center"/>
      <protection hidden="1"/>
    </xf>
    <xf numFmtId="0" fontId="91" fillId="20" borderId="4" xfId="7" applyFont="1" applyFill="1" applyBorder="1" applyAlignment="1" applyProtection="1">
      <alignment vertical="center"/>
      <protection hidden="1"/>
    </xf>
    <xf numFmtId="3" fontId="91" fillId="20" borderId="4" xfId="7" applyNumberFormat="1" applyFont="1" applyFill="1" applyBorder="1" applyAlignment="1" applyProtection="1">
      <alignment vertical="center"/>
      <protection hidden="1"/>
    </xf>
    <xf numFmtId="0" fontId="90" fillId="20" borderId="6" xfId="7" applyFont="1" applyFill="1" applyBorder="1" applyAlignment="1" applyProtection="1">
      <alignment vertical="center"/>
      <protection hidden="1"/>
    </xf>
    <xf numFmtId="1" fontId="90" fillId="18" borderId="0" xfId="7" applyNumberFormat="1" applyFont="1" applyFill="1" applyBorder="1" applyAlignment="1" applyProtection="1">
      <alignment horizontal="right" vertical="center"/>
      <protection hidden="1"/>
    </xf>
    <xf numFmtId="9" fontId="90" fillId="20" borderId="0" xfId="12" applyFont="1" applyFill="1" applyBorder="1" applyAlignment="1" applyProtection="1">
      <alignment vertical="center"/>
      <protection hidden="1"/>
    </xf>
    <xf numFmtId="1" fontId="91" fillId="18" borderId="0" xfId="7" applyNumberFormat="1" applyFont="1" applyFill="1" applyBorder="1" applyAlignment="1" applyProtection="1">
      <alignment horizontal="right" vertical="center"/>
      <protection hidden="1"/>
    </xf>
    <xf numFmtId="1" fontId="91" fillId="18" borderId="0" xfId="7" applyNumberFormat="1" applyFont="1" applyFill="1" applyBorder="1" applyAlignment="1" applyProtection="1">
      <alignment vertical="center"/>
      <protection hidden="1"/>
    </xf>
    <xf numFmtId="9" fontId="91" fillId="20" borderId="0" xfId="12" applyFont="1" applyFill="1" applyBorder="1" applyAlignment="1" applyProtection="1">
      <alignment vertical="center"/>
      <protection hidden="1"/>
    </xf>
    <xf numFmtId="1" fontId="91" fillId="20" borderId="0" xfId="7" applyNumberFormat="1" applyFont="1" applyFill="1" applyBorder="1" applyAlignment="1" applyProtection="1">
      <alignment vertical="center"/>
      <protection hidden="1"/>
    </xf>
    <xf numFmtId="1" fontId="91" fillId="20" borderId="4" xfId="7" applyNumberFormat="1" applyFont="1" applyFill="1" applyBorder="1" applyAlignment="1" applyProtection="1">
      <alignment vertical="center"/>
      <protection hidden="1"/>
    </xf>
    <xf numFmtId="9" fontId="91" fillId="20" borderId="4" xfId="12" applyFont="1" applyFill="1" applyBorder="1" applyAlignment="1" applyProtection="1">
      <alignment horizontal="right" vertical="center"/>
      <protection hidden="1"/>
    </xf>
    <xf numFmtId="9" fontId="90" fillId="18" borderId="0" xfId="12" applyFont="1" applyFill="1" applyBorder="1" applyAlignment="1" applyProtection="1">
      <alignment vertical="center"/>
      <protection hidden="1"/>
    </xf>
    <xf numFmtId="9" fontId="91" fillId="18" borderId="7" xfId="7" applyNumberFormat="1" applyFont="1" applyFill="1" applyBorder="1" applyAlignment="1" applyProtection="1">
      <alignment vertical="center"/>
      <protection hidden="1"/>
    </xf>
    <xf numFmtId="169" fontId="90" fillId="18" borderId="7" xfId="7" applyNumberFormat="1" applyFont="1" applyFill="1" applyBorder="1" applyAlignment="1" applyProtection="1">
      <alignment vertical="center"/>
      <protection hidden="1"/>
    </xf>
    <xf numFmtId="9" fontId="90" fillId="18" borderId="4" xfId="12" applyFont="1" applyFill="1" applyBorder="1" applyAlignment="1" applyProtection="1">
      <alignment vertical="center"/>
      <protection hidden="1"/>
    </xf>
    <xf numFmtId="169" fontId="90" fillId="18" borderId="5" xfId="7" applyNumberFormat="1" applyFont="1" applyFill="1" applyBorder="1" applyAlignment="1" applyProtection="1">
      <alignment vertical="center"/>
      <protection hidden="1"/>
    </xf>
    <xf numFmtId="9" fontId="91" fillId="18" borderId="0" xfId="12" applyFont="1" applyFill="1" applyBorder="1" applyAlignment="1" applyProtection="1">
      <alignment vertical="center"/>
      <protection hidden="1"/>
    </xf>
    <xf numFmtId="9" fontId="91" fillId="18" borderId="4" xfId="12" applyFont="1" applyFill="1" applyBorder="1" applyAlignment="1" applyProtection="1">
      <alignment vertical="center"/>
      <protection hidden="1"/>
    </xf>
    <xf numFmtId="170" fontId="90" fillId="20" borderId="0" xfId="7" applyNumberFormat="1" applyFont="1" applyFill="1" applyBorder="1" applyAlignment="1" applyProtection="1">
      <alignment vertical="center"/>
      <protection hidden="1"/>
    </xf>
    <xf numFmtId="169" fontId="90" fillId="20" borderId="6" xfId="7" applyNumberFormat="1" applyFont="1" applyFill="1" applyBorder="1" applyAlignment="1" applyProtection="1">
      <alignment vertical="center"/>
      <protection hidden="1"/>
    </xf>
    <xf numFmtId="169" fontId="90" fillId="20" borderId="4" xfId="7" applyNumberFormat="1" applyFont="1" applyFill="1" applyBorder="1" applyAlignment="1" applyProtection="1">
      <alignment vertical="center"/>
      <protection hidden="1"/>
    </xf>
    <xf numFmtId="9" fontId="91" fillId="20" borderId="5" xfId="12" applyFont="1" applyFill="1" applyBorder="1" applyAlignment="1" applyProtection="1">
      <alignment horizontal="right" vertical="center"/>
      <protection hidden="1"/>
    </xf>
    <xf numFmtId="9" fontId="95" fillId="18" borderId="0" xfId="12" applyFont="1" applyFill="1" applyBorder="1" applyAlignment="1" applyProtection="1">
      <alignment vertical="center"/>
      <protection hidden="1"/>
    </xf>
    <xf numFmtId="9" fontId="95" fillId="18" borderId="7" xfId="12" applyFont="1" applyFill="1" applyBorder="1" applyAlignment="1" applyProtection="1">
      <alignment vertical="center"/>
      <protection hidden="1"/>
    </xf>
    <xf numFmtId="9" fontId="90" fillId="18" borderId="0" xfId="12" applyFont="1" applyFill="1" applyBorder="1" applyAlignment="1" applyProtection="1">
      <alignment horizontal="right" vertical="center"/>
      <protection hidden="1"/>
    </xf>
    <xf numFmtId="9" fontId="90" fillId="18" borderId="7" xfId="12" applyFont="1" applyFill="1" applyBorder="1" applyAlignment="1" applyProtection="1">
      <alignment horizontal="right" vertical="center"/>
      <protection hidden="1"/>
    </xf>
    <xf numFmtId="9" fontId="90" fillId="18" borderId="7" xfId="7" applyNumberFormat="1" applyFont="1" applyFill="1" applyBorder="1" applyAlignment="1" applyProtection="1">
      <alignment vertical="center"/>
      <protection hidden="1"/>
    </xf>
    <xf numFmtId="9" fontId="90" fillId="18" borderId="5" xfId="7" applyNumberFormat="1" applyFont="1" applyFill="1" applyBorder="1" applyAlignment="1" applyProtection="1">
      <alignment vertical="center"/>
      <protection hidden="1"/>
    </xf>
    <xf numFmtId="0" fontId="90" fillId="20" borderId="0" xfId="6" applyFont="1" applyFill="1" applyBorder="1" applyAlignment="1" applyProtection="1">
      <alignment vertical="center"/>
      <protection hidden="1"/>
    </xf>
    <xf numFmtId="0" fontId="90" fillId="20" borderId="7" xfId="6" applyFont="1" applyFill="1" applyBorder="1" applyAlignment="1" applyProtection="1">
      <alignment vertical="center"/>
      <protection hidden="1"/>
    </xf>
    <xf numFmtId="1" fontId="90" fillId="18" borderId="8" xfId="12" applyNumberFormat="1" applyFont="1" applyFill="1" applyBorder="1" applyAlignment="1" applyProtection="1">
      <alignment vertical="center"/>
      <protection locked="0"/>
    </xf>
    <xf numFmtId="1" fontId="90" fillId="20" borderId="0" xfId="12" applyNumberFormat="1" applyFont="1" applyFill="1" applyBorder="1" applyAlignment="1" applyProtection="1">
      <alignment vertical="center"/>
      <protection locked="0"/>
    </xf>
    <xf numFmtId="0" fontId="90" fillId="20" borderId="8" xfId="9" applyFont="1" applyFill="1" applyBorder="1" applyAlignment="1" applyProtection="1">
      <alignment vertical="center"/>
      <protection hidden="1"/>
    </xf>
    <xf numFmtId="1" fontId="90" fillId="20" borderId="8" xfId="9" applyNumberFormat="1" applyFont="1" applyFill="1" applyBorder="1" applyAlignment="1" applyProtection="1">
      <alignment vertical="center"/>
      <protection hidden="1"/>
    </xf>
    <xf numFmtId="1" fontId="90" fillId="20" borderId="0" xfId="9" applyNumberFormat="1" applyFont="1" applyFill="1" applyBorder="1" applyAlignment="1" applyProtection="1">
      <alignment vertical="center"/>
      <protection hidden="1"/>
    </xf>
    <xf numFmtId="1" fontId="90" fillId="20" borderId="0" xfId="2" applyNumberFormat="1" applyFont="1" applyFill="1" applyBorder="1" applyAlignment="1" applyProtection="1">
      <alignment horizontal="right" vertical="center"/>
      <protection hidden="1"/>
    </xf>
    <xf numFmtId="0" fontId="90" fillId="18" borderId="8" xfId="9" applyFont="1" applyFill="1" applyBorder="1" applyAlignment="1" applyProtection="1">
      <alignment vertical="center"/>
      <protection hidden="1"/>
    </xf>
    <xf numFmtId="1" fontId="90" fillId="20" borderId="6" xfId="7" applyNumberFormat="1" applyFont="1" applyFill="1" applyBorder="1" applyAlignment="1" applyProtection="1">
      <alignment vertical="center"/>
      <protection hidden="1"/>
    </xf>
    <xf numFmtId="1" fontId="90" fillId="20" borderId="4" xfId="7" applyNumberFormat="1" applyFont="1" applyFill="1" applyBorder="1" applyAlignment="1" applyProtection="1">
      <alignment vertical="center"/>
      <protection hidden="1"/>
    </xf>
    <xf numFmtId="0" fontId="90" fillId="18" borderId="8" xfId="8" applyFont="1" applyFill="1" applyBorder="1" applyAlignment="1" applyProtection="1">
      <alignment vertical="center"/>
      <protection hidden="1"/>
    </xf>
    <xf numFmtId="0" fontId="90" fillId="18" borderId="0" xfId="8" applyFont="1" applyFill="1" applyBorder="1" applyAlignment="1" applyProtection="1">
      <alignment vertical="center"/>
      <protection hidden="1"/>
    </xf>
    <xf numFmtId="170" fontId="90" fillId="18" borderId="0" xfId="8" applyNumberFormat="1" applyFont="1" applyFill="1" applyBorder="1" applyAlignment="1" applyProtection="1">
      <alignment horizontal="right" vertical="center"/>
      <protection hidden="1"/>
    </xf>
    <xf numFmtId="170" fontId="90" fillId="18" borderId="7" xfId="8" applyNumberFormat="1" applyFont="1" applyFill="1" applyBorder="1" applyAlignment="1" applyProtection="1">
      <alignment horizontal="right" vertical="center"/>
      <protection hidden="1"/>
    </xf>
    <xf numFmtId="170" fontId="90" fillId="18" borderId="8" xfId="8" applyNumberFormat="1" applyFont="1" applyFill="1" applyBorder="1" applyAlignment="1" applyProtection="1">
      <alignment horizontal="right" vertical="center"/>
      <protection hidden="1"/>
    </xf>
    <xf numFmtId="0" fontId="90" fillId="20" borderId="8" xfId="7" applyFont="1" applyFill="1" applyBorder="1" applyAlignment="1" applyProtection="1">
      <alignment horizontal="right" vertical="center"/>
      <protection hidden="1"/>
    </xf>
    <xf numFmtId="0" fontId="91" fillId="20" borderId="8" xfId="7" applyFont="1" applyFill="1" applyBorder="1" applyAlignment="1" applyProtection="1">
      <alignment horizontal="right" vertical="center"/>
      <protection hidden="1"/>
    </xf>
    <xf numFmtId="0" fontId="90" fillId="20" borderId="8" xfId="7" applyFont="1" applyFill="1" applyBorder="1" applyAlignment="1" applyProtection="1">
      <alignment vertical="center" wrapText="1"/>
      <protection hidden="1"/>
    </xf>
    <xf numFmtId="3" fontId="90" fillId="36" borderId="0" xfId="42" applyNumberFormat="1" applyFont="1" applyFill="1" applyBorder="1" applyAlignment="1" applyProtection="1">
      <protection hidden="1"/>
    </xf>
    <xf numFmtId="3" fontId="90" fillId="36" borderId="8" xfId="42" applyNumberFormat="1" applyFont="1" applyFill="1" applyBorder="1" applyAlignment="1" applyProtection="1">
      <protection hidden="1"/>
    </xf>
    <xf numFmtId="3" fontId="91" fillId="36" borderId="8" xfId="42" applyNumberFormat="1" applyFont="1" applyFill="1" applyBorder="1" applyAlignment="1" applyProtection="1">
      <protection hidden="1"/>
    </xf>
    <xf numFmtId="3" fontId="91" fillId="36" borderId="0" xfId="42" applyNumberFormat="1" applyFont="1" applyFill="1" applyBorder="1" applyAlignment="1" applyProtection="1">
      <protection hidden="1"/>
    </xf>
    <xf numFmtId="0" fontId="90" fillId="18" borderId="8" xfId="10" applyFont="1" applyFill="1" applyBorder="1" applyAlignment="1" applyProtection="1">
      <protection hidden="1"/>
    </xf>
    <xf numFmtId="3" fontId="90" fillId="36" borderId="8" xfId="10" applyNumberFormat="1" applyFont="1" applyFill="1" applyBorder="1" applyAlignment="1" applyProtection="1">
      <protection hidden="1"/>
    </xf>
    <xf numFmtId="3" fontId="90" fillId="36" borderId="0" xfId="10" applyNumberFormat="1" applyFont="1" applyFill="1" applyBorder="1" applyAlignment="1" applyProtection="1">
      <protection hidden="1"/>
    </xf>
    <xf numFmtId="3" fontId="90" fillId="36" borderId="8" xfId="7" applyNumberFormat="1" applyFont="1" applyFill="1" applyBorder="1" applyAlignment="1" applyProtection="1">
      <protection hidden="1"/>
    </xf>
    <xf numFmtId="3" fontId="90" fillId="36" borderId="0" xfId="7" applyNumberFormat="1" applyFont="1" applyFill="1" applyBorder="1" applyAlignment="1" applyProtection="1">
      <protection hidden="1"/>
    </xf>
    <xf numFmtId="3" fontId="91" fillId="36" borderId="6" xfId="42" applyNumberFormat="1" applyFont="1" applyFill="1" applyBorder="1" applyAlignment="1" applyProtection="1">
      <protection hidden="1"/>
    </xf>
    <xf numFmtId="3" fontId="91" fillId="36" borderId="4" xfId="42" applyNumberFormat="1" applyFont="1" applyFill="1" applyBorder="1" applyAlignment="1" applyProtection="1">
      <protection hidden="1"/>
    </xf>
    <xf numFmtId="3" fontId="90" fillId="37" borderId="8" xfId="42" applyNumberFormat="1" applyFont="1" applyFill="1" applyBorder="1" applyAlignment="1" applyProtection="1">
      <protection hidden="1"/>
    </xf>
    <xf numFmtId="3" fontId="90" fillId="37" borderId="0" xfId="42" applyNumberFormat="1" applyFont="1" applyFill="1" applyBorder="1" applyAlignment="1" applyProtection="1">
      <protection hidden="1"/>
    </xf>
    <xf numFmtId="3" fontId="90" fillId="36" borderId="6" xfId="42" applyNumberFormat="1" applyFont="1" applyFill="1" applyBorder="1" applyAlignment="1" applyProtection="1">
      <protection hidden="1"/>
    </xf>
    <xf numFmtId="3" fontId="90" fillId="36" borderId="4" xfId="42" applyNumberFormat="1" applyFont="1" applyFill="1" applyBorder="1" applyAlignment="1" applyProtection="1">
      <protection hidden="1"/>
    </xf>
    <xf numFmtId="9" fontId="90" fillId="20" borderId="0" xfId="12" applyFont="1" applyFill="1" applyBorder="1" applyProtection="1">
      <protection hidden="1"/>
    </xf>
    <xf numFmtId="9" fontId="90" fillId="20" borderId="6" xfId="12" applyFont="1" applyFill="1" applyBorder="1" applyProtection="1">
      <protection hidden="1"/>
    </xf>
    <xf numFmtId="9" fontId="90" fillId="20" borderId="5" xfId="12" applyFont="1" applyFill="1" applyBorder="1" applyProtection="1">
      <protection hidden="1"/>
    </xf>
    <xf numFmtId="9" fontId="91" fillId="20" borderId="5" xfId="12" applyFont="1" applyFill="1" applyBorder="1" applyProtection="1">
      <protection hidden="1"/>
    </xf>
    <xf numFmtId="9" fontId="90" fillId="18" borderId="0" xfId="12" applyFont="1" applyFill="1" applyBorder="1" applyAlignment="1" applyProtection="1">
      <protection hidden="1"/>
    </xf>
    <xf numFmtId="0" fontId="90" fillId="18" borderId="13" xfId="7" applyFont="1" applyFill="1" applyBorder="1" applyAlignment="1" applyProtection="1">
      <alignment horizontal="right" wrapText="1"/>
      <protection hidden="1"/>
    </xf>
    <xf numFmtId="0" fontId="91" fillId="18" borderId="0" xfId="7" applyFont="1" applyFill="1" applyBorder="1" applyAlignment="1" applyProtection="1">
      <alignment horizontal="left"/>
      <protection hidden="1"/>
    </xf>
    <xf numFmtId="0" fontId="90" fillId="18" borderId="9" xfId="7" applyFont="1" applyFill="1" applyBorder="1" applyAlignment="1" applyProtection="1">
      <alignment horizontal="left" wrapText="1"/>
      <protection hidden="1"/>
    </xf>
    <xf numFmtId="0" fontId="90" fillId="18" borderId="9" xfId="8" applyFont="1" applyFill="1" applyBorder="1" applyProtection="1">
      <protection hidden="1"/>
    </xf>
    <xf numFmtId="0" fontId="90" fillId="18" borderId="3" xfId="8" applyFont="1" applyFill="1" applyBorder="1" applyProtection="1">
      <protection hidden="1"/>
    </xf>
    <xf numFmtId="0" fontId="90" fillId="18" borderId="3" xfId="8" applyFont="1" applyFill="1" applyBorder="1" applyAlignment="1" applyProtection="1">
      <alignment horizontal="right" wrapText="1"/>
      <protection hidden="1"/>
    </xf>
    <xf numFmtId="0" fontId="90" fillId="18" borderId="9" xfId="9" applyFont="1" applyFill="1" applyBorder="1" applyAlignment="1" applyProtection="1">
      <alignment horizontal="right" wrapText="1"/>
      <protection hidden="1"/>
    </xf>
    <xf numFmtId="0" fontId="90" fillId="18" borderId="3" xfId="9" applyFont="1" applyFill="1" applyBorder="1" applyAlignment="1" applyProtection="1">
      <alignment horizontal="right" wrapText="1"/>
      <protection hidden="1"/>
    </xf>
    <xf numFmtId="0" fontId="90" fillId="18" borderId="12" xfId="9" applyFont="1" applyFill="1" applyBorder="1" applyAlignment="1" applyProtection="1">
      <alignment horizontal="right" wrapText="1"/>
      <protection hidden="1"/>
    </xf>
    <xf numFmtId="3" fontId="19" fillId="20" borderId="8" xfId="7" applyNumberFormat="1" applyFont="1" applyFill="1" applyBorder="1" applyAlignment="1" applyProtection="1">
      <protection hidden="1"/>
    </xf>
    <xf numFmtId="1" fontId="19" fillId="20" borderId="8" xfId="7" applyNumberFormat="1" applyFont="1" applyFill="1" applyBorder="1" applyAlignment="1" applyProtection="1">
      <protection hidden="1"/>
    </xf>
    <xf numFmtId="3" fontId="19" fillId="20" borderId="0" xfId="7" applyNumberFormat="1" applyFont="1" applyFill="1" applyBorder="1" applyAlignment="1" applyProtection="1">
      <protection hidden="1"/>
    </xf>
    <xf numFmtId="9" fontId="19" fillId="20" borderId="0" xfId="12" applyFont="1" applyFill="1" applyBorder="1" applyAlignment="1" applyProtection="1"/>
    <xf numFmtId="0" fontId="21" fillId="20" borderId="9" xfId="7" applyFont="1" applyFill="1" applyBorder="1" applyAlignment="1" applyProtection="1">
      <alignment vertical="center"/>
      <protection hidden="1"/>
    </xf>
    <xf numFmtId="3" fontId="21" fillId="20" borderId="4" xfId="7" applyNumberFormat="1" applyFont="1" applyFill="1" applyBorder="1" applyAlignment="1" applyProtection="1">
      <alignment vertical="center"/>
      <protection hidden="1"/>
    </xf>
    <xf numFmtId="0" fontId="21" fillId="20" borderId="4" xfId="7" applyFont="1" applyFill="1" applyBorder="1" applyAlignment="1" applyProtection="1">
      <alignment vertical="center"/>
      <protection hidden="1"/>
    </xf>
    <xf numFmtId="9" fontId="21" fillId="20" borderId="9" xfId="12" applyFont="1" applyFill="1" applyBorder="1" applyAlignment="1" applyProtection="1">
      <alignment vertical="center"/>
      <protection hidden="1"/>
    </xf>
    <xf numFmtId="9" fontId="21" fillId="20" borderId="12" xfId="12" applyFont="1" applyFill="1" applyBorder="1" applyAlignment="1" applyProtection="1">
      <alignment vertical="center"/>
      <protection hidden="1"/>
    </xf>
    <xf numFmtId="0" fontId="21" fillId="20" borderId="13" xfId="7" applyFont="1" applyFill="1" applyBorder="1" applyAlignment="1" applyProtection="1">
      <alignment vertical="center"/>
      <protection hidden="1"/>
    </xf>
    <xf numFmtId="9" fontId="21" fillId="20" borderId="3" xfId="12" applyFont="1" applyFill="1" applyBorder="1" applyAlignment="1" applyProtection="1">
      <alignment vertical="center"/>
      <protection hidden="1"/>
    </xf>
    <xf numFmtId="3" fontId="21" fillId="20" borderId="4" xfId="7" quotePrefix="1" applyNumberFormat="1" applyFont="1" applyFill="1" applyBorder="1" applyAlignment="1" applyProtection="1">
      <alignment horizontal="right" vertical="center"/>
      <protection hidden="1"/>
    </xf>
    <xf numFmtId="0" fontId="21" fillId="20" borderId="9" xfId="7" applyFont="1" applyFill="1" applyBorder="1" applyAlignment="1" applyProtection="1">
      <protection hidden="1"/>
    </xf>
    <xf numFmtId="0" fontId="21" fillId="20" borderId="4" xfId="7" applyFont="1" applyFill="1" applyBorder="1" applyAlignment="1" applyProtection="1">
      <protection hidden="1"/>
    </xf>
    <xf numFmtId="9" fontId="21" fillId="20" borderId="9" xfId="12" applyNumberFormat="1" applyFont="1" applyFill="1" applyBorder="1" applyAlignment="1" applyProtection="1">
      <protection hidden="1"/>
    </xf>
    <xf numFmtId="9" fontId="21" fillId="20" borderId="12" xfId="12" applyNumberFormat="1" applyFont="1" applyFill="1" applyBorder="1" applyAlignment="1" applyProtection="1">
      <protection hidden="1"/>
    </xf>
    <xf numFmtId="9" fontId="21" fillId="20" borderId="12" xfId="12" applyFont="1" applyFill="1" applyBorder="1" applyAlignment="1" applyProtection="1">
      <alignment horizontal="right" vertical="center"/>
      <protection hidden="1"/>
    </xf>
    <xf numFmtId="9" fontId="90" fillId="20" borderId="11" xfId="12" applyFont="1" applyFill="1" applyBorder="1" applyProtection="1">
      <protection hidden="1"/>
    </xf>
    <xf numFmtId="1" fontId="90" fillId="18" borderId="8" xfId="12" applyNumberFormat="1" applyFont="1" applyFill="1" applyBorder="1" applyAlignment="1" applyProtection="1">
      <alignment vertical="center"/>
      <protection hidden="1"/>
    </xf>
    <xf numFmtId="1" fontId="90" fillId="18" borderId="7" xfId="12" applyNumberFormat="1" applyFont="1" applyFill="1" applyBorder="1" applyAlignment="1" applyProtection="1">
      <alignment vertical="center"/>
      <protection hidden="1"/>
    </xf>
    <xf numFmtId="0" fontId="91" fillId="18" borderId="9" xfId="8" applyFont="1" applyFill="1" applyBorder="1" applyAlignment="1" applyProtection="1">
      <alignment vertical="center"/>
      <protection hidden="1"/>
    </xf>
    <xf numFmtId="0" fontId="91" fillId="18" borderId="3" xfId="8" applyFont="1" applyFill="1" applyBorder="1" applyAlignment="1" applyProtection="1">
      <alignment vertical="center"/>
      <protection hidden="1"/>
    </xf>
    <xf numFmtId="170" fontId="91" fillId="18" borderId="3" xfId="8" applyNumberFormat="1" applyFont="1" applyFill="1" applyBorder="1" applyAlignment="1" applyProtection="1">
      <alignment horizontal="right" vertical="center"/>
      <protection hidden="1"/>
    </xf>
    <xf numFmtId="170" fontId="91" fillId="18" borderId="12" xfId="8" applyNumberFormat="1" applyFont="1" applyFill="1" applyBorder="1" applyAlignment="1" applyProtection="1">
      <alignment horizontal="right" vertical="center"/>
      <protection hidden="1"/>
    </xf>
    <xf numFmtId="170" fontId="91" fillId="18" borderId="9" xfId="8" applyNumberFormat="1" applyFont="1" applyFill="1" applyBorder="1" applyAlignment="1" applyProtection="1">
      <alignment horizontal="right" vertical="center"/>
      <protection hidden="1"/>
    </xf>
    <xf numFmtId="0" fontId="90" fillId="18" borderId="10" xfId="7" applyFont="1" applyFill="1" applyBorder="1" applyAlignment="1" applyProtection="1">
      <alignment horizontal="right" wrapText="1"/>
      <protection hidden="1"/>
    </xf>
    <xf numFmtId="0" fontId="2" fillId="20" borderId="0" xfId="180" applyFill="1"/>
    <xf numFmtId="0" fontId="21" fillId="20" borderId="26" xfId="165" applyFont="1" applyFill="1" applyBorder="1" applyAlignment="1"/>
    <xf numFmtId="0" fontId="19" fillId="20" borderId="26" xfId="165" applyFont="1" applyFill="1" applyBorder="1" applyAlignment="1">
      <alignment horizontal="left"/>
    </xf>
    <xf numFmtId="0" fontId="21" fillId="20" borderId="23" xfId="165" applyFont="1" applyFill="1" applyBorder="1" applyAlignment="1"/>
    <xf numFmtId="0" fontId="15" fillId="20" borderId="0" xfId="165" applyFont="1" applyFill="1" applyAlignment="1"/>
    <xf numFmtId="0" fontId="19" fillId="20" borderId="0" xfId="165" applyFont="1" applyFill="1" applyAlignment="1"/>
    <xf numFmtId="0" fontId="19" fillId="20" borderId="0" xfId="165" applyFont="1" applyFill="1" applyBorder="1" applyAlignment="1"/>
    <xf numFmtId="0" fontId="15" fillId="20" borderId="0" xfId="165" applyFont="1" applyFill="1" applyAlignment="1">
      <alignment vertical="top"/>
    </xf>
    <xf numFmtId="0" fontId="21" fillId="20" borderId="0" xfId="165" applyFont="1" applyFill="1" applyBorder="1" applyAlignment="1">
      <alignment horizontal="right"/>
    </xf>
    <xf numFmtId="0" fontId="19" fillId="20" borderId="0" xfId="165" applyFont="1" applyFill="1" applyBorder="1" applyAlignment="1">
      <alignment horizontal="right"/>
    </xf>
    <xf numFmtId="0" fontId="19" fillId="20" borderId="4" xfId="165" applyFont="1" applyFill="1" applyBorder="1" applyAlignment="1">
      <alignment wrapText="1"/>
    </xf>
    <xf numFmtId="0" fontId="21" fillId="20" borderId="4" xfId="165" applyFont="1" applyFill="1" applyBorder="1" applyAlignment="1">
      <alignment horizontal="right"/>
    </xf>
    <xf numFmtId="0" fontId="19" fillId="20" borderId="4" xfId="165" applyFont="1" applyFill="1" applyBorder="1" applyAlignment="1">
      <alignment horizontal="right"/>
    </xf>
    <xf numFmtId="3" fontId="21" fillId="20" borderId="0" xfId="165" applyNumberFormat="1" applyFont="1" applyFill="1" applyBorder="1" applyAlignment="1"/>
    <xf numFmtId="3" fontId="19" fillId="20" borderId="0" xfId="165" applyNumberFormat="1" applyFont="1" applyFill="1" applyBorder="1" applyAlignment="1"/>
    <xf numFmtId="3" fontId="19" fillId="20" borderId="7" xfId="165" applyNumberFormat="1" applyFont="1" applyFill="1" applyBorder="1" applyAlignment="1"/>
    <xf numFmtId="3" fontId="21" fillId="20" borderId="8" xfId="165" applyNumberFormat="1" applyFont="1" applyFill="1" applyBorder="1" applyAlignment="1"/>
    <xf numFmtId="0" fontId="19" fillId="20" borderId="0" xfId="165" applyFont="1" applyFill="1" applyBorder="1" applyAlignment="1">
      <alignment horizontal="left"/>
    </xf>
    <xf numFmtId="3" fontId="21" fillId="20" borderId="0" xfId="165" applyNumberFormat="1" applyFont="1" applyFill="1" applyBorder="1" applyAlignment="1">
      <alignment horizontal="right"/>
    </xf>
    <xf numFmtId="3" fontId="19" fillId="20" borderId="0" xfId="165" applyNumberFormat="1" applyFont="1" applyFill="1" applyBorder="1" applyAlignment="1">
      <alignment horizontal="right"/>
    </xf>
    <xf numFmtId="0" fontId="19" fillId="20" borderId="4" xfId="165" applyFont="1" applyFill="1" applyBorder="1" applyAlignment="1"/>
    <xf numFmtId="3" fontId="21" fillId="20" borderId="4" xfId="165" applyNumberFormat="1" applyFont="1" applyFill="1" applyBorder="1" applyAlignment="1"/>
    <xf numFmtId="3" fontId="19" fillId="20" borderId="4" xfId="165" applyNumberFormat="1" applyFont="1" applyFill="1" applyBorder="1" applyAlignment="1"/>
    <xf numFmtId="3" fontId="21" fillId="20" borderId="0" xfId="12" applyNumberFormat="1" applyFont="1" applyFill="1" applyBorder="1" applyAlignment="1"/>
    <xf numFmtId="3" fontId="21" fillId="20" borderId="23" xfId="165" applyNumberFormat="1" applyFont="1" applyFill="1" applyBorder="1" applyAlignment="1">
      <alignment horizontal="right"/>
    </xf>
    <xf numFmtId="0" fontId="21" fillId="20" borderId="0" xfId="165" applyFont="1" applyFill="1" applyBorder="1" applyAlignment="1"/>
    <xf numFmtId="3" fontId="19" fillId="20" borderId="7" xfId="165" applyNumberFormat="1" applyFont="1" applyFill="1" applyBorder="1" applyAlignment="1">
      <alignment horizontal="right"/>
    </xf>
    <xf numFmtId="0" fontId="21" fillId="20" borderId="4" xfId="165" applyFont="1" applyFill="1" applyBorder="1" applyAlignment="1"/>
    <xf numFmtId="3" fontId="19" fillId="20" borderId="5" xfId="165" applyNumberFormat="1" applyFont="1" applyFill="1" applyBorder="1" applyAlignment="1">
      <alignment horizontal="right"/>
    </xf>
    <xf numFmtId="3" fontId="19" fillId="20" borderId="4" xfId="165" applyNumberFormat="1" applyFont="1" applyFill="1" applyBorder="1" applyAlignment="1">
      <alignment horizontal="right"/>
    </xf>
    <xf numFmtId="3" fontId="19" fillId="20" borderId="0" xfId="12" applyNumberFormat="1" applyFont="1" applyFill="1" applyBorder="1" applyAlignment="1"/>
    <xf numFmtId="3" fontId="21" fillId="20" borderId="7" xfId="165" applyNumberFormat="1" applyFont="1" applyFill="1" applyBorder="1" applyAlignment="1">
      <alignment horizontal="right"/>
    </xf>
    <xf numFmtId="3" fontId="21" fillId="20" borderId="25" xfId="165" applyNumberFormat="1" applyFont="1" applyFill="1" applyBorder="1" applyAlignment="1">
      <alignment horizontal="right"/>
    </xf>
    <xf numFmtId="3" fontId="21" fillId="20" borderId="26" xfId="165" applyNumberFormat="1" applyFont="1" applyFill="1" applyBorder="1" applyAlignment="1">
      <alignment horizontal="right"/>
    </xf>
    <xf numFmtId="3" fontId="21" fillId="20" borderId="23" xfId="12" applyNumberFormat="1" applyFont="1" applyFill="1" applyBorder="1" applyAlignment="1"/>
    <xf numFmtId="0" fontId="21" fillId="20" borderId="0" xfId="165" applyFont="1" applyFill="1" applyAlignment="1">
      <alignment horizontal="right"/>
    </xf>
    <xf numFmtId="0" fontId="19" fillId="20" borderId="0" xfId="165" applyFont="1" applyFill="1" applyAlignment="1">
      <alignment horizontal="right"/>
    </xf>
    <xf numFmtId="3" fontId="103" fillId="20" borderId="4" xfId="165" applyNumberFormat="1" applyFont="1" applyFill="1" applyBorder="1" applyAlignment="1">
      <alignment horizontal="right"/>
    </xf>
    <xf numFmtId="3" fontId="21" fillId="20" borderId="4" xfId="165" applyNumberFormat="1" applyFont="1" applyFill="1" applyBorder="1" applyAlignment="1">
      <alignment horizontal="right"/>
    </xf>
    <xf numFmtId="0" fontId="15" fillId="20" borderId="0" xfId="165" applyFont="1" applyFill="1" applyBorder="1" applyAlignment="1"/>
    <xf numFmtId="169" fontId="21" fillId="20" borderId="0" xfId="165" applyNumberFormat="1" applyFont="1" applyFill="1" applyBorder="1" applyAlignment="1">
      <alignment horizontal="right"/>
    </xf>
    <xf numFmtId="16" fontId="21" fillId="20" borderId="0" xfId="165" quotePrefix="1" applyNumberFormat="1" applyFont="1" applyFill="1" applyAlignment="1">
      <alignment horizontal="right"/>
    </xf>
    <xf numFmtId="16" fontId="19" fillId="20" borderId="0" xfId="165" quotePrefix="1" applyNumberFormat="1" applyFont="1" applyFill="1" applyAlignment="1">
      <alignment horizontal="right"/>
    </xf>
    <xf numFmtId="16" fontId="19" fillId="20" borderId="0" xfId="165" applyNumberFormat="1" applyFont="1" applyFill="1" applyAlignment="1">
      <alignment horizontal="right"/>
    </xf>
    <xf numFmtId="0" fontId="19" fillId="20" borderId="4" xfId="165" applyFont="1" applyFill="1" applyBorder="1" applyAlignment="1">
      <alignment horizontal="right" wrapText="1"/>
    </xf>
    <xf numFmtId="170" fontId="21" fillId="20" borderId="0" xfId="165" applyNumberFormat="1" applyFont="1" applyFill="1" applyAlignment="1"/>
    <xf numFmtId="170" fontId="19" fillId="20" borderId="0" xfId="165" quotePrefix="1" applyNumberFormat="1" applyFont="1" applyFill="1" applyAlignment="1">
      <alignment horizontal="right"/>
    </xf>
    <xf numFmtId="3" fontId="19" fillId="20" borderId="0" xfId="165" applyNumberFormat="1" applyFont="1" applyFill="1" applyAlignment="1"/>
    <xf numFmtId="170" fontId="19" fillId="20" borderId="0" xfId="165" applyNumberFormat="1" applyFont="1" applyFill="1" applyAlignment="1"/>
    <xf numFmtId="1" fontId="19" fillId="20" borderId="0" xfId="12" applyNumberFormat="1" applyFont="1" applyFill="1" applyBorder="1" applyAlignment="1"/>
    <xf numFmtId="0" fontId="19" fillId="20" borderId="0" xfId="165" quotePrefix="1" applyFont="1" applyFill="1" applyBorder="1" applyAlignment="1">
      <alignment horizontal="left"/>
    </xf>
    <xf numFmtId="170" fontId="19" fillId="20" borderId="0" xfId="165" applyNumberFormat="1" applyFont="1" applyFill="1" applyAlignment="1">
      <alignment horizontal="right"/>
    </xf>
    <xf numFmtId="169" fontId="21" fillId="20" borderId="0" xfId="165" applyNumberFormat="1" applyFont="1" applyFill="1" applyAlignment="1"/>
    <xf numFmtId="170" fontId="21" fillId="20" borderId="0" xfId="165" applyNumberFormat="1" applyFont="1" applyFill="1" applyBorder="1" applyAlignment="1"/>
    <xf numFmtId="170" fontId="19" fillId="20" borderId="0" xfId="165" applyNumberFormat="1" applyFont="1" applyFill="1" applyBorder="1" applyAlignment="1"/>
    <xf numFmtId="169" fontId="21" fillId="20" borderId="4" xfId="165" applyNumberFormat="1" applyFont="1" applyFill="1" applyBorder="1" applyAlignment="1">
      <alignment horizontal="right"/>
    </xf>
    <xf numFmtId="169" fontId="19" fillId="20" borderId="4" xfId="165" quotePrefix="1" applyNumberFormat="1" applyFont="1" applyFill="1" applyBorder="1" applyAlignment="1">
      <alignment horizontal="right"/>
    </xf>
    <xf numFmtId="170" fontId="19" fillId="20" borderId="4" xfId="165" applyNumberFormat="1" applyFont="1" applyFill="1" applyBorder="1" applyAlignment="1"/>
    <xf numFmtId="1" fontId="19" fillId="20" borderId="4" xfId="12" applyNumberFormat="1" applyFont="1" applyFill="1" applyBorder="1" applyAlignment="1"/>
    <xf numFmtId="2" fontId="19" fillId="20" borderId="0" xfId="165" applyNumberFormat="1" applyFont="1" applyFill="1" applyAlignment="1"/>
    <xf numFmtId="169" fontId="19" fillId="20" borderId="0" xfId="165" applyNumberFormat="1" applyFont="1" applyFill="1" applyAlignment="1"/>
    <xf numFmtId="3" fontId="19" fillId="20" borderId="0" xfId="165" applyNumberFormat="1" applyFont="1" applyFill="1" applyAlignment="1">
      <alignment horizontal="right"/>
    </xf>
    <xf numFmtId="1" fontId="19" fillId="20" borderId="0" xfId="165" quotePrefix="1" applyNumberFormat="1" applyFont="1" applyFill="1" applyAlignment="1">
      <alignment horizontal="right"/>
    </xf>
    <xf numFmtId="1" fontId="19" fillId="20" borderId="0" xfId="165" applyNumberFormat="1" applyFont="1" applyFill="1" applyAlignment="1"/>
    <xf numFmtId="0" fontId="32" fillId="20" borderId="0" xfId="165" applyFont="1" applyFill="1" applyAlignment="1"/>
    <xf numFmtId="3" fontId="21" fillId="20" borderId="0" xfId="165" applyNumberFormat="1" applyFont="1" applyFill="1" applyAlignment="1"/>
    <xf numFmtId="170" fontId="19" fillId="20" borderId="0" xfId="165" applyNumberFormat="1" applyFont="1" applyFill="1" applyBorder="1" applyAlignment="1">
      <alignment horizontal="right"/>
    </xf>
    <xf numFmtId="169" fontId="19" fillId="20" borderId="0" xfId="165" applyNumberFormat="1" applyFont="1" applyFill="1" applyAlignment="1">
      <alignment horizontal="right"/>
    </xf>
    <xf numFmtId="0" fontId="87" fillId="20" borderId="0" xfId="165" applyFont="1" applyFill="1" applyBorder="1" applyAlignment="1"/>
    <xf numFmtId="0" fontId="123" fillId="20" borderId="4" xfId="165" applyFont="1" applyFill="1" applyBorder="1" applyAlignment="1"/>
    <xf numFmtId="0" fontId="32" fillId="20" borderId="4" xfId="165" applyFont="1" applyFill="1" applyBorder="1" applyAlignment="1"/>
    <xf numFmtId="2" fontId="21" fillId="20" borderId="0" xfId="165" applyNumberFormat="1" applyFont="1" applyFill="1" applyAlignment="1"/>
    <xf numFmtId="2" fontId="21" fillId="20" borderId="0" xfId="165" quotePrefix="1" applyNumberFormat="1" applyFont="1" applyFill="1" applyBorder="1" applyAlignment="1">
      <alignment horizontal="right"/>
    </xf>
    <xf numFmtId="0" fontId="19" fillId="20" borderId="0" xfId="165" quotePrefix="1" applyFont="1" applyFill="1" applyBorder="1" applyAlignment="1">
      <alignment horizontal="left" wrapText="1"/>
    </xf>
    <xf numFmtId="2" fontId="21" fillId="20" borderId="0" xfId="165" applyNumberFormat="1" applyFont="1" applyFill="1" applyBorder="1" applyAlignment="1">
      <alignment horizontal="right"/>
    </xf>
    <xf numFmtId="2" fontId="19" fillId="20" borderId="0" xfId="165" applyNumberFormat="1" applyFont="1" applyFill="1" applyBorder="1" applyAlignment="1">
      <alignment horizontal="right"/>
    </xf>
    <xf numFmtId="0" fontId="32" fillId="20" borderId="0" xfId="165" applyFont="1" applyFill="1" applyBorder="1" applyAlignment="1"/>
    <xf numFmtId="0" fontId="19" fillId="20" borderId="0" xfId="165" applyFont="1" applyFill="1" applyBorder="1" applyAlignment="1">
      <alignment horizontal="left" wrapText="1"/>
    </xf>
    <xf numFmtId="3" fontId="21" fillId="20" borderId="0" xfId="165" applyNumberFormat="1" applyFont="1" applyFill="1" applyAlignment="1">
      <alignment horizontal="right"/>
    </xf>
    <xf numFmtId="169" fontId="21" fillId="20" borderId="0" xfId="165" quotePrefix="1" applyNumberFormat="1" applyFont="1" applyFill="1" applyBorder="1" applyAlignment="1">
      <alignment horizontal="right"/>
    </xf>
    <xf numFmtId="1" fontId="21" fillId="20" borderId="0" xfId="165" quotePrefix="1" applyNumberFormat="1" applyFont="1" applyFill="1" applyAlignment="1">
      <alignment horizontal="right"/>
    </xf>
    <xf numFmtId="1" fontId="21" fillId="20" borderId="0" xfId="165" applyNumberFormat="1" applyFont="1" applyFill="1" applyAlignment="1"/>
    <xf numFmtId="0" fontId="19" fillId="20" borderId="4" xfId="165" applyFont="1" applyFill="1" applyBorder="1" applyAlignment="1">
      <alignment horizontal="left"/>
    </xf>
    <xf numFmtId="170" fontId="21" fillId="20" borderId="0" xfId="165" applyNumberFormat="1" applyFont="1" applyFill="1" applyBorder="1" applyAlignment="1">
      <alignment horizontal="right"/>
    </xf>
    <xf numFmtId="169" fontId="21" fillId="20" borderId="0" xfId="165" applyNumberFormat="1" applyFont="1" applyFill="1" applyAlignment="1">
      <alignment horizontal="right"/>
    </xf>
    <xf numFmtId="169" fontId="19" fillId="20" borderId="4" xfId="165" applyNumberFormat="1" applyFont="1" applyFill="1" applyBorder="1" applyAlignment="1">
      <alignment horizontal="right"/>
    </xf>
    <xf numFmtId="170" fontId="21" fillId="20" borderId="4" xfId="165" applyNumberFormat="1" applyFont="1" applyFill="1" applyBorder="1" applyAlignment="1">
      <alignment horizontal="right"/>
    </xf>
    <xf numFmtId="0" fontId="125" fillId="20" borderId="0" xfId="165" applyFont="1" applyFill="1" applyBorder="1" applyAlignment="1"/>
    <xf numFmtId="0" fontId="87" fillId="20" borderId="0" xfId="165" applyFont="1" applyFill="1" applyAlignment="1"/>
    <xf numFmtId="0" fontId="87" fillId="20" borderId="0" xfId="165" applyFont="1" applyFill="1" applyBorder="1" applyAlignment="1">
      <alignment horizontal="left"/>
    </xf>
    <xf numFmtId="0" fontId="87" fillId="20" borderId="0" xfId="165" applyFont="1" applyFill="1" applyAlignment="1">
      <alignment vertical="top"/>
    </xf>
    <xf numFmtId="0" fontId="87" fillId="20" borderId="0" xfId="165" applyFont="1" applyFill="1" applyBorder="1" applyAlignment="1">
      <alignment wrapText="1"/>
    </xf>
    <xf numFmtId="3" fontId="19" fillId="20" borderId="0" xfId="165" quotePrefix="1" applyNumberFormat="1" applyFont="1" applyFill="1" applyAlignment="1">
      <alignment horizontal="right"/>
    </xf>
    <xf numFmtId="0" fontId="21" fillId="20" borderId="0" xfId="165" applyFont="1" applyFill="1" applyAlignment="1"/>
    <xf numFmtId="16" fontId="19" fillId="20" borderId="0" xfId="165" applyNumberFormat="1" applyFont="1" applyFill="1" applyBorder="1" applyAlignment="1">
      <alignment horizontal="right"/>
    </xf>
    <xf numFmtId="0" fontId="19" fillId="20" borderId="6" xfId="165" applyFont="1" applyFill="1" applyBorder="1" applyAlignment="1">
      <alignment horizontal="left" wrapText="1"/>
    </xf>
    <xf numFmtId="0" fontId="128" fillId="20" borderId="0" xfId="165" applyFont="1" applyFill="1" applyBorder="1" applyAlignment="1"/>
    <xf numFmtId="0" fontId="19" fillId="20" borderId="26" xfId="183" applyFont="1" applyFill="1" applyBorder="1" applyAlignment="1">
      <alignment horizontal="right" wrapText="1"/>
    </xf>
    <xf numFmtId="0" fontId="123" fillId="20" borderId="0" xfId="165" applyFont="1" applyFill="1" applyAlignment="1">
      <alignment vertical="top"/>
    </xf>
    <xf numFmtId="0" fontId="32" fillId="20" borderId="0" xfId="165" applyFont="1" applyFill="1" applyAlignment="1">
      <alignment horizontal="right"/>
    </xf>
    <xf numFmtId="0" fontId="37" fillId="20" borderId="0" xfId="165" applyFont="1" applyFill="1" applyAlignment="1"/>
    <xf numFmtId="0" fontId="19" fillId="20" borderId="23" xfId="165" applyFont="1" applyFill="1" applyBorder="1" applyAlignment="1">
      <alignment horizontal="right"/>
    </xf>
    <xf numFmtId="0" fontId="19" fillId="20" borderId="6" xfId="165" applyFont="1" applyFill="1" applyBorder="1" applyAlignment="1"/>
    <xf numFmtId="0" fontId="19" fillId="20" borderId="5" xfId="165" applyFont="1" applyFill="1" applyBorder="1" applyAlignment="1"/>
    <xf numFmtId="0" fontId="19" fillId="20" borderId="8" xfId="165" applyFont="1" applyFill="1" applyBorder="1" applyAlignment="1"/>
    <xf numFmtId="3" fontId="19" fillId="20" borderId="0" xfId="165" applyNumberFormat="1" applyFont="1" applyFill="1" applyBorder="1" applyAlignment="1">
      <alignment wrapText="1"/>
    </xf>
    <xf numFmtId="3" fontId="19" fillId="20" borderId="7" xfId="165" applyNumberFormat="1" applyFont="1" applyFill="1" applyBorder="1" applyAlignment="1">
      <alignment wrapText="1"/>
    </xf>
    <xf numFmtId="3" fontId="19" fillId="20" borderId="8" xfId="165" applyNumberFormat="1" applyFont="1" applyFill="1" applyBorder="1" applyAlignment="1">
      <alignment wrapText="1"/>
    </xf>
    <xf numFmtId="0" fontId="19" fillId="20" borderId="8" xfId="165" applyFont="1" applyFill="1" applyBorder="1" applyAlignment="1">
      <alignment horizontal="left"/>
    </xf>
    <xf numFmtId="3" fontId="19" fillId="20" borderId="0" xfId="165" applyNumberFormat="1" applyFont="1" applyFill="1" applyBorder="1" applyAlignment="1">
      <alignment horizontal="right" wrapText="1"/>
    </xf>
    <xf numFmtId="3" fontId="19" fillId="20" borderId="7" xfId="165" applyNumberFormat="1" applyFont="1" applyFill="1" applyBorder="1" applyAlignment="1">
      <alignment horizontal="right" wrapText="1"/>
    </xf>
    <xf numFmtId="3" fontId="19" fillId="20" borderId="4" xfId="165" applyNumberFormat="1" applyFont="1" applyFill="1" applyBorder="1" applyAlignment="1">
      <alignment wrapText="1"/>
    </xf>
    <xf numFmtId="0" fontId="21" fillId="20" borderId="8" xfId="165" applyFont="1" applyFill="1" applyBorder="1" applyAlignment="1"/>
    <xf numFmtId="3" fontId="21" fillId="20" borderId="7" xfId="165" applyNumberFormat="1" applyFont="1" applyFill="1" applyBorder="1" applyAlignment="1"/>
    <xf numFmtId="0" fontId="21" fillId="20" borderId="0" xfId="165" applyFont="1" applyFill="1" applyBorder="1" applyAlignment="1">
      <alignment wrapText="1"/>
    </xf>
    <xf numFmtId="0" fontId="21" fillId="20" borderId="7" xfId="165" applyFont="1" applyFill="1" applyBorder="1" applyAlignment="1">
      <alignment wrapText="1"/>
    </xf>
    <xf numFmtId="0" fontId="19" fillId="20" borderId="0" xfId="165" applyFont="1" applyFill="1" applyBorder="1" applyAlignment="1">
      <alignment wrapText="1"/>
    </xf>
    <xf numFmtId="0" fontId="19" fillId="20" borderId="7" xfId="165" applyFont="1" applyFill="1" applyBorder="1" applyAlignment="1">
      <alignment wrapText="1"/>
    </xf>
    <xf numFmtId="0" fontId="21" fillId="20" borderId="0" xfId="165" applyFont="1" applyFill="1" applyBorder="1" applyAlignment="1">
      <alignment horizontal="right" wrapText="1"/>
    </xf>
    <xf numFmtId="0" fontId="19" fillId="20" borderId="5" xfId="165" applyFont="1" applyFill="1" applyBorder="1" applyAlignment="1">
      <alignment wrapText="1"/>
    </xf>
    <xf numFmtId="3" fontId="19" fillId="20" borderId="5" xfId="165" applyNumberFormat="1" applyFont="1" applyFill="1" applyBorder="1" applyAlignment="1"/>
    <xf numFmtId="3" fontId="21" fillId="20" borderId="4" xfId="165" applyNumberFormat="1" applyFont="1" applyFill="1" applyBorder="1" applyAlignment="1">
      <alignment wrapText="1"/>
    </xf>
    <xf numFmtId="3" fontId="21" fillId="20" borderId="25" xfId="165" applyNumberFormat="1" applyFont="1" applyFill="1" applyBorder="1" applyAlignment="1">
      <alignment wrapText="1"/>
    </xf>
    <xf numFmtId="0" fontId="19" fillId="20" borderId="25" xfId="165" applyFont="1" applyFill="1" applyBorder="1" applyAlignment="1">
      <alignment wrapText="1"/>
    </xf>
    <xf numFmtId="0" fontId="21" fillId="20" borderId="9" xfId="165" applyFont="1" applyFill="1" applyBorder="1" applyAlignment="1"/>
    <xf numFmtId="3" fontId="21" fillId="20" borderId="26" xfId="165" applyNumberFormat="1" applyFont="1" applyFill="1" applyBorder="1" applyAlignment="1"/>
    <xf numFmtId="3" fontId="21" fillId="20" borderId="25" xfId="165" applyNumberFormat="1" applyFont="1" applyFill="1" applyBorder="1" applyAlignment="1"/>
    <xf numFmtId="2" fontId="19" fillId="20" borderId="0" xfId="165" applyNumberFormat="1" applyFont="1" applyFill="1" applyBorder="1" applyAlignment="1"/>
    <xf numFmtId="2" fontId="19" fillId="20" borderId="7" xfId="165" applyNumberFormat="1" applyFont="1" applyFill="1" applyBorder="1" applyAlignment="1"/>
    <xf numFmtId="2" fontId="19" fillId="20" borderId="4" xfId="165" applyNumberFormat="1" applyFont="1" applyFill="1" applyBorder="1" applyAlignment="1"/>
    <xf numFmtId="2" fontId="19" fillId="20" borderId="5" xfId="165" applyNumberFormat="1" applyFont="1" applyFill="1" applyBorder="1" applyAlignment="1"/>
    <xf numFmtId="0" fontId="127" fillId="20" borderId="0" xfId="165" applyFont="1" applyFill="1" applyBorder="1" applyAlignment="1"/>
    <xf numFmtId="0" fontId="123" fillId="20" borderId="0" xfId="165" applyFont="1" applyFill="1" applyBorder="1" applyAlignment="1"/>
    <xf numFmtId="0" fontId="15" fillId="20" borderId="4" xfId="165" applyFont="1" applyFill="1" applyBorder="1" applyAlignment="1"/>
    <xf numFmtId="0" fontId="19" fillId="20" borderId="4" xfId="165" applyFont="1" applyFill="1" applyBorder="1" applyAlignment="1">
      <alignment horizontal="center" wrapText="1"/>
    </xf>
    <xf numFmtId="3" fontId="128" fillId="20" borderId="0" xfId="12" applyNumberFormat="1" applyFont="1" applyFill="1" applyBorder="1" applyAlignment="1"/>
    <xf numFmtId="3" fontId="128" fillId="20" borderId="0" xfId="165" applyNumberFormat="1" applyFont="1" applyFill="1" applyAlignment="1"/>
    <xf numFmtId="3" fontId="128" fillId="20" borderId="0" xfId="165" applyNumberFormat="1" applyFont="1" applyFill="1" applyBorder="1" applyAlignment="1">
      <alignment horizontal="right"/>
    </xf>
    <xf numFmtId="3" fontId="32" fillId="20" borderId="0" xfId="165" applyNumberFormat="1" applyFont="1" applyFill="1" applyBorder="1" applyAlignment="1"/>
    <xf numFmtId="3" fontId="128" fillId="20" borderId="0" xfId="165" applyNumberFormat="1" applyFont="1" applyFill="1" applyBorder="1" applyAlignment="1"/>
    <xf numFmtId="3" fontId="32" fillId="20" borderId="0" xfId="165" applyNumberFormat="1" applyFont="1" applyFill="1" applyAlignment="1"/>
    <xf numFmtId="3" fontId="128" fillId="20" borderId="0" xfId="12" applyNumberFormat="1" applyFont="1" applyFill="1" applyBorder="1" applyAlignment="1">
      <alignment horizontal="center"/>
    </xf>
    <xf numFmtId="3" fontId="19" fillId="20" borderId="0" xfId="12" applyNumberFormat="1" applyFont="1" applyFill="1" applyBorder="1" applyAlignment="1">
      <alignment horizontal="center"/>
    </xf>
    <xf numFmtId="1" fontId="19" fillId="20" borderId="0" xfId="12" applyNumberFormat="1" applyFont="1" applyFill="1" applyBorder="1" applyAlignment="1">
      <alignment horizontal="center"/>
    </xf>
    <xf numFmtId="1" fontId="19" fillId="20" borderId="4" xfId="12" applyNumberFormat="1" applyFont="1" applyFill="1" applyBorder="1" applyAlignment="1">
      <alignment horizontal="center"/>
    </xf>
    <xf numFmtId="3" fontId="21" fillId="20" borderId="0" xfId="165" applyNumberFormat="1" applyFont="1" applyFill="1" applyAlignment="1">
      <alignment horizontal="center"/>
    </xf>
    <xf numFmtId="3" fontId="21" fillId="20" borderId="23" xfId="165" applyNumberFormat="1" applyFont="1" applyFill="1" applyBorder="1" applyAlignment="1"/>
    <xf numFmtId="3" fontId="19" fillId="20" borderId="0" xfId="165" applyNumberFormat="1" applyFont="1" applyFill="1" applyAlignment="1">
      <alignment horizontal="center"/>
    </xf>
    <xf numFmtId="3" fontId="19" fillId="20" borderId="0" xfId="165" applyNumberFormat="1" applyFont="1" applyFill="1" applyBorder="1" applyAlignment="1">
      <alignment horizontal="center"/>
    </xf>
    <xf numFmtId="3" fontId="19" fillId="20" borderId="4" xfId="12" applyNumberFormat="1" applyFont="1" applyFill="1" applyBorder="1" applyAlignment="1">
      <alignment horizontal="center"/>
    </xf>
    <xf numFmtId="3" fontId="19" fillId="20" borderId="4" xfId="12" applyNumberFormat="1" applyFont="1" applyFill="1" applyBorder="1" applyAlignment="1"/>
    <xf numFmtId="0" fontId="15" fillId="20" borderId="26" xfId="165" applyFont="1" applyFill="1" applyBorder="1" applyAlignment="1"/>
    <xf numFmtId="0" fontId="19" fillId="20" borderId="4" xfId="165" applyFont="1" applyFill="1" applyBorder="1" applyAlignment="1">
      <alignment horizontal="center"/>
    </xf>
    <xf numFmtId="0" fontId="21" fillId="20" borderId="26" xfId="165" applyFont="1" applyFill="1" applyBorder="1" applyAlignment="1">
      <alignment wrapText="1"/>
    </xf>
    <xf numFmtId="0" fontId="19" fillId="20" borderId="26" xfId="165" applyFont="1" applyFill="1" applyBorder="1" applyAlignment="1"/>
    <xf numFmtId="3" fontId="19" fillId="20" borderId="26" xfId="165" applyNumberFormat="1" applyFont="1" applyFill="1" applyBorder="1" applyAlignment="1"/>
    <xf numFmtId="2" fontId="21" fillId="20" borderId="0" xfId="165" applyNumberFormat="1" applyFont="1" applyFill="1" applyBorder="1" applyAlignment="1">
      <alignment horizontal="center"/>
    </xf>
    <xf numFmtId="0" fontId="15" fillId="20" borderId="0" xfId="181" applyFont="1" applyFill="1" applyAlignment="1">
      <alignment vertical="center"/>
    </xf>
    <xf numFmtId="0" fontId="21" fillId="20" borderId="0" xfId="183" applyFont="1" applyFill="1" applyBorder="1" applyAlignment="1"/>
    <xf numFmtId="0" fontId="11" fillId="20" borderId="0" xfId="181" applyFill="1" applyAlignment="1"/>
    <xf numFmtId="0" fontId="19" fillId="20" borderId="0" xfId="165" quotePrefix="1" applyFont="1" applyFill="1" applyAlignment="1">
      <alignment horizontal="right"/>
    </xf>
    <xf numFmtId="3" fontId="19" fillId="20" borderId="0" xfId="165" quotePrefix="1" applyNumberFormat="1" applyFont="1" applyFill="1" applyBorder="1" applyAlignment="1">
      <alignment horizontal="right"/>
    </xf>
    <xf numFmtId="0" fontId="19" fillId="20" borderId="0" xfId="165" quotePrefix="1" applyFont="1" applyFill="1" applyBorder="1" applyAlignment="1">
      <alignment horizontal="right"/>
    </xf>
    <xf numFmtId="0" fontId="19" fillId="20" borderId="0" xfId="183" applyFont="1" applyFill="1" applyBorder="1" applyAlignment="1"/>
    <xf numFmtId="0" fontId="19" fillId="20" borderId="0" xfId="183" applyFont="1" applyFill="1" applyAlignment="1"/>
    <xf numFmtId="0" fontId="19" fillId="20" borderId="4" xfId="183" applyFont="1" applyFill="1" applyBorder="1" applyAlignment="1"/>
    <xf numFmtId="0" fontId="123" fillId="20" borderId="0" xfId="165" applyFont="1" applyFill="1" applyAlignment="1"/>
    <xf numFmtId="0" fontId="123" fillId="20" borderId="0" xfId="165" applyFont="1" applyFill="1" applyAlignment="1">
      <alignment horizontal="center"/>
    </xf>
    <xf numFmtId="0" fontId="15" fillId="20" borderId="0" xfId="165" applyFont="1" applyFill="1" applyAlignment="1">
      <alignment horizontal="right"/>
    </xf>
    <xf numFmtId="0" fontId="19" fillId="20" borderId="4" xfId="165" applyNumberFormat="1" applyFont="1" applyFill="1" applyBorder="1" applyAlignment="1">
      <alignment horizontal="right"/>
    </xf>
    <xf numFmtId="0" fontId="19" fillId="20" borderId="0" xfId="165" applyFont="1" applyFill="1" applyBorder="1" applyAlignment="1">
      <alignment horizontal="center"/>
    </xf>
    <xf numFmtId="0" fontId="19" fillId="20" borderId="0" xfId="165" applyFont="1" applyFill="1" applyAlignment="1">
      <alignment horizontal="center"/>
    </xf>
    <xf numFmtId="3" fontId="15" fillId="20" borderId="0" xfId="165" applyNumberFormat="1" applyFont="1" applyFill="1" applyAlignment="1"/>
    <xf numFmtId="3" fontId="19" fillId="20" borderId="0" xfId="182" applyNumberFormat="1" applyFont="1" applyFill="1" applyBorder="1" applyAlignment="1">
      <alignment horizontal="right"/>
    </xf>
    <xf numFmtId="0" fontId="32" fillId="20" borderId="23" xfId="165" applyFont="1" applyFill="1" applyBorder="1" applyAlignment="1"/>
    <xf numFmtId="3" fontId="87" fillId="20" borderId="0" xfId="165" applyNumberFormat="1" applyFont="1" applyFill="1" applyAlignment="1"/>
    <xf numFmtId="0" fontId="19" fillId="20" borderId="0" xfId="165" quotePrefix="1" applyFont="1" applyFill="1" applyAlignment="1">
      <alignment horizontal="center"/>
    </xf>
    <xf numFmtId="0" fontId="19" fillId="20" borderId="0" xfId="165" quotePrefix="1" applyFont="1" applyFill="1" applyBorder="1" applyAlignment="1">
      <alignment horizontal="center"/>
    </xf>
    <xf numFmtId="0" fontId="32" fillId="20" borderId="26" xfId="165" applyFont="1" applyFill="1" applyBorder="1" applyAlignment="1"/>
    <xf numFmtId="0" fontId="21" fillId="20" borderId="26" xfId="165" applyFont="1" applyFill="1" applyBorder="1" applyAlignment="1">
      <alignment horizontal="left"/>
    </xf>
    <xf numFmtId="0" fontId="19" fillId="20" borderId="23" xfId="165" applyFont="1" applyFill="1" applyBorder="1" applyAlignment="1">
      <alignment horizontal="center"/>
    </xf>
    <xf numFmtId="3" fontId="21" fillId="20" borderId="23" xfId="165" applyNumberFormat="1" applyFont="1" applyFill="1" applyBorder="1" applyAlignment="1">
      <alignment horizontal="right" vertical="top"/>
    </xf>
    <xf numFmtId="0" fontId="19" fillId="20" borderId="26" xfId="165" applyFont="1" applyFill="1" applyBorder="1" applyAlignment="1">
      <alignment horizontal="right" wrapText="1"/>
    </xf>
    <xf numFmtId="0" fontId="21" fillId="20" borderId="4" xfId="165" applyFont="1" applyFill="1" applyBorder="1" applyAlignment="1">
      <alignment horizontal="right" wrapText="1"/>
    </xf>
    <xf numFmtId="0" fontId="19" fillId="20" borderId="0" xfId="165" applyFont="1" applyFill="1" applyBorder="1" applyAlignment="1">
      <alignment horizontal="right" wrapText="1"/>
    </xf>
    <xf numFmtId="3" fontId="21" fillId="20" borderId="0" xfId="165" quotePrefix="1" applyNumberFormat="1" applyFont="1" applyFill="1" applyAlignment="1">
      <alignment horizontal="right"/>
    </xf>
    <xf numFmtId="0" fontId="19" fillId="20" borderId="0" xfId="165" applyFont="1" applyFill="1" applyAlignment="1">
      <alignment wrapText="1"/>
    </xf>
    <xf numFmtId="0" fontId="130" fillId="20" borderId="0" xfId="165" applyFont="1" applyFill="1" applyAlignment="1"/>
    <xf numFmtId="3" fontId="130" fillId="20" borderId="0" xfId="165" applyNumberFormat="1" applyFont="1" applyFill="1" applyAlignment="1">
      <alignment horizontal="right"/>
    </xf>
    <xf numFmtId="0" fontId="21" fillId="20" borderId="26" xfId="165" quotePrefix="1" applyFont="1" applyFill="1" applyBorder="1" applyAlignment="1">
      <alignment horizontal="left"/>
    </xf>
    <xf numFmtId="0" fontId="21" fillId="20" borderId="0" xfId="165" quotePrefix="1" applyFont="1" applyFill="1" applyBorder="1" applyAlignment="1">
      <alignment horizontal="left"/>
    </xf>
    <xf numFmtId="3" fontId="21" fillId="20" borderId="0" xfId="165" applyNumberFormat="1" applyFont="1" applyFill="1" applyBorder="1" applyAlignment="1">
      <alignment horizontal="right" vertical="top"/>
    </xf>
    <xf numFmtId="0" fontId="87" fillId="20" borderId="0" xfId="165" applyFont="1" applyFill="1" applyAlignment="1">
      <alignment horizontal="left"/>
    </xf>
    <xf numFmtId="0" fontId="19" fillId="20" borderId="0" xfId="165" applyFont="1" applyFill="1" applyAlignment="1">
      <alignment horizontal="left"/>
    </xf>
    <xf numFmtId="0" fontId="87" fillId="20" borderId="0" xfId="165" applyNumberFormat="1" applyFont="1" applyFill="1" applyBorder="1" applyAlignment="1" applyProtection="1">
      <alignment horizontal="left"/>
      <protection locked="0"/>
    </xf>
    <xf numFmtId="0" fontId="19" fillId="20" borderId="4" xfId="165" quotePrefix="1" applyFont="1" applyFill="1" applyBorder="1" applyAlignment="1">
      <alignment horizontal="right" wrapText="1"/>
    </xf>
    <xf numFmtId="0" fontId="21" fillId="20" borderId="4" xfId="165" quotePrefix="1" applyFont="1" applyFill="1" applyBorder="1" applyAlignment="1">
      <alignment horizontal="right" wrapText="1"/>
    </xf>
    <xf numFmtId="0" fontId="19" fillId="20" borderId="0" xfId="165" quotePrefix="1" applyFont="1" applyFill="1" applyBorder="1" applyAlignment="1">
      <alignment horizontal="right" wrapText="1"/>
    </xf>
    <xf numFmtId="0" fontId="130" fillId="20" borderId="0" xfId="165" applyFont="1" applyFill="1" applyBorder="1" applyAlignment="1"/>
    <xf numFmtId="0" fontId="21" fillId="20" borderId="0" xfId="165" quotePrefix="1" applyFont="1" applyFill="1" applyBorder="1" applyAlignment="1">
      <alignment horizontal="right" wrapText="1"/>
    </xf>
    <xf numFmtId="3" fontId="19" fillId="20" borderId="4" xfId="165" quotePrefix="1" applyNumberFormat="1" applyFont="1" applyFill="1" applyBorder="1" applyAlignment="1">
      <alignment horizontal="right" wrapText="1"/>
    </xf>
    <xf numFmtId="0" fontId="19" fillId="20" borderId="23" xfId="165" applyFont="1" applyFill="1" applyBorder="1" applyAlignment="1"/>
    <xf numFmtId="3" fontId="19" fillId="20" borderId="0" xfId="182" applyNumberFormat="1" applyFont="1" applyFill="1" applyAlignment="1">
      <alignment horizontal="right"/>
    </xf>
    <xf numFmtId="3" fontId="19" fillId="20" borderId="4" xfId="182" applyNumberFormat="1" applyFont="1" applyFill="1" applyBorder="1" applyAlignment="1">
      <alignment horizontal="right"/>
    </xf>
    <xf numFmtId="3" fontId="19" fillId="20" borderId="0" xfId="182" applyNumberFormat="1" applyFont="1" applyFill="1" applyBorder="1" applyAlignment="1"/>
    <xf numFmtId="3" fontId="21" fillId="20" borderId="0" xfId="182" applyNumberFormat="1" applyFont="1" applyFill="1" applyBorder="1" applyAlignment="1"/>
    <xf numFmtId="0" fontId="130" fillId="20" borderId="0" xfId="165" applyFont="1" applyFill="1" applyAlignment="1">
      <alignment wrapText="1"/>
    </xf>
    <xf numFmtId="0" fontId="124" fillId="20" borderId="0" xfId="165" applyFont="1" applyFill="1" applyAlignment="1">
      <alignment wrapText="1"/>
    </xf>
    <xf numFmtId="3" fontId="21" fillId="20" borderId="0" xfId="182" applyNumberFormat="1" applyFont="1" applyFill="1" applyBorder="1" applyAlignment="1">
      <alignment horizontal="right"/>
    </xf>
    <xf numFmtId="3" fontId="21" fillId="20" borderId="4" xfId="182" applyNumberFormat="1" applyFont="1" applyFill="1" applyBorder="1" applyAlignment="1"/>
    <xf numFmtId="3" fontId="21" fillId="20" borderId="0" xfId="182" applyNumberFormat="1" applyFont="1" applyFill="1" applyAlignment="1"/>
    <xf numFmtId="3" fontId="21" fillId="20" borderId="0" xfId="182" applyNumberFormat="1" applyFont="1" applyFill="1" applyAlignment="1">
      <alignment horizontal="right"/>
    </xf>
    <xf numFmtId="3" fontId="19" fillId="20" borderId="0" xfId="182" applyNumberFormat="1" applyFont="1" applyFill="1" applyAlignment="1"/>
    <xf numFmtId="3" fontId="21" fillId="20" borderId="4" xfId="182" applyNumberFormat="1" applyFont="1" applyFill="1" applyBorder="1" applyAlignment="1">
      <alignment horizontal="right"/>
    </xf>
    <xf numFmtId="16" fontId="87" fillId="20" borderId="0" xfId="165" applyNumberFormat="1" applyFont="1" applyFill="1" applyAlignment="1">
      <alignment horizontal="right"/>
    </xf>
    <xf numFmtId="0" fontId="131" fillId="20" borderId="0" xfId="165" applyNumberFormat="1" applyFont="1" applyFill="1" applyAlignment="1"/>
    <xf numFmtId="3" fontId="87" fillId="20" borderId="0" xfId="165" applyNumberFormat="1" applyFont="1" applyFill="1" applyAlignment="1">
      <alignment horizontal="right"/>
    </xf>
    <xf numFmtId="0" fontId="87" fillId="20" borderId="0" xfId="165" quotePrefix="1" applyFont="1" applyFill="1" applyAlignment="1"/>
    <xf numFmtId="179" fontId="19" fillId="20" borderId="0" xfId="165" applyNumberFormat="1" applyFont="1" applyFill="1" applyBorder="1" applyAlignment="1"/>
    <xf numFmtId="179" fontId="19" fillId="20" borderId="0" xfId="182" applyNumberFormat="1" applyFont="1" applyFill="1" applyAlignment="1">
      <alignment horizontal="right"/>
    </xf>
    <xf numFmtId="179" fontId="19" fillId="20" borderId="0" xfId="165" quotePrefix="1" applyNumberFormat="1" applyFont="1" applyFill="1" applyBorder="1" applyAlignment="1">
      <alignment horizontal="right"/>
    </xf>
    <xf numFmtId="0" fontId="21" fillId="20" borderId="4" xfId="165" applyFont="1" applyFill="1" applyBorder="1" applyAlignment="1">
      <alignment horizontal="left"/>
    </xf>
    <xf numFmtId="179" fontId="19" fillId="20" borderId="4" xfId="182" applyNumberFormat="1" applyFont="1" applyFill="1" applyBorder="1" applyAlignment="1">
      <alignment horizontal="right"/>
    </xf>
    <xf numFmtId="3" fontId="19" fillId="20" borderId="23" xfId="165" applyNumberFormat="1" applyFont="1" applyFill="1" applyBorder="1" applyAlignment="1"/>
    <xf numFmtId="1" fontId="21" fillId="20" borderId="0" xfId="165" applyNumberFormat="1" applyFont="1" applyFill="1" applyBorder="1" applyAlignment="1"/>
    <xf numFmtId="1" fontId="15" fillId="20" borderId="4" xfId="165" applyNumberFormat="1" applyFont="1" applyFill="1" applyBorder="1" applyAlignment="1"/>
    <xf numFmtId="1" fontId="15" fillId="20" borderId="0" xfId="165" applyNumberFormat="1" applyFont="1" applyFill="1" applyBorder="1" applyAlignment="1"/>
    <xf numFmtId="0" fontId="21" fillId="20" borderId="4" xfId="165" quotePrefix="1" applyFont="1" applyFill="1" applyBorder="1" applyAlignment="1">
      <alignment horizontal="left"/>
    </xf>
    <xf numFmtId="0" fontId="11" fillId="20" borderId="0" xfId="181" applyFill="1" applyBorder="1" applyAlignment="1">
      <alignment wrapText="1"/>
    </xf>
    <xf numFmtId="0" fontId="19" fillId="20" borderId="0" xfId="165" quotePrefix="1" applyFont="1" applyFill="1" applyAlignment="1">
      <alignment horizontal="left" wrapText="1"/>
    </xf>
    <xf numFmtId="3" fontId="21" fillId="20" borderId="26" xfId="182" applyNumberFormat="1" applyFont="1" applyFill="1" applyBorder="1" applyAlignment="1">
      <alignment horizontal="right"/>
    </xf>
    <xf numFmtId="3" fontId="127" fillId="20" borderId="0" xfId="182" applyNumberFormat="1" applyFont="1" applyFill="1" applyBorder="1" applyAlignment="1">
      <alignment horizontal="right"/>
    </xf>
    <xf numFmtId="49" fontId="19" fillId="20" borderId="4" xfId="165" applyNumberFormat="1" applyFont="1" applyFill="1" applyBorder="1" applyAlignment="1">
      <alignment horizontal="right"/>
    </xf>
    <xf numFmtId="3" fontId="21" fillId="20" borderId="26" xfId="184" quotePrefix="1" applyNumberFormat="1" applyFont="1" applyFill="1" applyBorder="1" applyAlignment="1">
      <alignment horizontal="right"/>
    </xf>
    <xf numFmtId="3" fontId="19" fillId="20" borderId="0" xfId="184" quotePrefix="1" applyNumberFormat="1" applyFont="1" applyFill="1" applyBorder="1" applyAlignment="1">
      <alignment horizontal="right"/>
    </xf>
    <xf numFmtId="3" fontId="19" fillId="20" borderId="0" xfId="184" applyNumberFormat="1" applyFont="1" applyFill="1" applyBorder="1" applyAlignment="1">
      <alignment horizontal="right"/>
    </xf>
    <xf numFmtId="0" fontId="21" fillId="20" borderId="0" xfId="165" applyFont="1" applyFill="1" applyBorder="1" applyAlignment="1">
      <alignment horizontal="left"/>
    </xf>
    <xf numFmtId="0" fontId="19" fillId="20" borderId="23" xfId="165" applyFont="1" applyFill="1" applyBorder="1" applyAlignment="1">
      <alignment horizontal="left"/>
    </xf>
    <xf numFmtId="0" fontId="21" fillId="20" borderId="23" xfId="165" applyFont="1" applyFill="1" applyBorder="1" applyAlignment="1">
      <alignment horizontal="left"/>
    </xf>
    <xf numFmtId="0" fontId="19" fillId="20" borderId="0" xfId="165" quotePrefix="1" applyFont="1" applyFill="1" applyBorder="1" applyAlignment="1"/>
    <xf numFmtId="0" fontId="19" fillId="20" borderId="4" xfId="165" quotePrefix="1" applyFont="1" applyFill="1" applyBorder="1" applyAlignment="1"/>
    <xf numFmtId="16" fontId="19" fillId="20" borderId="0" xfId="165" quotePrefix="1" applyNumberFormat="1" applyFont="1" applyFill="1" applyBorder="1" applyAlignment="1">
      <alignment horizontal="right"/>
    </xf>
    <xf numFmtId="0" fontId="19" fillId="20" borderId="0" xfId="165" quotePrefix="1" applyFont="1" applyFill="1" applyAlignment="1">
      <alignment horizontal="left"/>
    </xf>
    <xf numFmtId="16" fontId="19" fillId="20" borderId="8" xfId="165" quotePrefix="1" applyNumberFormat="1" applyFont="1" applyFill="1" applyBorder="1" applyAlignment="1">
      <alignment horizontal="right"/>
    </xf>
    <xf numFmtId="0" fontId="19" fillId="20" borderId="4" xfId="165" quotePrefix="1" applyFont="1" applyFill="1" applyBorder="1" applyAlignment="1">
      <alignment horizontal="right"/>
    </xf>
    <xf numFmtId="0" fontId="19" fillId="20" borderId="4" xfId="165" quotePrefix="1" applyNumberFormat="1" applyFont="1" applyFill="1" applyBorder="1" applyAlignment="1">
      <alignment horizontal="right"/>
    </xf>
    <xf numFmtId="0" fontId="19" fillId="20" borderId="6" xfId="165" quotePrefix="1" applyNumberFormat="1" applyFont="1" applyFill="1" applyBorder="1" applyAlignment="1">
      <alignment horizontal="right"/>
    </xf>
    <xf numFmtId="3" fontId="19" fillId="20" borderId="8" xfId="165" applyNumberFormat="1" applyFont="1" applyFill="1" applyBorder="1" applyAlignment="1"/>
    <xf numFmtId="3" fontId="19" fillId="20" borderId="8" xfId="165" applyNumberFormat="1" applyFont="1" applyFill="1" applyBorder="1" applyAlignment="1">
      <alignment horizontal="right"/>
    </xf>
    <xf numFmtId="3" fontId="19" fillId="20" borderId="0" xfId="182" quotePrefix="1" applyNumberFormat="1" applyFont="1" applyFill="1" applyBorder="1" applyAlignment="1">
      <alignment horizontal="right"/>
    </xf>
    <xf numFmtId="3" fontId="19" fillId="20" borderId="6" xfId="165" applyNumberFormat="1" applyFont="1" applyFill="1" applyBorder="1" applyAlignment="1"/>
    <xf numFmtId="3" fontId="19" fillId="20" borderId="4" xfId="165" applyNumberFormat="1" applyFont="1" applyFill="1" applyBorder="1" applyAlignment="1">
      <alignment horizontal="right" wrapText="1"/>
    </xf>
    <xf numFmtId="3" fontId="21" fillId="20" borderId="9" xfId="165" applyNumberFormat="1" applyFont="1" applyFill="1" applyBorder="1" applyAlignment="1"/>
    <xf numFmtId="16" fontId="19" fillId="20" borderId="23" xfId="165" quotePrefix="1" applyNumberFormat="1" applyFont="1" applyFill="1" applyBorder="1" applyAlignment="1">
      <alignment horizontal="right"/>
    </xf>
    <xf numFmtId="3" fontId="21" fillId="20" borderId="26" xfId="165" applyNumberFormat="1" applyFont="1" applyFill="1" applyBorder="1" applyAlignment="1">
      <alignment horizontal="right" wrapText="1"/>
    </xf>
    <xf numFmtId="0" fontId="15" fillId="20" borderId="4" xfId="165" applyFont="1" applyFill="1" applyBorder="1" applyAlignment="1">
      <alignment wrapText="1"/>
    </xf>
    <xf numFmtId="0" fontId="19" fillId="20" borderId="26" xfId="165" applyFont="1" applyFill="1" applyBorder="1" applyAlignment="1">
      <alignment horizontal="center" wrapText="1"/>
    </xf>
    <xf numFmtId="0" fontId="21" fillId="20" borderId="26" xfId="165" applyFont="1" applyFill="1" applyBorder="1" applyAlignment="1">
      <alignment horizontal="center" wrapText="1"/>
    </xf>
    <xf numFmtId="0" fontId="19" fillId="20" borderId="0" xfId="165" applyFont="1" applyFill="1" applyBorder="1" applyAlignment="1">
      <alignment horizontal="center" wrapText="1"/>
    </xf>
    <xf numFmtId="0" fontId="21" fillId="20" borderId="0" xfId="165" applyFont="1" applyFill="1" applyBorder="1" applyAlignment="1">
      <alignment horizontal="center" wrapText="1"/>
    </xf>
    <xf numFmtId="0" fontId="87" fillId="20" borderId="23" xfId="185" applyFont="1" applyFill="1" applyBorder="1" applyAlignment="1">
      <alignment horizontal="left" vertical="top"/>
    </xf>
    <xf numFmtId="0" fontId="87" fillId="20" borderId="23" xfId="185" applyFont="1" applyFill="1" applyBorder="1" applyAlignment="1">
      <alignment wrapText="1"/>
    </xf>
    <xf numFmtId="0" fontId="87" fillId="20" borderId="0" xfId="185" applyFont="1" applyFill="1" applyBorder="1" applyAlignment="1"/>
    <xf numFmtId="0" fontId="87" fillId="20" borderId="0" xfId="185" applyFont="1" applyFill="1" applyBorder="1" applyAlignment="1">
      <alignment vertical="top"/>
    </xf>
    <xf numFmtId="0" fontId="21" fillId="20" borderId="4" xfId="185" applyFont="1" applyFill="1" applyBorder="1"/>
    <xf numFmtId="0" fontId="19" fillId="20" borderId="4" xfId="185" applyFont="1" applyFill="1" applyBorder="1"/>
    <xf numFmtId="0" fontId="19" fillId="20" borderId="0" xfId="185" applyFont="1" applyFill="1"/>
    <xf numFmtId="0" fontId="19" fillId="20" borderId="0" xfId="185" applyFont="1" applyFill="1" applyBorder="1"/>
    <xf numFmtId="0" fontId="21" fillId="20" borderId="0" xfId="185" applyFont="1" applyFill="1" applyBorder="1"/>
    <xf numFmtId="15" fontId="19" fillId="20" borderId="26" xfId="165" quotePrefix="1" applyNumberFormat="1" applyFont="1" applyFill="1" applyBorder="1" applyAlignment="1"/>
    <xf numFmtId="0" fontId="130" fillId="20" borderId="4" xfId="185" applyFont="1" applyFill="1" applyBorder="1" applyAlignment="1">
      <alignment horizontal="right" wrapText="1"/>
    </xf>
    <xf numFmtId="0" fontId="19" fillId="20" borderId="4" xfId="185" applyFont="1" applyFill="1" applyBorder="1" applyAlignment="1">
      <alignment horizontal="right" wrapText="1"/>
    </xf>
    <xf numFmtId="0" fontId="19" fillId="20" borderId="0" xfId="185" applyFont="1" applyFill="1" applyBorder="1" applyAlignment="1">
      <alignment horizontal="right" wrapText="1"/>
    </xf>
    <xf numFmtId="0" fontId="21" fillId="20" borderId="0" xfId="185" applyFont="1" applyFill="1" applyBorder="1" applyAlignment="1"/>
    <xf numFmtId="0" fontId="130" fillId="20" borderId="0" xfId="185" applyFont="1" applyFill="1" applyBorder="1" applyAlignment="1">
      <alignment horizontal="right" wrapText="1"/>
    </xf>
    <xf numFmtId="0" fontId="104" fillId="20" borderId="0" xfId="165" applyFont="1" applyFill="1" applyAlignment="1"/>
    <xf numFmtId="0" fontId="19" fillId="20" borderId="0" xfId="185" applyFont="1" applyFill="1" applyBorder="1" applyAlignment="1">
      <alignment wrapText="1"/>
    </xf>
    <xf numFmtId="166" fontId="130" fillId="20" borderId="0" xfId="185" quotePrefix="1" applyNumberFormat="1" applyFont="1" applyFill="1" applyAlignment="1">
      <alignment horizontal="right"/>
    </xf>
    <xf numFmtId="166" fontId="19" fillId="20" borderId="0" xfId="185" quotePrefix="1" applyNumberFormat="1" applyFont="1" applyFill="1" applyAlignment="1">
      <alignment horizontal="right"/>
    </xf>
    <xf numFmtId="3" fontId="19" fillId="20" borderId="0" xfId="185" applyNumberFormat="1" applyFont="1" applyFill="1" applyAlignment="1"/>
    <xf numFmtId="3" fontId="19" fillId="20" borderId="0" xfId="185" applyNumberFormat="1" applyFont="1" applyFill="1" applyAlignment="1">
      <alignment horizontal="right"/>
    </xf>
    <xf numFmtId="3" fontId="130" fillId="20" borderId="0" xfId="185" applyNumberFormat="1" applyFont="1" applyFill="1" applyAlignment="1"/>
    <xf numFmtId="3" fontId="130" fillId="20" borderId="0" xfId="185" applyNumberFormat="1" applyFont="1" applyFill="1" applyAlignment="1">
      <alignment horizontal="right"/>
    </xf>
    <xf numFmtId="166" fontId="19" fillId="20" borderId="0" xfId="185" quotePrefix="1" applyNumberFormat="1" applyFont="1" applyFill="1" applyBorder="1" applyAlignment="1">
      <alignment horizontal="right"/>
    </xf>
    <xf numFmtId="166" fontId="130" fillId="20" borderId="0" xfId="185" quotePrefix="1" applyNumberFormat="1" applyFont="1" applyFill="1" applyBorder="1" applyAlignment="1">
      <alignment horizontal="right"/>
    </xf>
    <xf numFmtId="3" fontId="19" fillId="20" borderId="0" xfId="185" applyNumberFormat="1" applyFont="1" applyFill="1" applyBorder="1" applyAlignment="1"/>
    <xf numFmtId="3" fontId="124" fillId="20" borderId="23" xfId="185" applyNumberFormat="1" applyFont="1" applyFill="1" applyBorder="1" applyAlignment="1"/>
    <xf numFmtId="166" fontId="21" fillId="20" borderId="23" xfId="185" quotePrefix="1" applyNumberFormat="1" applyFont="1" applyFill="1" applyBorder="1" applyAlignment="1">
      <alignment horizontal="right"/>
    </xf>
    <xf numFmtId="166" fontId="124" fillId="20" borderId="23" xfId="185" quotePrefix="1" applyNumberFormat="1" applyFont="1" applyFill="1" applyBorder="1" applyAlignment="1">
      <alignment horizontal="right"/>
    </xf>
    <xf numFmtId="3" fontId="21" fillId="20" borderId="26" xfId="185" applyNumberFormat="1" applyFont="1" applyFill="1" applyBorder="1" applyAlignment="1"/>
    <xf numFmtId="0" fontId="19" fillId="20" borderId="26" xfId="185" applyFont="1" applyFill="1" applyBorder="1"/>
    <xf numFmtId="3" fontId="130" fillId="20" borderId="26" xfId="185" applyNumberFormat="1" applyFont="1" applyFill="1" applyBorder="1" applyAlignment="1"/>
    <xf numFmtId="166" fontId="19" fillId="20" borderId="26" xfId="185" quotePrefix="1" applyNumberFormat="1" applyFont="1" applyFill="1" applyBorder="1" applyAlignment="1">
      <alignment horizontal="right"/>
    </xf>
    <xf numFmtId="166" fontId="130" fillId="20" borderId="26" xfId="185" quotePrefix="1" applyNumberFormat="1" applyFont="1" applyFill="1" applyBorder="1" applyAlignment="1">
      <alignment horizontal="right"/>
    </xf>
    <xf numFmtId="3" fontId="19" fillId="20" borderId="26" xfId="185" applyNumberFormat="1" applyFont="1" applyFill="1" applyBorder="1" applyAlignment="1"/>
    <xf numFmtId="166" fontId="19" fillId="20" borderId="0" xfId="165" applyNumberFormat="1" applyFont="1" applyFill="1" applyAlignment="1"/>
    <xf numFmtId="166" fontId="19" fillId="20" borderId="0" xfId="185" applyNumberFormat="1" applyFont="1" applyFill="1" applyAlignment="1"/>
    <xf numFmtId="0" fontId="21" fillId="20" borderId="0" xfId="185" applyFont="1" applyFill="1" applyBorder="1" applyAlignment="1">
      <alignment horizontal="center"/>
    </xf>
    <xf numFmtId="166" fontId="19" fillId="20" borderId="0" xfId="185" applyNumberFormat="1" applyFont="1" applyFill="1" applyBorder="1" applyAlignment="1">
      <alignment horizontal="right" wrapText="1"/>
    </xf>
    <xf numFmtId="166" fontId="130" fillId="20" borderId="0" xfId="185" applyNumberFormat="1" applyFont="1" applyFill="1" applyBorder="1" applyAlignment="1">
      <alignment horizontal="right" wrapText="1"/>
    </xf>
    <xf numFmtId="3" fontId="21" fillId="20" borderId="0" xfId="185" applyNumberFormat="1" applyFont="1" applyFill="1" applyAlignment="1"/>
    <xf numFmtId="3" fontId="19" fillId="20" borderId="4" xfId="185" applyNumberFormat="1" applyFont="1" applyFill="1" applyBorder="1" applyAlignment="1"/>
    <xf numFmtId="166" fontId="19" fillId="20" borderId="4" xfId="185" quotePrefix="1" applyNumberFormat="1" applyFont="1" applyFill="1" applyBorder="1" applyAlignment="1">
      <alignment horizontal="right"/>
    </xf>
    <xf numFmtId="166" fontId="130" fillId="20" borderId="4" xfId="185" quotePrefix="1" applyNumberFormat="1" applyFont="1" applyFill="1" applyBorder="1" applyAlignment="1">
      <alignment horizontal="right"/>
    </xf>
    <xf numFmtId="15" fontId="21" fillId="20" borderId="23" xfId="185" applyNumberFormat="1" applyFont="1" applyFill="1" applyBorder="1"/>
    <xf numFmtId="3" fontId="21" fillId="20" borderId="4" xfId="185" applyNumberFormat="1" applyFont="1" applyFill="1" applyBorder="1" applyAlignment="1"/>
    <xf numFmtId="166" fontId="19" fillId="20" borderId="23" xfId="185" quotePrefix="1" applyNumberFormat="1" applyFont="1" applyFill="1" applyBorder="1" applyAlignment="1">
      <alignment horizontal="right"/>
    </xf>
    <xf numFmtId="166" fontId="130" fillId="20" borderId="23" xfId="185" quotePrefix="1" applyNumberFormat="1" applyFont="1" applyFill="1" applyBorder="1" applyAlignment="1">
      <alignment horizontal="right"/>
    </xf>
    <xf numFmtId="0" fontId="87" fillId="20" borderId="23" xfId="185" applyFont="1" applyFill="1" applyBorder="1" applyAlignment="1">
      <alignment horizontal="left"/>
    </xf>
    <xf numFmtId="0" fontId="125" fillId="20" borderId="23" xfId="185" applyFont="1" applyFill="1" applyBorder="1" applyAlignment="1">
      <alignment horizontal="left"/>
    </xf>
    <xf numFmtId="0" fontId="87" fillId="20" borderId="0" xfId="185" applyFont="1" applyFill="1" applyBorder="1" applyAlignment="1">
      <alignment horizontal="left"/>
    </xf>
    <xf numFmtId="3" fontId="21" fillId="20" borderId="0" xfId="185" applyNumberFormat="1" applyFont="1" applyFill="1" applyBorder="1" applyAlignment="1"/>
    <xf numFmtId="0" fontId="125" fillId="20" borderId="0" xfId="185" applyFont="1" applyFill="1" applyBorder="1" applyAlignment="1">
      <alignment horizontal="left" vertical="top" wrapText="1"/>
    </xf>
    <xf numFmtId="0" fontId="15" fillId="20" borderId="0" xfId="165" applyFont="1" applyFill="1" applyAlignment="1">
      <alignment vertical="top" wrapText="1"/>
    </xf>
    <xf numFmtId="0" fontId="19" fillId="20" borderId="0" xfId="165" applyNumberFormat="1" applyFont="1" applyFill="1" applyBorder="1" applyAlignment="1">
      <alignment horizontal="left" vertical="top" wrapText="1"/>
    </xf>
    <xf numFmtId="0" fontId="15" fillId="20" borderId="0" xfId="165" applyFont="1" applyFill="1" applyBorder="1" applyAlignment="1">
      <alignment vertical="top"/>
    </xf>
    <xf numFmtId="0" fontId="21" fillId="20" borderId="4" xfId="165" applyFont="1" applyFill="1" applyBorder="1" applyAlignment="1">
      <alignment horizontal="left" vertical="top" wrapText="1"/>
    </xf>
    <xf numFmtId="0" fontId="130" fillId="20" borderId="0" xfId="165" applyFont="1" applyFill="1" applyBorder="1" applyAlignment="1">
      <alignment horizontal="right" wrapText="1"/>
    </xf>
    <xf numFmtId="15" fontId="19" fillId="20" borderId="4" xfId="165" quotePrefix="1" applyNumberFormat="1" applyFont="1" applyFill="1" applyBorder="1" applyAlignment="1"/>
    <xf numFmtId="49" fontId="19" fillId="20" borderId="4" xfId="165" applyNumberFormat="1" applyFont="1" applyFill="1" applyBorder="1" applyAlignment="1">
      <alignment horizontal="right" wrapText="1"/>
    </xf>
    <xf numFmtId="49" fontId="19" fillId="20" borderId="0" xfId="165" applyNumberFormat="1" applyFont="1" applyFill="1" applyAlignment="1"/>
    <xf numFmtId="49" fontId="130" fillId="20" borderId="0" xfId="165" applyNumberFormat="1" applyFont="1" applyFill="1" applyAlignment="1"/>
    <xf numFmtId="3" fontId="130" fillId="20" borderId="0" xfId="165" applyNumberFormat="1" applyFont="1" applyFill="1" applyAlignment="1"/>
    <xf numFmtId="3" fontId="130" fillId="20" borderId="0" xfId="165" quotePrefix="1" applyNumberFormat="1" applyFont="1" applyFill="1" applyAlignment="1">
      <alignment horizontal="right"/>
    </xf>
    <xf numFmtId="49" fontId="19" fillId="20" borderId="0" xfId="165" applyNumberFormat="1" applyFont="1" applyFill="1" applyBorder="1" applyAlignment="1"/>
    <xf numFmtId="3" fontId="19" fillId="20" borderId="26" xfId="165" applyNumberFormat="1" applyFont="1" applyFill="1" applyBorder="1" applyAlignment="1">
      <alignment horizontal="right"/>
    </xf>
    <xf numFmtId="3" fontId="19" fillId="20" borderId="26" xfId="165" quotePrefix="1" applyNumberFormat="1" applyFont="1" applyFill="1" applyBorder="1" applyAlignment="1">
      <alignment horizontal="right"/>
    </xf>
    <xf numFmtId="0" fontId="15" fillId="20" borderId="0" xfId="181" applyFont="1" applyFill="1" applyAlignment="1">
      <alignment wrapText="1"/>
    </xf>
    <xf numFmtId="0" fontId="19" fillId="20" borderId="0" xfId="165" applyFont="1" applyFill="1" applyAlignment="1">
      <alignment horizontal="left" vertical="top" wrapText="1"/>
    </xf>
    <xf numFmtId="0" fontId="15" fillId="20" borderId="0" xfId="165" applyFont="1" applyFill="1" applyAlignment="1">
      <alignment wrapText="1"/>
    </xf>
    <xf numFmtId="0" fontId="19" fillId="20" borderId="26" xfId="165" applyFont="1" applyFill="1" applyBorder="1" applyAlignment="1">
      <alignment horizontal="right"/>
    </xf>
    <xf numFmtId="0" fontId="126" fillId="20" borderId="0" xfId="165" applyFont="1" applyFill="1" applyBorder="1" applyAlignment="1"/>
    <xf numFmtId="0" fontId="15" fillId="20" borderId="0" xfId="165" applyFont="1" applyFill="1" applyBorder="1" applyAlignment="1">
      <alignment wrapText="1"/>
    </xf>
    <xf numFmtId="0" fontId="130" fillId="20" borderId="26" xfId="165" quotePrefix="1" applyFont="1" applyFill="1" applyBorder="1" applyAlignment="1">
      <alignment horizontal="right" wrapText="1"/>
    </xf>
    <xf numFmtId="0" fontId="19" fillId="20" borderId="26" xfId="185" applyFont="1" applyFill="1" applyBorder="1" applyAlignment="1">
      <alignment horizontal="left"/>
    </xf>
    <xf numFmtId="0" fontId="21" fillId="20" borderId="0" xfId="185" applyFont="1" applyFill="1" applyAlignment="1"/>
    <xf numFmtId="0" fontId="130" fillId="20" borderId="0" xfId="165" applyFont="1" applyFill="1" applyBorder="1" applyAlignment="1">
      <alignment horizontal="left"/>
    </xf>
    <xf numFmtId="3" fontId="19" fillId="20" borderId="0" xfId="185" quotePrefix="1" applyNumberFormat="1" applyFont="1" applyFill="1" applyAlignment="1">
      <alignment horizontal="right"/>
    </xf>
    <xf numFmtId="0" fontId="19" fillId="20" borderId="0" xfId="185" quotePrefix="1" applyNumberFormat="1" applyFont="1" applyFill="1" applyAlignment="1">
      <alignment horizontal="left"/>
    </xf>
    <xf numFmtId="3" fontId="19" fillId="20" borderId="0" xfId="185" quotePrefix="1" applyNumberFormat="1" applyFont="1" applyFill="1" applyAlignment="1">
      <alignment horizontal="left"/>
    </xf>
    <xf numFmtId="0" fontId="19" fillId="20" borderId="0" xfId="185" quotePrefix="1" applyNumberFormat="1" applyFont="1" applyFill="1" applyAlignment="1">
      <alignment horizontal="right"/>
    </xf>
    <xf numFmtId="0" fontId="19" fillId="20" borderId="0" xfId="185" applyFont="1" applyFill="1" applyAlignment="1"/>
    <xf numFmtId="15" fontId="21" fillId="20" borderId="26" xfId="165" quotePrefix="1" applyNumberFormat="1" applyFont="1" applyFill="1" applyBorder="1" applyAlignment="1">
      <alignment vertical="top"/>
    </xf>
    <xf numFmtId="3" fontId="21" fillId="20" borderId="26" xfId="185" quotePrefix="1" applyNumberFormat="1" applyFont="1" applyFill="1" applyBorder="1" applyAlignment="1">
      <alignment horizontal="right"/>
    </xf>
    <xf numFmtId="3" fontId="124" fillId="20" borderId="26" xfId="185" quotePrefix="1" applyNumberFormat="1" applyFont="1" applyFill="1" applyBorder="1" applyAlignment="1">
      <alignment horizontal="right"/>
    </xf>
    <xf numFmtId="166" fontId="124" fillId="20" borderId="26" xfId="185" quotePrefix="1" applyNumberFormat="1" applyFont="1" applyFill="1" applyBorder="1" applyAlignment="1">
      <alignment horizontal="right"/>
    </xf>
    <xf numFmtId="0" fontId="21" fillId="20" borderId="26" xfId="185" quotePrefix="1" applyNumberFormat="1" applyFont="1" applyFill="1" applyBorder="1" applyAlignment="1">
      <alignment horizontal="right"/>
    </xf>
    <xf numFmtId="15" fontId="19" fillId="20" borderId="26" xfId="165" quotePrefix="1" applyNumberFormat="1" applyFont="1" applyFill="1" applyBorder="1" applyAlignment="1">
      <alignment vertical="top"/>
    </xf>
    <xf numFmtId="3" fontId="19" fillId="20" borderId="26" xfId="185" quotePrefix="1" applyNumberFormat="1" applyFont="1" applyFill="1" applyBorder="1" applyAlignment="1">
      <alignment horizontal="right"/>
    </xf>
    <xf numFmtId="3" fontId="130" fillId="20" borderId="26" xfId="185" quotePrefix="1" applyNumberFormat="1" applyFont="1" applyFill="1" applyBorder="1" applyAlignment="1">
      <alignment horizontal="right"/>
    </xf>
    <xf numFmtId="0" fontId="19" fillId="20" borderId="26" xfId="185" quotePrefix="1" applyNumberFormat="1" applyFont="1" applyFill="1" applyBorder="1" applyAlignment="1">
      <alignment horizontal="right"/>
    </xf>
    <xf numFmtId="0" fontId="19" fillId="20" borderId="0" xfId="185" applyFont="1" applyFill="1" applyAlignment="1">
      <alignment vertical="top"/>
    </xf>
    <xf numFmtId="0" fontId="21" fillId="20" borderId="0" xfId="185" applyFont="1" applyFill="1" applyAlignment="1">
      <alignment vertical="top"/>
    </xf>
    <xf numFmtId="0" fontId="19" fillId="20" borderId="0" xfId="185" quotePrefix="1" applyNumberFormat="1" applyFont="1" applyFill="1" applyBorder="1" applyAlignment="1">
      <alignment horizontal="left" vertical="top"/>
    </xf>
    <xf numFmtId="3" fontId="19" fillId="20" borderId="0" xfId="185" quotePrefix="1" applyNumberFormat="1" applyFont="1" applyFill="1" applyBorder="1" applyAlignment="1">
      <alignment horizontal="left" vertical="top"/>
    </xf>
    <xf numFmtId="0" fontId="19" fillId="20" borderId="0" xfId="165" applyFont="1" applyFill="1" applyAlignment="1">
      <alignment vertical="top"/>
    </xf>
    <xf numFmtId="0" fontId="19" fillId="20" borderId="0" xfId="181" applyFont="1" applyFill="1" applyBorder="1" applyAlignment="1">
      <alignment vertical="top"/>
    </xf>
    <xf numFmtId="0" fontId="19" fillId="20" borderId="0" xfId="165" applyNumberFormat="1" applyFont="1" applyFill="1" applyBorder="1" applyAlignment="1">
      <alignment vertical="top" wrapText="1"/>
    </xf>
    <xf numFmtId="0" fontId="19" fillId="20" borderId="0" xfId="165" applyFont="1" applyFill="1" applyAlignment="1">
      <alignment horizontal="right" vertical="top"/>
    </xf>
    <xf numFmtId="0" fontId="19" fillId="20" borderId="0" xfId="181" applyFont="1" applyFill="1" applyBorder="1" applyAlignment="1">
      <alignment horizontal="left" vertical="top"/>
    </xf>
    <xf numFmtId="166" fontId="19" fillId="20" borderId="0" xfId="185" quotePrefix="1" applyNumberFormat="1" applyFont="1" applyFill="1" applyBorder="1" applyAlignment="1">
      <alignment horizontal="right" vertical="top"/>
    </xf>
    <xf numFmtId="166" fontId="19" fillId="20" borderId="0" xfId="185" quotePrefix="1" applyNumberFormat="1" applyFont="1" applyFill="1" applyBorder="1" applyAlignment="1">
      <alignment vertical="top"/>
    </xf>
    <xf numFmtId="0" fontId="19" fillId="20" borderId="0" xfId="181" applyFont="1" applyFill="1" applyBorder="1" applyAlignment="1">
      <alignment horizontal="left" vertical="top" wrapText="1"/>
    </xf>
    <xf numFmtId="0" fontId="19" fillId="20" borderId="0" xfId="185" quotePrefix="1" applyNumberFormat="1" applyFont="1" applyFill="1" applyBorder="1" applyAlignment="1">
      <alignment horizontal="right" vertical="top"/>
    </xf>
    <xf numFmtId="0" fontId="19" fillId="20" borderId="0" xfId="181" applyFont="1" applyFill="1" applyBorder="1" applyAlignment="1">
      <alignment vertical="top" wrapText="1"/>
    </xf>
    <xf numFmtId="166" fontId="19" fillId="20" borderId="0" xfId="185" quotePrefix="1" applyNumberFormat="1" applyFont="1" applyFill="1" applyBorder="1" applyAlignment="1">
      <alignment horizontal="right" vertical="top" wrapText="1"/>
    </xf>
    <xf numFmtId="0" fontId="19" fillId="20" borderId="0" xfId="185" applyFont="1" applyFill="1" applyBorder="1" applyAlignment="1">
      <alignment vertical="top"/>
    </xf>
    <xf numFmtId="0" fontId="19" fillId="20" borderId="0" xfId="185" quotePrefix="1" applyNumberFormat="1" applyFont="1" applyFill="1" applyAlignment="1">
      <alignment horizontal="right" vertical="top"/>
    </xf>
    <xf numFmtId="3" fontId="19" fillId="20" borderId="0" xfId="185" quotePrefix="1" applyNumberFormat="1" applyFont="1" applyFill="1" applyBorder="1" applyAlignment="1">
      <alignment vertical="top" wrapText="1"/>
    </xf>
    <xf numFmtId="166" fontId="103" fillId="20" borderId="0" xfId="185" quotePrefix="1" applyNumberFormat="1" applyFont="1" applyFill="1" applyBorder="1" applyAlignment="1">
      <alignment vertical="top"/>
    </xf>
    <xf numFmtId="0" fontId="19" fillId="20" borderId="4" xfId="185" quotePrefix="1" applyNumberFormat="1" applyFont="1" applyFill="1" applyBorder="1" applyAlignment="1">
      <alignment horizontal="left" vertical="top"/>
    </xf>
    <xf numFmtId="3" fontId="19" fillId="20" borderId="4" xfId="185" quotePrefix="1" applyNumberFormat="1" applyFont="1" applyFill="1" applyBorder="1" applyAlignment="1">
      <alignment horizontal="left" vertical="top"/>
    </xf>
    <xf numFmtId="3" fontId="19" fillId="20" borderId="4" xfId="185" quotePrefix="1" applyNumberFormat="1" applyFont="1" applyFill="1" applyBorder="1" applyAlignment="1">
      <alignment horizontal="left" vertical="top" wrapText="1"/>
    </xf>
    <xf numFmtId="0" fontId="21" fillId="20" borderId="26" xfId="185" applyFont="1" applyFill="1" applyBorder="1" applyAlignment="1">
      <alignment vertical="top"/>
    </xf>
    <xf numFmtId="166" fontId="21" fillId="20" borderId="26" xfId="185" quotePrefix="1" applyNumberFormat="1" applyFont="1" applyFill="1" applyBorder="1" applyAlignment="1">
      <alignment horizontal="right" vertical="top"/>
    </xf>
    <xf numFmtId="0" fontId="15" fillId="20" borderId="0" xfId="165" applyNumberFormat="1" applyFont="1" applyFill="1" applyAlignment="1"/>
    <xf numFmtId="166" fontId="19" fillId="20" borderId="26" xfId="185" quotePrefix="1" applyNumberFormat="1" applyFont="1" applyFill="1" applyBorder="1" applyAlignment="1">
      <alignment horizontal="right" vertical="top"/>
    </xf>
    <xf numFmtId="3" fontId="21" fillId="20" borderId="0" xfId="185" quotePrefix="1" applyNumberFormat="1" applyFont="1" applyFill="1" applyBorder="1" applyAlignment="1">
      <alignment horizontal="right"/>
    </xf>
    <xf numFmtId="3" fontId="124" fillId="20" borderId="0" xfId="185" quotePrefix="1" applyNumberFormat="1" applyFont="1" applyFill="1" applyBorder="1" applyAlignment="1">
      <alignment horizontal="right"/>
    </xf>
    <xf numFmtId="166" fontId="124" fillId="20" borderId="0" xfId="185" quotePrefix="1" applyNumberFormat="1" applyFont="1" applyFill="1" applyBorder="1" applyAlignment="1">
      <alignment horizontal="right"/>
    </xf>
    <xf numFmtId="0" fontId="21" fillId="20" borderId="0" xfId="185" quotePrefix="1" applyNumberFormat="1" applyFont="1" applyFill="1" applyBorder="1" applyAlignment="1">
      <alignment horizontal="right"/>
    </xf>
    <xf numFmtId="0" fontId="87" fillId="20" borderId="0" xfId="181" applyFont="1" applyFill="1" applyBorder="1" applyAlignment="1">
      <alignment horizontal="left"/>
    </xf>
    <xf numFmtId="0" fontId="87" fillId="20" borderId="0" xfId="165" applyFont="1" applyFill="1" applyBorder="1" applyAlignment="1">
      <alignment horizontal="left" wrapText="1"/>
    </xf>
    <xf numFmtId="0" fontId="87" fillId="20" borderId="0" xfId="165" applyFont="1" applyFill="1" applyAlignment="1">
      <alignment horizontal="left" vertical="top"/>
    </xf>
    <xf numFmtId="0" fontId="19" fillId="20" borderId="0" xfId="165" applyNumberFormat="1" applyFont="1" applyFill="1" applyBorder="1" applyAlignment="1">
      <alignment horizontal="right"/>
    </xf>
    <xf numFmtId="0" fontId="87" fillId="20" borderId="4" xfId="165" applyFont="1" applyFill="1" applyBorder="1" applyAlignment="1"/>
    <xf numFmtId="0" fontId="87" fillId="20" borderId="23" xfId="165" applyFont="1" applyFill="1" applyBorder="1" applyAlignment="1"/>
    <xf numFmtId="0" fontId="87" fillId="20" borderId="26" xfId="165" applyFont="1" applyFill="1" applyBorder="1" applyAlignment="1"/>
    <xf numFmtId="0" fontId="127" fillId="20" borderId="26" xfId="165" applyFont="1" applyFill="1" applyBorder="1" applyAlignment="1"/>
    <xf numFmtId="0" fontId="32" fillId="20" borderId="4" xfId="165" applyFont="1" applyFill="1" applyBorder="1" applyAlignment="1">
      <alignment horizontal="right"/>
    </xf>
    <xf numFmtId="0" fontId="19" fillId="20" borderId="0" xfId="187" applyFont="1" applyFill="1" applyAlignment="1">
      <alignment wrapText="1"/>
    </xf>
    <xf numFmtId="0" fontId="19" fillId="20" borderId="0" xfId="187" applyFont="1" applyFill="1" applyBorder="1" applyAlignment="1">
      <alignment wrapText="1"/>
    </xf>
    <xf numFmtId="0" fontId="21" fillId="20" borderId="23" xfId="187" applyFont="1" applyFill="1" applyBorder="1" applyAlignment="1">
      <alignment wrapText="1"/>
    </xf>
    <xf numFmtId="0" fontId="21" fillId="20" borderId="0" xfId="187" applyFont="1" applyFill="1" applyBorder="1" applyAlignment="1">
      <alignment wrapText="1"/>
    </xf>
    <xf numFmtId="1" fontId="21" fillId="20" borderId="23" xfId="12" applyNumberFormat="1" applyFont="1" applyFill="1" applyBorder="1" applyAlignment="1"/>
    <xf numFmtId="1" fontId="19" fillId="20" borderId="0" xfId="12" quotePrefix="1" applyNumberFormat="1" applyFont="1" applyFill="1" applyBorder="1" applyAlignment="1">
      <alignment horizontal="right"/>
    </xf>
    <xf numFmtId="0" fontId="19" fillId="20" borderId="0" xfId="187" applyFont="1" applyFill="1" applyBorder="1" applyAlignment="1">
      <alignment horizontal="left"/>
    </xf>
    <xf numFmtId="0" fontId="15" fillId="20" borderId="26" xfId="181" applyFont="1" applyFill="1" applyBorder="1" applyAlignment="1">
      <alignment wrapText="1"/>
    </xf>
    <xf numFmtId="1" fontId="21" fillId="20" borderId="26" xfId="12" applyNumberFormat="1" applyFont="1" applyFill="1" applyBorder="1" applyAlignment="1"/>
    <xf numFmtId="0" fontId="87" fillId="20" borderId="0" xfId="181" applyFont="1" applyFill="1" applyBorder="1" applyAlignment="1">
      <alignment wrapText="1"/>
    </xf>
    <xf numFmtId="1" fontId="21" fillId="20" borderId="0" xfId="12" applyNumberFormat="1" applyFont="1" applyFill="1" applyBorder="1"/>
    <xf numFmtId="2" fontId="19" fillId="20" borderId="0" xfId="187" applyNumberFormat="1" applyFont="1" applyFill="1" applyBorder="1" applyAlignment="1">
      <alignment horizontal="right"/>
    </xf>
    <xf numFmtId="16" fontId="19" fillId="20" borderId="23" xfId="165" applyNumberFormat="1" applyFont="1" applyFill="1" applyBorder="1" applyAlignment="1">
      <alignment horizontal="right"/>
    </xf>
    <xf numFmtId="3" fontId="21" fillId="20" borderId="26" xfId="165" quotePrefix="1" applyNumberFormat="1" applyFont="1" applyFill="1" applyBorder="1" applyAlignment="1">
      <alignment horizontal="right"/>
    </xf>
    <xf numFmtId="3" fontId="21" fillId="20" borderId="23" xfId="165" applyNumberFormat="1" applyFont="1" applyFill="1" applyBorder="1" applyAlignment="1">
      <alignment horizontal="center"/>
    </xf>
    <xf numFmtId="3" fontId="21" fillId="20" borderId="26" xfId="165" applyNumberFormat="1" applyFont="1" applyFill="1" applyBorder="1" applyAlignment="1">
      <alignment horizontal="center"/>
    </xf>
    <xf numFmtId="49" fontId="19" fillId="20" borderId="0" xfId="165" applyNumberFormat="1" applyFont="1" applyFill="1" applyAlignment="1">
      <alignment horizontal="right"/>
    </xf>
    <xf numFmtId="0" fontId="21" fillId="20" borderId="0" xfId="165" applyFont="1" applyFill="1" applyBorder="1" applyAlignment="1">
      <alignment horizontal="center"/>
    </xf>
    <xf numFmtId="0" fontId="19" fillId="20" borderId="59" xfId="165" applyFont="1" applyFill="1" applyBorder="1" applyAlignment="1"/>
    <xf numFmtId="0" fontId="2" fillId="20" borderId="0" xfId="663" applyFill="1"/>
    <xf numFmtId="1" fontId="90" fillId="20" borderId="8" xfId="42" applyNumberFormat="1" applyFont="1" applyFill="1" applyBorder="1" applyAlignment="1" applyProtection="1">
      <alignment vertical="center"/>
    </xf>
    <xf numFmtId="1" fontId="90" fillId="20" borderId="0" xfId="42" applyNumberFormat="1" applyFont="1" applyFill="1" applyBorder="1" applyAlignment="1" applyProtection="1">
      <alignment vertical="center"/>
    </xf>
    <xf numFmtId="1" fontId="91" fillId="20" borderId="9" xfId="42" applyNumberFormat="1" applyFont="1" applyFill="1" applyBorder="1" applyAlignment="1" applyProtection="1">
      <alignment vertical="center"/>
    </xf>
    <xf numFmtId="0" fontId="90" fillId="18" borderId="59" xfId="7" applyFont="1" applyFill="1" applyBorder="1" applyAlignment="1" applyProtection="1">
      <protection hidden="1"/>
    </xf>
    <xf numFmtId="0" fontId="123" fillId="20" borderId="0" xfId="165" applyFont="1" applyFill="1" applyBorder="1" applyAlignment="1">
      <alignment vertical="top"/>
    </xf>
    <xf numFmtId="0" fontId="15" fillId="20" borderId="0" xfId="165" applyFont="1" applyFill="1" applyAlignment="1"/>
    <xf numFmtId="0" fontId="19" fillId="20" borderId="4" xfId="165" applyFont="1" applyFill="1" applyBorder="1" applyAlignment="1">
      <alignment wrapText="1"/>
    </xf>
    <xf numFmtId="0" fontId="19" fillId="20" borderId="0" xfId="165" applyFont="1" applyFill="1" applyBorder="1" applyAlignment="1"/>
    <xf numFmtId="0" fontId="19" fillId="20" borderId="4" xfId="165" applyFont="1" applyFill="1" applyBorder="1" applyAlignment="1"/>
    <xf numFmtId="0" fontId="21" fillId="20" borderId="4" xfId="165" applyFont="1" applyFill="1" applyBorder="1" applyAlignment="1">
      <alignment horizontal="right"/>
    </xf>
    <xf numFmtId="0" fontId="197" fillId="20" borderId="0" xfId="165" applyFont="1" applyFill="1" applyBorder="1" applyAlignment="1">
      <alignment vertical="top"/>
    </xf>
    <xf numFmtId="0" fontId="82" fillId="20" borderId="0" xfId="165" applyFont="1" applyFill="1" applyAlignment="1"/>
    <xf numFmtId="0" fontId="88" fillId="20" borderId="0" xfId="165" applyFont="1" applyFill="1" applyAlignment="1">
      <alignment horizontal="right"/>
    </xf>
    <xf numFmtId="0" fontId="82" fillId="20" borderId="0" xfId="165" applyFont="1" applyFill="1" applyBorder="1" applyAlignment="1"/>
    <xf numFmtId="0" fontId="82" fillId="20" borderId="0" xfId="165" applyFont="1" applyFill="1" applyBorder="1" applyAlignment="1">
      <alignment horizontal="right" wrapText="1"/>
    </xf>
    <xf numFmtId="0" fontId="82" fillId="20" borderId="0" xfId="165" applyFont="1" applyFill="1" applyAlignment="1">
      <alignment horizontal="right"/>
    </xf>
    <xf numFmtId="0" fontId="82" fillId="20" borderId="0" xfId="165" applyFont="1" applyFill="1" applyBorder="1" applyAlignment="1">
      <alignment horizontal="right"/>
    </xf>
    <xf numFmtId="0" fontId="82" fillId="20" borderId="4" xfId="165" applyFont="1" applyFill="1" applyBorder="1" applyAlignment="1">
      <alignment horizontal="right"/>
    </xf>
    <xf numFmtId="3" fontId="82" fillId="20" borderId="0" xfId="165" applyNumberFormat="1" applyFont="1" applyFill="1" applyBorder="1" applyAlignment="1"/>
    <xf numFmtId="3" fontId="82" fillId="20" borderId="4" xfId="165" applyNumberFormat="1" applyFont="1" applyFill="1" applyBorder="1" applyAlignment="1"/>
    <xf numFmtId="3" fontId="88" fillId="20" borderId="59" xfId="12" applyNumberFormat="1" applyFont="1" applyFill="1" applyBorder="1" applyAlignment="1"/>
    <xf numFmtId="3" fontId="88" fillId="20" borderId="59" xfId="165" applyNumberFormat="1" applyFont="1" applyFill="1" applyBorder="1" applyAlignment="1">
      <alignment horizontal="right"/>
    </xf>
    <xf numFmtId="3" fontId="88" fillId="20" borderId="0" xfId="165" applyNumberFormat="1" applyFont="1" applyFill="1" applyBorder="1" applyAlignment="1">
      <alignment horizontal="right"/>
    </xf>
    <xf numFmtId="3" fontId="82" fillId="20" borderId="0" xfId="165" applyNumberFormat="1" applyFont="1" applyFill="1" applyBorder="1" applyAlignment="1">
      <alignment horizontal="right"/>
    </xf>
    <xf numFmtId="3" fontId="82" fillId="20" borderId="4" xfId="165" applyNumberFormat="1" applyFont="1" applyFill="1" applyBorder="1" applyAlignment="1">
      <alignment horizontal="right"/>
    </xf>
    <xf numFmtId="3" fontId="88" fillId="20" borderId="0" xfId="12" applyNumberFormat="1" applyFont="1" applyFill="1" applyBorder="1" applyAlignment="1"/>
    <xf numFmtId="0" fontId="88" fillId="20" borderId="0" xfId="165" applyFont="1" applyFill="1" applyBorder="1" applyAlignment="1"/>
    <xf numFmtId="3" fontId="88" fillId="20" borderId="0" xfId="12" applyNumberFormat="1" applyFont="1" applyFill="1" applyBorder="1" applyAlignment="1">
      <alignment horizontal="right"/>
    </xf>
    <xf numFmtId="3" fontId="88" fillId="20" borderId="0" xfId="165" applyNumberFormat="1" applyFont="1" applyFill="1" applyBorder="1" applyAlignment="1"/>
    <xf numFmtId="0" fontId="88" fillId="20" borderId="26" xfId="165" applyFont="1" applyFill="1" applyBorder="1" applyAlignment="1"/>
    <xf numFmtId="3" fontId="88" fillId="20" borderId="26" xfId="12" applyNumberFormat="1" applyFont="1" applyFill="1" applyBorder="1" applyAlignment="1"/>
    <xf numFmtId="3" fontId="88" fillId="20" borderId="26" xfId="165" applyNumberFormat="1" applyFont="1" applyFill="1" applyBorder="1" applyAlignment="1">
      <alignment horizontal="right"/>
    </xf>
    <xf numFmtId="3" fontId="88" fillId="20" borderId="4" xfId="165" applyNumberFormat="1" applyFont="1" applyFill="1" applyBorder="1" applyAlignment="1">
      <alignment horizontal="right"/>
    </xf>
    <xf numFmtId="0" fontId="82" fillId="20" borderId="26" xfId="165" applyFont="1" applyFill="1" applyBorder="1" applyAlignment="1">
      <alignment horizontal="left"/>
    </xf>
    <xf numFmtId="0" fontId="200" fillId="20" borderId="0" xfId="165" applyFont="1" applyFill="1" applyAlignment="1">
      <alignment vertical="top"/>
    </xf>
    <xf numFmtId="0" fontId="88" fillId="20" borderId="0" xfId="165" applyFont="1" applyFill="1" applyBorder="1" applyAlignment="1">
      <alignment horizontal="right"/>
    </xf>
    <xf numFmtId="0" fontId="199" fillId="20" borderId="0" xfId="165" applyFont="1" applyFill="1" applyBorder="1" applyAlignment="1"/>
    <xf numFmtId="0" fontId="200" fillId="20" borderId="0" xfId="165" applyFont="1" applyFill="1" applyAlignment="1"/>
    <xf numFmtId="0" fontId="199" fillId="20" borderId="0" xfId="165" applyFont="1" applyFill="1" applyAlignment="1"/>
    <xf numFmtId="0" fontId="82" fillId="20" borderId="4" xfId="165" applyFont="1" applyFill="1" applyBorder="1" applyAlignment="1">
      <alignment wrapText="1"/>
    </xf>
    <xf numFmtId="0" fontId="88" fillId="20" borderId="4" xfId="165" applyFont="1" applyFill="1" applyBorder="1" applyAlignment="1">
      <alignment horizontal="right"/>
    </xf>
    <xf numFmtId="0" fontId="82" fillId="20" borderId="5" xfId="165" applyFont="1" applyFill="1" applyBorder="1" applyAlignment="1">
      <alignment horizontal="right"/>
    </xf>
    <xf numFmtId="3" fontId="82" fillId="20" borderId="7" xfId="165" applyNumberFormat="1" applyFont="1" applyFill="1" applyBorder="1" applyAlignment="1"/>
    <xf numFmtId="0" fontId="82" fillId="20" borderId="0" xfId="165" applyFont="1" applyFill="1" applyBorder="1" applyAlignment="1">
      <alignment horizontal="left"/>
    </xf>
    <xf numFmtId="0" fontId="82" fillId="20" borderId="4" xfId="165" applyFont="1" applyFill="1" applyBorder="1" applyAlignment="1"/>
    <xf numFmtId="3" fontId="88" fillId="20" borderId="4" xfId="165" applyNumberFormat="1" applyFont="1" applyFill="1" applyBorder="1" applyAlignment="1"/>
    <xf numFmtId="3" fontId="82" fillId="20" borderId="5" xfId="165" applyNumberFormat="1" applyFont="1" applyFill="1" applyBorder="1" applyAlignment="1"/>
    <xf numFmtId="0" fontId="88" fillId="20" borderId="59" xfId="165" applyFont="1" applyFill="1" applyBorder="1" applyAlignment="1"/>
    <xf numFmtId="3" fontId="21" fillId="20" borderId="60" xfId="165" applyNumberFormat="1" applyFont="1" applyFill="1" applyBorder="1" applyAlignment="1">
      <alignment horizontal="right"/>
    </xf>
    <xf numFmtId="3" fontId="88" fillId="20" borderId="7" xfId="165" applyNumberFormat="1" applyFont="1" applyFill="1" applyBorder="1" applyAlignment="1">
      <alignment horizontal="right"/>
    </xf>
    <xf numFmtId="1" fontId="88" fillId="20" borderId="0" xfId="12" applyNumberFormat="1" applyFont="1" applyFill="1" applyBorder="1" applyAlignment="1"/>
    <xf numFmtId="3" fontId="103" fillId="20" borderId="7" xfId="165" applyNumberFormat="1" applyFont="1" applyFill="1" applyBorder="1" applyAlignment="1">
      <alignment horizontal="right"/>
    </xf>
    <xf numFmtId="3" fontId="82" fillId="20" borderId="7" xfId="165" applyNumberFormat="1" applyFont="1" applyFill="1" applyBorder="1" applyAlignment="1">
      <alignment horizontal="right"/>
    </xf>
    <xf numFmtId="0" fontId="88" fillId="20" borderId="4" xfId="165" applyFont="1" applyFill="1" applyBorder="1" applyAlignment="1"/>
    <xf numFmtId="3" fontId="82" fillId="20" borderId="5" xfId="165" applyNumberFormat="1" applyFont="1" applyFill="1" applyBorder="1" applyAlignment="1">
      <alignment horizontal="right"/>
    </xf>
    <xf numFmtId="3" fontId="88" fillId="20" borderId="5" xfId="165" applyNumberFormat="1" applyFont="1" applyFill="1" applyBorder="1" applyAlignment="1">
      <alignment horizontal="right"/>
    </xf>
    <xf numFmtId="3" fontId="82" fillId="20" borderId="26" xfId="12" applyNumberFormat="1" applyFont="1" applyFill="1" applyBorder="1" applyAlignment="1">
      <alignment horizontal="right"/>
    </xf>
    <xf numFmtId="3" fontId="103" fillId="20" borderId="5" xfId="165" applyNumberFormat="1" applyFont="1" applyFill="1" applyBorder="1" applyAlignment="1">
      <alignment horizontal="right"/>
    </xf>
    <xf numFmtId="3" fontId="82" fillId="20" borderId="9" xfId="12" applyNumberFormat="1" applyFont="1" applyFill="1" applyBorder="1" applyAlignment="1">
      <alignment horizontal="right"/>
    </xf>
    <xf numFmtId="3" fontId="88" fillId="20" borderId="25" xfId="165" applyNumberFormat="1" applyFont="1" applyFill="1" applyBorder="1" applyAlignment="1">
      <alignment horizontal="right"/>
    </xf>
    <xf numFmtId="0" fontId="90" fillId="18" borderId="6" xfId="7" applyFont="1" applyFill="1" applyBorder="1" applyAlignment="1" applyProtection="1">
      <alignment horizontal="right" wrapText="1"/>
      <protection hidden="1"/>
    </xf>
    <xf numFmtId="0" fontId="90" fillId="18" borderId="5" xfId="7" applyFont="1" applyFill="1" applyBorder="1" applyAlignment="1" applyProtection="1">
      <alignment horizontal="right" wrapText="1"/>
      <protection hidden="1"/>
    </xf>
    <xf numFmtId="3" fontId="90" fillId="18" borderId="0" xfId="7" applyNumberFormat="1" applyFont="1" applyFill="1" applyBorder="1" applyAlignment="1" applyProtection="1">
      <alignment horizontal="left" vertical="top" wrapText="1"/>
      <protection hidden="1"/>
    </xf>
    <xf numFmtId="0" fontId="14" fillId="0" borderId="0" xfId="5" applyFont="1" applyFill="1" applyBorder="1" applyAlignment="1" applyProtection="1">
      <alignment horizontal="center" wrapText="1"/>
      <protection hidden="1"/>
    </xf>
    <xf numFmtId="0" fontId="14" fillId="20" borderId="0" xfId="5" applyFont="1" applyFill="1" applyBorder="1" applyAlignment="1" applyProtection="1">
      <alignment horizontal="center" wrapText="1"/>
      <protection hidden="1"/>
    </xf>
    <xf numFmtId="0" fontId="125" fillId="0" borderId="0" xfId="165" applyFont="1" applyFill="1" applyBorder="1" applyAlignment="1"/>
    <xf numFmtId="0" fontId="19" fillId="20" borderId="59" xfId="7" applyFont="1" applyFill="1" applyBorder="1" applyAlignment="1" applyProtection="1">
      <alignment vertical="center"/>
      <protection hidden="1"/>
    </xf>
    <xf numFmtId="9" fontId="19" fillId="20" borderId="61" xfId="12" applyNumberFormat="1" applyFont="1" applyFill="1" applyBorder="1" applyAlignment="1" applyProtection="1">
      <alignment vertical="center"/>
      <protection hidden="1"/>
    </xf>
    <xf numFmtId="9" fontId="19" fillId="20" borderId="60" xfId="12" applyNumberFormat="1" applyFont="1" applyFill="1" applyBorder="1" applyAlignment="1" applyProtection="1">
      <alignment vertical="center"/>
      <protection hidden="1"/>
    </xf>
    <xf numFmtId="3" fontId="19" fillId="20" borderId="61" xfId="12" applyNumberFormat="1" applyFont="1" applyFill="1" applyBorder="1" applyAlignment="1" applyProtection="1">
      <protection hidden="1"/>
    </xf>
    <xf numFmtId="3" fontId="19" fillId="20" borderId="60" xfId="12" applyNumberFormat="1" applyFont="1" applyFill="1" applyBorder="1" applyAlignment="1" applyProtection="1">
      <protection hidden="1"/>
    </xf>
    <xf numFmtId="0" fontId="19" fillId="20" borderId="0" xfId="1776" applyFont="1" applyFill="1" applyAlignment="1">
      <alignment vertical="center"/>
    </xf>
    <xf numFmtId="0" fontId="21" fillId="20" borderId="51" xfId="7" applyFont="1" applyFill="1" applyBorder="1" applyAlignment="1" applyProtection="1">
      <alignment vertical="center"/>
      <protection hidden="1"/>
    </xf>
    <xf numFmtId="0" fontId="19" fillId="20" borderId="59" xfId="1776" applyFont="1" applyFill="1" applyBorder="1" applyAlignment="1">
      <alignment vertical="center"/>
    </xf>
    <xf numFmtId="0" fontId="82" fillId="20" borderId="61" xfId="1776" applyFont="1" applyFill="1" applyBorder="1"/>
    <xf numFmtId="0" fontId="82" fillId="20" borderId="60" xfId="1776" applyFont="1" applyFill="1" applyBorder="1"/>
    <xf numFmtId="0" fontId="82" fillId="20" borderId="51" xfId="1776" applyFont="1" applyFill="1" applyBorder="1"/>
    <xf numFmtId="9" fontId="19" fillId="20" borderId="61" xfId="12" applyFont="1" applyFill="1" applyBorder="1" applyAlignment="1" applyProtection="1">
      <alignment vertical="center"/>
      <protection hidden="1"/>
    </xf>
    <xf numFmtId="9" fontId="19" fillId="20" borderId="60" xfId="12" applyFont="1" applyFill="1" applyBorder="1" applyAlignment="1" applyProtection="1">
      <alignment vertical="center"/>
      <protection hidden="1"/>
    </xf>
    <xf numFmtId="0" fontId="19" fillId="20" borderId="61" xfId="1776" applyFont="1" applyFill="1" applyBorder="1" applyAlignment="1">
      <alignment vertical="center"/>
    </xf>
    <xf numFmtId="0" fontId="19" fillId="20" borderId="60" xfId="1776" applyFont="1" applyFill="1" applyBorder="1" applyAlignment="1">
      <alignment vertical="center"/>
    </xf>
    <xf numFmtId="0" fontId="82" fillId="20" borderId="59" xfId="1776" applyFont="1" applyFill="1" applyBorder="1"/>
    <xf numFmtId="3" fontId="19" fillId="20" borderId="59" xfId="12" applyNumberFormat="1" applyFont="1" applyFill="1" applyBorder="1" applyAlignment="1" applyProtection="1">
      <protection hidden="1"/>
    </xf>
    <xf numFmtId="3" fontId="19" fillId="20" borderId="0" xfId="12" applyNumberFormat="1" applyFont="1" applyFill="1" applyBorder="1" applyAlignment="1" applyProtection="1">
      <protection hidden="1"/>
    </xf>
    <xf numFmtId="3" fontId="19" fillId="20" borderId="3" xfId="7" applyNumberFormat="1" applyFont="1" applyFill="1" applyBorder="1" applyAlignment="1" applyProtection="1">
      <protection hidden="1"/>
    </xf>
    <xf numFmtId="0" fontId="21" fillId="20" borderId="61" xfId="7" applyFont="1" applyFill="1" applyBorder="1" applyAlignment="1" applyProtection="1">
      <alignment vertical="center"/>
      <protection hidden="1"/>
    </xf>
    <xf numFmtId="0" fontId="19" fillId="20" borderId="0" xfId="1776" applyFont="1" applyFill="1"/>
    <xf numFmtId="9" fontId="21" fillId="20" borderId="9" xfId="12" applyNumberFormat="1" applyFont="1" applyFill="1" applyBorder="1" applyAlignment="1" applyProtection="1">
      <alignment vertical="center"/>
      <protection hidden="1"/>
    </xf>
    <xf numFmtId="3" fontId="88" fillId="20" borderId="4" xfId="7" applyNumberFormat="1" applyFont="1" applyFill="1" applyBorder="1" applyAlignment="1" applyProtection="1">
      <alignment vertical="center"/>
      <protection hidden="1"/>
    </xf>
    <xf numFmtId="0" fontId="19" fillId="20" borderId="0" xfId="1776" applyFont="1" applyFill="1" applyAlignment="1"/>
    <xf numFmtId="9" fontId="90" fillId="18" borderId="60" xfId="12" applyFont="1" applyFill="1" applyBorder="1" applyAlignment="1" applyProtection="1">
      <alignment vertical="center"/>
      <protection hidden="1"/>
    </xf>
    <xf numFmtId="0" fontId="82" fillId="20" borderId="0" xfId="1776" applyFont="1" applyFill="1"/>
    <xf numFmtId="3" fontId="82" fillId="20" borderId="0" xfId="1776" applyNumberFormat="1" applyFont="1" applyFill="1"/>
    <xf numFmtId="0" fontId="88" fillId="20" borderId="4" xfId="1776" applyFont="1" applyFill="1" applyBorder="1"/>
    <xf numFmtId="0" fontId="82" fillId="20" borderId="9" xfId="1776" applyFont="1" applyFill="1" applyBorder="1"/>
    <xf numFmtId="0" fontId="82" fillId="20" borderId="61" xfId="1776" applyFont="1" applyFill="1" applyBorder="1" applyAlignment="1">
      <alignment vertical="center"/>
    </xf>
    <xf numFmtId="1" fontId="19" fillId="20" borderId="61" xfId="1776" applyNumberFormat="1" applyFont="1" applyFill="1" applyBorder="1" applyAlignment="1">
      <alignment vertical="center"/>
    </xf>
    <xf numFmtId="1" fontId="19" fillId="20" borderId="7" xfId="1776" applyNumberFormat="1" applyFont="1" applyFill="1" applyBorder="1" applyAlignment="1">
      <alignment vertical="center"/>
    </xf>
    <xf numFmtId="0" fontId="82" fillId="20" borderId="8" xfId="1776" applyFont="1" applyFill="1" applyBorder="1" applyAlignment="1">
      <alignment vertical="center"/>
    </xf>
    <xf numFmtId="1" fontId="19" fillId="20" borderId="8" xfId="1776" applyNumberFormat="1" applyFont="1" applyFill="1" applyBorder="1" applyAlignment="1">
      <alignment vertical="center"/>
    </xf>
    <xf numFmtId="0" fontId="82" fillId="20" borderId="6" xfId="1776" applyFont="1" applyFill="1" applyBorder="1" applyAlignment="1">
      <alignment vertical="center"/>
    </xf>
    <xf numFmtId="1" fontId="19" fillId="20" borderId="6" xfId="1776" applyNumberFormat="1" applyFont="1" applyFill="1" applyBorder="1" applyAlignment="1">
      <alignment vertical="center"/>
    </xf>
    <xf numFmtId="1" fontId="19" fillId="20" borderId="5" xfId="1776" applyNumberFormat="1" applyFont="1" applyFill="1" applyBorder="1" applyAlignment="1">
      <alignment vertical="center"/>
    </xf>
    <xf numFmtId="0" fontId="21" fillId="20" borderId="0" xfId="1776" applyFont="1" applyFill="1"/>
    <xf numFmtId="0" fontId="19" fillId="20" borderId="9" xfId="1776" applyFont="1" applyFill="1" applyBorder="1"/>
    <xf numFmtId="0" fontId="19" fillId="20" borderId="8" xfId="1776" applyFont="1" applyFill="1" applyBorder="1" applyAlignment="1">
      <alignment vertical="center"/>
    </xf>
    <xf numFmtId="0" fontId="19" fillId="20" borderId="0" xfId="1776" applyFont="1" applyFill="1" applyBorder="1" applyAlignment="1">
      <alignment vertical="center"/>
    </xf>
    <xf numFmtId="0" fontId="19" fillId="20" borderId="7" xfId="1776" applyFont="1" applyFill="1" applyBorder="1" applyAlignment="1">
      <alignment vertical="center"/>
    </xf>
    <xf numFmtId="0" fontId="19" fillId="20" borderId="6" xfId="1776" applyFont="1" applyFill="1" applyBorder="1" applyAlignment="1">
      <alignment vertical="center"/>
    </xf>
    <xf numFmtId="9" fontId="19" fillId="20" borderId="6" xfId="1776" applyNumberFormat="1" applyFont="1" applyFill="1" applyBorder="1" applyAlignment="1">
      <alignment vertical="center"/>
    </xf>
    <xf numFmtId="9" fontId="19" fillId="20" borderId="4" xfId="1776" applyNumberFormat="1" applyFont="1" applyFill="1" applyBorder="1" applyAlignment="1">
      <alignment vertical="center"/>
    </xf>
    <xf numFmtId="9" fontId="19" fillId="20" borderId="5" xfId="1776" applyNumberFormat="1" applyFont="1" applyFill="1" applyBorder="1" applyAlignment="1">
      <alignment vertical="center"/>
    </xf>
    <xf numFmtId="0" fontId="21" fillId="20" borderId="0" xfId="42" applyFont="1" applyFill="1" applyAlignment="1"/>
    <xf numFmtId="0" fontId="19" fillId="20" borderId="8" xfId="1776" applyFont="1" applyFill="1" applyBorder="1" applyAlignment="1">
      <alignment horizontal="right" vertical="center"/>
    </xf>
    <xf numFmtId="0" fontId="19" fillId="20" borderId="0" xfId="1776" applyFont="1" applyFill="1" applyBorder="1" applyAlignment="1">
      <alignment horizontal="right" vertical="center"/>
    </xf>
    <xf numFmtId="0" fontId="19" fillId="20" borderId="7" xfId="1776" applyFont="1" applyFill="1" applyBorder="1" applyAlignment="1">
      <alignment horizontal="right" vertical="center"/>
    </xf>
    <xf numFmtId="0" fontId="19" fillId="20" borderId="6" xfId="1776" applyFont="1" applyFill="1" applyBorder="1" applyAlignment="1">
      <alignment horizontal="right" vertical="center"/>
    </xf>
    <xf numFmtId="0" fontId="19" fillId="20" borderId="4" xfId="1776" applyFont="1" applyFill="1" applyBorder="1" applyAlignment="1">
      <alignment horizontal="right" vertical="center"/>
    </xf>
    <xf numFmtId="49" fontId="19" fillId="20" borderId="5" xfId="1776" applyNumberFormat="1" applyFont="1" applyFill="1" applyBorder="1" applyAlignment="1">
      <alignment horizontal="right" vertical="center"/>
    </xf>
    <xf numFmtId="0" fontId="19" fillId="20" borderId="5" xfId="1776" applyFont="1" applyFill="1" applyBorder="1" applyAlignment="1">
      <alignment horizontal="right" vertical="center"/>
    </xf>
    <xf numFmtId="1" fontId="19" fillId="20" borderId="61" xfId="1776" applyNumberFormat="1" applyFont="1" applyFill="1" applyBorder="1" applyAlignment="1">
      <alignment horizontal="right" vertical="center"/>
    </xf>
    <xf numFmtId="1" fontId="19" fillId="20" borderId="59" xfId="1776" applyNumberFormat="1" applyFont="1" applyFill="1" applyBorder="1" applyAlignment="1">
      <alignment horizontal="right" vertical="center"/>
    </xf>
    <xf numFmtId="1" fontId="19" fillId="20" borderId="60" xfId="1776" applyNumberFormat="1" applyFont="1" applyFill="1" applyBorder="1" applyAlignment="1">
      <alignment horizontal="right" vertical="center"/>
    </xf>
    <xf numFmtId="1" fontId="19" fillId="20" borderId="8" xfId="1776" applyNumberFormat="1" applyFont="1" applyFill="1" applyBorder="1" applyAlignment="1">
      <alignment horizontal="right" vertical="center"/>
    </xf>
    <xf numFmtId="1" fontId="19" fillId="20" borderId="0" xfId="1776" applyNumberFormat="1" applyFont="1" applyFill="1" applyBorder="1" applyAlignment="1">
      <alignment horizontal="right" vertical="center"/>
    </xf>
    <xf numFmtId="1" fontId="19" fillId="20" borderId="7" xfId="1776" applyNumberFormat="1" applyFont="1" applyFill="1" applyBorder="1" applyAlignment="1">
      <alignment horizontal="right" vertical="center"/>
    </xf>
    <xf numFmtId="1" fontId="19" fillId="20" borderId="6" xfId="1776" applyNumberFormat="1" applyFont="1" applyFill="1" applyBorder="1" applyAlignment="1">
      <alignment horizontal="right" vertical="center"/>
    </xf>
    <xf numFmtId="1" fontId="19" fillId="20" borderId="4" xfId="1776" applyNumberFormat="1" applyFont="1" applyFill="1" applyBorder="1" applyAlignment="1">
      <alignment horizontal="right" vertical="center"/>
    </xf>
    <xf numFmtId="1" fontId="19" fillId="20" borderId="5" xfId="1776" applyNumberFormat="1" applyFont="1" applyFill="1" applyBorder="1" applyAlignment="1">
      <alignment horizontal="right" vertical="center"/>
    </xf>
    <xf numFmtId="9" fontId="19" fillId="20" borderId="8" xfId="1776" applyNumberFormat="1" applyFont="1" applyFill="1" applyBorder="1" applyAlignment="1">
      <alignment horizontal="right" vertical="center"/>
    </xf>
    <xf numFmtId="9" fontId="19" fillId="20" borderId="0" xfId="1776" applyNumberFormat="1" applyFont="1" applyFill="1" applyBorder="1" applyAlignment="1">
      <alignment horizontal="right" vertical="center"/>
    </xf>
    <xf numFmtId="9" fontId="19" fillId="20" borderId="7" xfId="1776" applyNumberFormat="1" applyFont="1" applyFill="1" applyBorder="1" applyAlignment="1">
      <alignment horizontal="right" vertical="center"/>
    </xf>
    <xf numFmtId="9" fontId="19" fillId="20" borderId="6" xfId="1776" applyNumberFormat="1" applyFont="1" applyFill="1" applyBorder="1" applyAlignment="1">
      <alignment horizontal="right" vertical="center"/>
    </xf>
    <xf numFmtId="9" fontId="19" fillId="20" borderId="4" xfId="1776" applyNumberFormat="1" applyFont="1" applyFill="1" applyBorder="1" applyAlignment="1">
      <alignment horizontal="right" vertical="center"/>
    </xf>
    <xf numFmtId="9" fontId="19" fillId="20" borderId="5" xfId="1776" applyNumberFormat="1" applyFont="1" applyFill="1" applyBorder="1" applyAlignment="1">
      <alignment horizontal="right" vertical="center"/>
    </xf>
    <xf numFmtId="0" fontId="89" fillId="20" borderId="0" xfId="42" applyFont="1" applyFill="1" applyAlignment="1">
      <alignment vertical="center"/>
    </xf>
    <xf numFmtId="0" fontId="86" fillId="20" borderId="0" xfId="1776" applyFont="1" applyFill="1"/>
    <xf numFmtId="0" fontId="88" fillId="20" borderId="11" xfId="1776" applyFont="1" applyFill="1" applyBorder="1" applyAlignment="1">
      <alignment horizontal="left" vertical="center"/>
    </xf>
    <xf numFmtId="0" fontId="21" fillId="20" borderId="51" xfId="1776" applyFont="1" applyFill="1" applyBorder="1" applyAlignment="1">
      <alignment vertical="center"/>
    </xf>
    <xf numFmtId="0" fontId="21" fillId="20" borderId="60" xfId="1776" applyFont="1" applyFill="1" applyBorder="1" applyAlignment="1">
      <alignment vertical="center"/>
    </xf>
    <xf numFmtId="0" fontId="82" fillId="20" borderId="11" xfId="1776" applyFont="1" applyFill="1" applyBorder="1" applyAlignment="1">
      <alignment horizontal="left" vertical="center"/>
    </xf>
    <xf numFmtId="0" fontId="82" fillId="20" borderId="51" xfId="1776" applyFont="1" applyFill="1" applyBorder="1" applyAlignment="1">
      <alignment vertical="center"/>
    </xf>
    <xf numFmtId="0" fontId="19" fillId="20" borderId="11" xfId="1776" applyFont="1" applyFill="1" applyBorder="1" applyAlignment="1">
      <alignment vertical="center"/>
    </xf>
    <xf numFmtId="0" fontId="82" fillId="20" borderId="11" xfId="1776" applyFont="1" applyFill="1" applyBorder="1" applyAlignment="1">
      <alignment vertical="center"/>
    </xf>
    <xf numFmtId="0" fontId="88" fillId="20" borderId="11" xfId="1776" applyFont="1" applyFill="1" applyBorder="1" applyAlignment="1">
      <alignment vertical="center"/>
    </xf>
    <xf numFmtId="0" fontId="21" fillId="20" borderId="11" xfId="1776" applyFont="1" applyFill="1" applyBorder="1" applyAlignment="1">
      <alignment vertical="center"/>
    </xf>
    <xf numFmtId="1" fontId="21" fillId="20" borderId="7" xfId="1776" applyNumberFormat="1" applyFont="1" applyFill="1" applyBorder="1" applyAlignment="1">
      <alignment vertical="center"/>
    </xf>
    <xf numFmtId="0" fontId="88" fillId="20" borderId="13" xfId="1776" applyFont="1" applyFill="1" applyBorder="1" applyAlignment="1">
      <alignment vertical="center"/>
    </xf>
    <xf numFmtId="0" fontId="21" fillId="20" borderId="13" xfId="1776" applyFont="1" applyFill="1" applyBorder="1" applyAlignment="1">
      <alignment vertical="center"/>
    </xf>
    <xf numFmtId="0" fontId="21" fillId="20" borderId="12" xfId="1776" applyFont="1" applyFill="1" applyBorder="1" applyAlignment="1">
      <alignment vertical="center"/>
    </xf>
    <xf numFmtId="0" fontId="82" fillId="20" borderId="0" xfId="1777" applyFont="1" applyFill="1" applyAlignment="1">
      <alignment vertical="center"/>
    </xf>
    <xf numFmtId="0" fontId="82" fillId="20" borderId="61" xfId="1777" applyFont="1" applyFill="1" applyBorder="1" applyAlignment="1">
      <alignment vertical="center"/>
    </xf>
    <xf numFmtId="0" fontId="82" fillId="20" borderId="59" xfId="1777" applyFont="1" applyFill="1" applyBorder="1" applyAlignment="1">
      <alignment vertical="center"/>
    </xf>
    <xf numFmtId="3" fontId="19" fillId="20" borderId="61" xfId="7" applyNumberFormat="1" applyFont="1" applyFill="1" applyBorder="1" applyAlignment="1" applyProtection="1">
      <protection hidden="1"/>
    </xf>
    <xf numFmtId="3" fontId="19" fillId="20" borderId="59" xfId="7" applyNumberFormat="1" applyFont="1" applyFill="1" applyBorder="1" applyAlignment="1" applyProtection="1">
      <protection hidden="1"/>
    </xf>
    <xf numFmtId="9" fontId="19" fillId="20" borderId="61" xfId="12" applyNumberFormat="1" applyFont="1" applyFill="1" applyBorder="1" applyAlignment="1" applyProtection="1">
      <protection hidden="1"/>
    </xf>
    <xf numFmtId="9" fontId="19" fillId="20" borderId="60" xfId="12" applyNumberFormat="1" applyFont="1" applyFill="1" applyBorder="1" applyAlignment="1" applyProtection="1">
      <protection hidden="1"/>
    </xf>
    <xf numFmtId="9" fontId="82" fillId="20" borderId="61" xfId="12" applyFont="1" applyFill="1" applyBorder="1" applyAlignment="1" applyProtection="1">
      <protection hidden="1"/>
    </xf>
    <xf numFmtId="9" fontId="82" fillId="20" borderId="60" xfId="12" applyFont="1" applyFill="1" applyBorder="1" applyAlignment="1" applyProtection="1">
      <protection hidden="1"/>
    </xf>
    <xf numFmtId="9" fontId="82" fillId="20" borderId="8" xfId="12" applyFont="1" applyFill="1" applyBorder="1" applyAlignment="1" applyProtection="1">
      <protection hidden="1"/>
    </xf>
    <xf numFmtId="9" fontId="82" fillId="20" borderId="7" xfId="12" applyFont="1" applyFill="1" applyBorder="1" applyAlignment="1" applyProtection="1">
      <protection hidden="1"/>
    </xf>
    <xf numFmtId="9" fontId="19" fillId="20" borderId="8" xfId="12" applyNumberFormat="1" applyFont="1" applyFill="1" applyBorder="1" applyAlignment="1" applyProtection="1">
      <alignment horizontal="right"/>
      <protection hidden="1"/>
    </xf>
    <xf numFmtId="9" fontId="19" fillId="20" borderId="7" xfId="12" applyNumberFormat="1" applyFont="1" applyFill="1" applyBorder="1" applyAlignment="1" applyProtection="1">
      <alignment horizontal="right"/>
      <protection hidden="1"/>
    </xf>
    <xf numFmtId="9" fontId="82" fillId="20" borderId="8" xfId="12" applyFont="1" applyFill="1" applyBorder="1" applyAlignment="1" applyProtection="1">
      <alignment horizontal="right"/>
      <protection hidden="1"/>
    </xf>
    <xf numFmtId="9" fontId="82" fillId="20" borderId="7" xfId="12" applyFont="1" applyFill="1" applyBorder="1" applyAlignment="1" applyProtection="1">
      <alignment horizontal="right"/>
      <protection hidden="1"/>
    </xf>
    <xf numFmtId="0" fontId="21" fillId="20" borderId="0" xfId="42" applyFont="1" applyFill="1" applyAlignment="1">
      <alignment vertical="center"/>
    </xf>
    <xf numFmtId="169" fontId="82" fillId="20" borderId="59" xfId="1776" applyNumberFormat="1" applyFont="1" applyFill="1" applyBorder="1" applyAlignment="1">
      <alignment horizontal="right" vertical="center"/>
    </xf>
    <xf numFmtId="169" fontId="19" fillId="20" borderId="60" xfId="1776" applyNumberFormat="1" applyFont="1" applyFill="1" applyBorder="1" applyAlignment="1">
      <alignment horizontal="right" vertical="center"/>
    </xf>
    <xf numFmtId="169" fontId="82" fillId="20" borderId="0" xfId="1776" applyNumberFormat="1" applyFont="1" applyFill="1" applyBorder="1" applyAlignment="1">
      <alignment horizontal="right" vertical="center"/>
    </xf>
    <xf numFmtId="0" fontId="82" fillId="20" borderId="0" xfId="1776" applyFont="1" applyFill="1" applyBorder="1" applyAlignment="1">
      <alignment horizontal="right" vertical="center"/>
    </xf>
    <xf numFmtId="169" fontId="19" fillId="20" borderId="7" xfId="1776" applyNumberFormat="1" applyFont="1" applyFill="1" applyBorder="1" applyAlignment="1">
      <alignment horizontal="right" vertical="center"/>
    </xf>
    <xf numFmtId="0" fontId="88" fillId="20" borderId="0" xfId="1776" applyFont="1" applyFill="1" applyBorder="1" applyAlignment="1">
      <alignment horizontal="right" vertical="center"/>
    </xf>
    <xf numFmtId="169" fontId="21" fillId="20" borderId="7" xfId="1776" applyNumberFormat="1" applyFont="1" applyFill="1" applyBorder="1" applyAlignment="1">
      <alignment horizontal="right" vertical="center"/>
    </xf>
    <xf numFmtId="169" fontId="103" fillId="20" borderId="7" xfId="1776" applyNumberFormat="1" applyFont="1" applyFill="1" applyBorder="1" applyAlignment="1">
      <alignment horizontal="right" vertical="center"/>
    </xf>
    <xf numFmtId="0" fontId="88" fillId="20" borderId="10" xfId="1776" applyFont="1" applyFill="1" applyBorder="1" applyAlignment="1">
      <alignment vertical="center"/>
    </xf>
    <xf numFmtId="0" fontId="88" fillId="20" borderId="4" xfId="1776" applyFont="1" applyFill="1" applyBorder="1" applyAlignment="1">
      <alignment horizontal="right" vertical="center"/>
    </xf>
    <xf numFmtId="169" fontId="21" fillId="20" borderId="5" xfId="1776" applyNumberFormat="1" applyFont="1" applyFill="1" applyBorder="1" applyAlignment="1">
      <alignment horizontal="right" vertical="center"/>
    </xf>
    <xf numFmtId="0" fontId="88" fillId="20" borderId="0" xfId="1776" applyFont="1" applyFill="1" applyBorder="1" applyAlignment="1">
      <alignment vertical="center"/>
    </xf>
    <xf numFmtId="0" fontId="21" fillId="20" borderId="0" xfId="42" applyFont="1" applyFill="1"/>
    <xf numFmtId="0" fontId="19" fillId="20" borderId="61" xfId="1776" applyFont="1" applyFill="1" applyBorder="1"/>
    <xf numFmtId="0" fontId="19" fillId="20" borderId="61" xfId="1776" applyFont="1" applyFill="1" applyBorder="1" applyAlignment="1">
      <alignment horizontal="right"/>
    </xf>
    <xf numFmtId="0" fontId="19" fillId="20" borderId="59" xfId="1776" applyFont="1" applyFill="1" applyBorder="1" applyAlignment="1">
      <alignment horizontal="right"/>
    </xf>
    <xf numFmtId="0" fontId="19" fillId="20" borderId="60" xfId="1776" applyFont="1" applyFill="1" applyBorder="1" applyAlignment="1">
      <alignment horizontal="right"/>
    </xf>
    <xf numFmtId="0" fontId="19" fillId="20" borderId="9" xfId="1776" applyFont="1" applyFill="1" applyBorder="1" applyAlignment="1">
      <alignment vertical="center"/>
    </xf>
    <xf numFmtId="0" fontId="21" fillId="20" borderId="8" xfId="1776" applyFont="1" applyFill="1" applyBorder="1" applyAlignment="1">
      <alignment vertical="center"/>
    </xf>
    <xf numFmtId="169" fontId="19" fillId="20" borderId="8" xfId="1776" applyNumberFormat="1" applyFont="1" applyFill="1" applyBorder="1" applyAlignment="1">
      <alignment horizontal="right" vertical="center"/>
    </xf>
    <xf numFmtId="169" fontId="19" fillId="20" borderId="6" xfId="1776" applyNumberFormat="1" applyFont="1" applyFill="1" applyBorder="1" applyAlignment="1">
      <alignment horizontal="right" vertical="center"/>
    </xf>
    <xf numFmtId="169" fontId="19" fillId="20" borderId="4" xfId="1776" applyNumberFormat="1" applyFont="1" applyFill="1" applyBorder="1" applyAlignment="1">
      <alignment horizontal="right" vertical="center"/>
    </xf>
    <xf numFmtId="0" fontId="87" fillId="20" borderId="0" xfId="1776" applyFont="1" applyFill="1" applyBorder="1" applyAlignment="1">
      <alignment vertical="center"/>
    </xf>
    <xf numFmtId="0" fontId="19" fillId="20" borderId="0" xfId="1776" applyFont="1" applyFill="1" applyBorder="1"/>
    <xf numFmtId="0" fontId="19" fillId="20" borderId="59" xfId="1776" applyFont="1" applyFill="1" applyBorder="1"/>
    <xf numFmtId="0" fontId="19" fillId="20" borderId="60" xfId="1776" applyFont="1" applyFill="1" applyBorder="1"/>
    <xf numFmtId="0" fontId="19" fillId="20" borderId="13" xfId="1776" quotePrefix="1" applyFont="1" applyFill="1" applyBorder="1" applyAlignment="1">
      <alignment vertical="center"/>
    </xf>
    <xf numFmtId="0" fontId="19" fillId="20" borderId="8" xfId="42" applyFont="1" applyFill="1" applyBorder="1" applyAlignment="1">
      <alignment vertical="center" wrapText="1"/>
    </xf>
    <xf numFmtId="9" fontId="19" fillId="20" borderId="8" xfId="42" applyNumberFormat="1" applyFont="1" applyFill="1" applyBorder="1" applyAlignment="1">
      <alignment horizontal="right" vertical="center" wrapText="1"/>
    </xf>
    <xf numFmtId="9" fontId="19" fillId="20" borderId="0" xfId="42" applyNumberFormat="1" applyFont="1" applyFill="1" applyBorder="1" applyAlignment="1">
      <alignment horizontal="right" vertical="center" wrapText="1"/>
    </xf>
    <xf numFmtId="9" fontId="19" fillId="20" borderId="7" xfId="1776" applyNumberFormat="1" applyFont="1" applyFill="1" applyBorder="1" applyAlignment="1">
      <alignment horizontal="right"/>
    </xf>
    <xf numFmtId="0" fontId="19" fillId="20" borderId="6" xfId="42" applyFont="1" applyFill="1" applyBorder="1" applyAlignment="1">
      <alignment vertical="center" wrapText="1"/>
    </xf>
    <xf numFmtId="9" fontId="19" fillId="20" borderId="6" xfId="42" applyNumberFormat="1" applyFont="1" applyFill="1" applyBorder="1" applyAlignment="1">
      <alignment horizontal="right" vertical="center" wrapText="1"/>
    </xf>
    <xf numFmtId="9" fontId="19" fillId="20" borderId="4" xfId="42" applyNumberFormat="1" applyFont="1" applyFill="1" applyBorder="1" applyAlignment="1">
      <alignment horizontal="right" vertical="center" wrapText="1"/>
    </xf>
    <xf numFmtId="9" fontId="19" fillId="20" borderId="5" xfId="1776" applyNumberFormat="1" applyFont="1" applyFill="1" applyBorder="1" applyAlignment="1">
      <alignment horizontal="right"/>
    </xf>
    <xf numFmtId="0" fontId="76" fillId="18" borderId="0" xfId="42" applyFont="1" applyFill="1" applyAlignment="1" applyProtection="1">
      <alignment wrapText="1"/>
    </xf>
    <xf numFmtId="0" fontId="30" fillId="18" borderId="0" xfId="42" applyFont="1" applyFill="1" applyAlignment="1" applyProtection="1"/>
    <xf numFmtId="0" fontId="13" fillId="18" borderId="0" xfId="42" applyFont="1" applyFill="1" applyAlignment="1" applyProtection="1"/>
    <xf numFmtId="0" fontId="90" fillId="18" borderId="51" xfId="42" applyFont="1" applyFill="1" applyBorder="1" applyAlignment="1" applyProtection="1">
      <alignment horizontal="center" vertical="center"/>
    </xf>
    <xf numFmtId="0" fontId="90" fillId="18" borderId="10" xfId="42" applyFont="1" applyFill="1" applyBorder="1" applyAlignment="1" applyProtection="1">
      <alignment horizontal="center" vertical="center"/>
    </xf>
    <xf numFmtId="0" fontId="90" fillId="18" borderId="51" xfId="42" applyFont="1" applyFill="1" applyBorder="1" applyAlignment="1" applyProtection="1">
      <alignment horizontal="center" vertical="top" wrapText="1"/>
    </xf>
    <xf numFmtId="0" fontId="91" fillId="18" borderId="11" xfId="42" applyFont="1" applyFill="1" applyBorder="1" applyAlignment="1" applyProtection="1">
      <alignment horizontal="center" vertical="top" wrapText="1"/>
    </xf>
    <xf numFmtId="0" fontId="91" fillId="18" borderId="8" xfId="42" applyFont="1" applyFill="1" applyBorder="1" applyAlignment="1" applyProtection="1">
      <alignment horizontal="right" vertical="center" wrapText="1"/>
    </xf>
    <xf numFmtId="0" fontId="91" fillId="18" borderId="0" xfId="42" applyFont="1" applyFill="1" applyBorder="1" applyAlignment="1" applyProtection="1">
      <alignment horizontal="right" vertical="center" wrapText="1"/>
    </xf>
    <xf numFmtId="0" fontId="92" fillId="0" borderId="7" xfId="42" applyFont="1" applyBorder="1" applyAlignment="1" applyProtection="1">
      <alignment horizontal="center" vertical="top" wrapText="1"/>
    </xf>
    <xf numFmtId="0" fontId="90" fillId="18" borderId="10" xfId="42" applyFont="1" applyFill="1" applyBorder="1" applyProtection="1"/>
    <xf numFmtId="0" fontId="91" fillId="18" borderId="6" xfId="42" applyFont="1" applyFill="1" applyBorder="1" applyAlignment="1" applyProtection="1">
      <alignment horizontal="right" vertical="center" wrapText="1"/>
    </xf>
    <xf numFmtId="0" fontId="91" fillId="18" borderId="5" xfId="42" applyFont="1" applyFill="1" applyBorder="1" applyAlignment="1" applyProtection="1">
      <alignment horizontal="right" vertical="center" wrapText="1"/>
    </xf>
    <xf numFmtId="0" fontId="93" fillId="18" borderId="10" xfId="42" applyFont="1" applyFill="1" applyBorder="1" applyAlignment="1" applyProtection="1">
      <alignment horizontal="right" vertical="center" wrapText="1"/>
    </xf>
    <xf numFmtId="0" fontId="90" fillId="18" borderId="8" xfId="42" applyFont="1" applyFill="1" applyBorder="1" applyAlignment="1" applyProtection="1">
      <alignment vertical="center" wrapText="1"/>
    </xf>
    <xf numFmtId="3" fontId="90" fillId="18" borderId="0" xfId="42" applyNumberFormat="1" applyFont="1" applyFill="1" applyBorder="1" applyAlignment="1" applyProtection="1">
      <alignment vertical="center"/>
    </xf>
    <xf numFmtId="9" fontId="92" fillId="18" borderId="11" xfId="12" applyFont="1" applyFill="1" applyBorder="1" applyAlignment="1" applyProtection="1">
      <alignment vertical="center"/>
    </xf>
    <xf numFmtId="3" fontId="90" fillId="18" borderId="8" xfId="42" applyNumberFormat="1" applyFont="1" applyFill="1" applyBorder="1" applyAlignment="1" applyProtection="1">
      <alignment vertical="center"/>
    </xf>
    <xf numFmtId="3" fontId="90" fillId="36" borderId="8" xfId="42" applyNumberFormat="1" applyFont="1" applyFill="1" applyBorder="1" applyAlignment="1" applyProtection="1">
      <alignment vertical="center"/>
    </xf>
    <xf numFmtId="3" fontId="90" fillId="36" borderId="0" xfId="42" applyNumberFormat="1" applyFont="1" applyFill="1" applyBorder="1" applyAlignment="1" applyProtection="1">
      <alignment vertical="center"/>
    </xf>
    <xf numFmtId="0" fontId="90" fillId="18" borderId="8" xfId="42" applyFont="1" applyFill="1" applyBorder="1" applyAlignment="1" applyProtection="1">
      <alignment vertical="center"/>
    </xf>
    <xf numFmtId="0" fontId="91" fillId="18" borderId="8" xfId="42" applyFont="1" applyFill="1" applyBorder="1" applyAlignment="1" applyProtection="1">
      <alignment vertical="center"/>
    </xf>
    <xf numFmtId="3" fontId="91" fillId="18" borderId="0" xfId="42" applyNumberFormat="1" applyFont="1" applyFill="1" applyBorder="1" applyAlignment="1" applyProtection="1">
      <alignment vertical="center"/>
    </xf>
    <xf numFmtId="9" fontId="93" fillId="18" borderId="11" xfId="12" applyFont="1" applyFill="1" applyBorder="1" applyAlignment="1" applyProtection="1">
      <alignment vertical="center"/>
    </xf>
    <xf numFmtId="3" fontId="91" fillId="18" borderId="8" xfId="42" applyNumberFormat="1" applyFont="1" applyFill="1" applyBorder="1" applyAlignment="1" applyProtection="1">
      <alignment vertical="center"/>
    </xf>
    <xf numFmtId="3" fontId="91" fillId="36" borderId="8" xfId="42" applyNumberFormat="1" applyFont="1" applyFill="1" applyBorder="1" applyAlignment="1" applyProtection="1">
      <alignment vertical="center"/>
    </xf>
    <xf numFmtId="3" fontId="91" fillId="36" borderId="0" xfId="42" applyNumberFormat="1" applyFont="1" applyFill="1" applyBorder="1" applyAlignment="1" applyProtection="1">
      <alignment vertical="center"/>
    </xf>
    <xf numFmtId="0" fontId="90" fillId="20" borderId="8" xfId="42" applyFont="1" applyFill="1" applyBorder="1" applyAlignment="1" applyProtection="1">
      <alignment vertical="center"/>
    </xf>
    <xf numFmtId="0" fontId="90" fillId="20" borderId="0" xfId="42" applyFont="1" applyFill="1" applyBorder="1" applyAlignment="1" applyProtection="1">
      <alignment vertical="center"/>
    </xf>
    <xf numFmtId="1" fontId="91" fillId="18" borderId="8" xfId="42" applyNumberFormat="1" applyFont="1" applyFill="1" applyBorder="1" applyAlignment="1" applyProtection="1">
      <alignment vertical="center"/>
    </xf>
    <xf numFmtId="1" fontId="91" fillId="18" borderId="0" xfId="42" applyNumberFormat="1" applyFont="1" applyFill="1" applyBorder="1" applyAlignment="1" applyProtection="1">
      <alignment vertical="center"/>
    </xf>
    <xf numFmtId="1" fontId="90" fillId="18" borderId="8" xfId="42" applyNumberFormat="1" applyFont="1" applyFill="1" applyBorder="1" applyAlignment="1" applyProtection="1">
      <alignment vertical="center"/>
    </xf>
    <xf numFmtId="1" fontId="90" fillId="18" borderId="0" xfId="42" applyNumberFormat="1" applyFont="1" applyFill="1" applyBorder="1" applyAlignment="1" applyProtection="1">
      <alignment vertical="center"/>
    </xf>
    <xf numFmtId="9" fontId="92" fillId="18" borderId="10" xfId="12" applyFont="1" applyFill="1" applyBorder="1" applyAlignment="1" applyProtection="1">
      <alignment vertical="center"/>
    </xf>
    <xf numFmtId="3" fontId="13" fillId="20" borderId="8" xfId="7" applyNumberFormat="1" applyFont="1" applyFill="1" applyBorder="1" applyAlignment="1" applyProtection="1">
      <protection hidden="1"/>
    </xf>
    <xf numFmtId="3" fontId="13" fillId="18" borderId="0" xfId="7" applyNumberFormat="1" applyFont="1" applyFill="1" applyBorder="1" applyAlignment="1" applyProtection="1">
      <protection hidden="1"/>
    </xf>
    <xf numFmtId="0" fontId="91" fillId="18" borderId="9" xfId="42" applyFont="1" applyFill="1" applyBorder="1" applyAlignment="1" applyProtection="1">
      <alignment vertical="center"/>
    </xf>
    <xf numFmtId="3" fontId="91" fillId="18" borderId="9" xfId="42" applyNumberFormat="1" applyFont="1" applyFill="1" applyBorder="1" applyAlignment="1" applyProtection="1">
      <alignment vertical="center"/>
    </xf>
    <xf numFmtId="3" fontId="91" fillId="18" borderId="3" xfId="42" applyNumberFormat="1" applyFont="1" applyFill="1" applyBorder="1" applyAlignment="1" applyProtection="1">
      <alignment vertical="center"/>
    </xf>
    <xf numFmtId="9" fontId="93" fillId="18" borderId="13" xfId="12" applyFont="1" applyFill="1" applyBorder="1" applyAlignment="1" applyProtection="1">
      <alignment vertical="center"/>
    </xf>
    <xf numFmtId="1" fontId="91" fillId="18" borderId="9" xfId="42" applyNumberFormat="1" applyFont="1" applyFill="1" applyBorder="1" applyAlignment="1" applyProtection="1">
      <alignment vertical="center"/>
    </xf>
    <xf numFmtId="1" fontId="91" fillId="18" borderId="3" xfId="42" applyNumberFormat="1" applyFont="1" applyFill="1" applyBorder="1" applyAlignment="1" applyProtection="1">
      <alignment vertical="center"/>
    </xf>
    <xf numFmtId="3" fontId="91" fillId="36" borderId="9" xfId="42" applyNumberFormat="1" applyFont="1" applyFill="1" applyBorder="1" applyAlignment="1" applyProtection="1">
      <alignment vertical="center"/>
    </xf>
    <xf numFmtId="3" fontId="91" fillId="36" borderId="3" xfId="42" applyNumberFormat="1" applyFont="1" applyFill="1" applyBorder="1" applyAlignment="1" applyProtection="1">
      <alignment vertical="center"/>
    </xf>
    <xf numFmtId="1" fontId="90" fillId="36" borderId="0" xfId="42" applyNumberFormat="1" applyFont="1" applyFill="1" applyBorder="1" applyAlignment="1" applyProtection="1">
      <alignment vertical="center"/>
    </xf>
    <xf numFmtId="0" fontId="13" fillId="20" borderId="0" xfId="42" applyFont="1" applyFill="1" applyAlignment="1" applyProtection="1"/>
    <xf numFmtId="1" fontId="90" fillId="36" borderId="8" xfId="42" applyNumberFormat="1" applyFont="1" applyFill="1" applyBorder="1" applyAlignment="1" applyProtection="1">
      <alignment vertical="center"/>
    </xf>
    <xf numFmtId="3" fontId="90" fillId="36" borderId="6" xfId="7" applyNumberFormat="1" applyFont="1" applyFill="1" applyBorder="1" applyAlignment="1" applyProtection="1">
      <alignment vertical="center"/>
    </xf>
    <xf numFmtId="3" fontId="90" fillId="36" borderId="4" xfId="7" applyNumberFormat="1" applyFont="1" applyFill="1" applyBorder="1" applyAlignment="1" applyProtection="1">
      <alignment vertical="center"/>
    </xf>
    <xf numFmtId="0" fontId="12" fillId="18" borderId="0" xfId="42" applyFont="1" applyFill="1" applyAlignment="1" applyProtection="1"/>
    <xf numFmtId="176" fontId="91" fillId="20" borderId="8" xfId="42" applyNumberFormat="1" applyFont="1" applyFill="1" applyBorder="1" applyAlignment="1" applyProtection="1">
      <alignment vertical="center"/>
    </xf>
    <xf numFmtId="170" fontId="91" fillId="20" borderId="8" xfId="42" applyNumberFormat="1" applyFont="1" applyFill="1" applyBorder="1" applyAlignment="1" applyProtection="1">
      <alignment vertical="center"/>
    </xf>
    <xf numFmtId="170" fontId="99" fillId="20" borderId="0" xfId="42" applyNumberFormat="1" applyFont="1" applyFill="1" applyBorder="1" applyAlignment="1" applyProtection="1">
      <alignment vertical="center"/>
    </xf>
    <xf numFmtId="169" fontId="90" fillId="20" borderId="8" xfId="42" applyNumberFormat="1" applyFont="1" applyFill="1" applyBorder="1" applyAlignment="1" applyProtection="1">
      <alignment vertical="center"/>
    </xf>
    <xf numFmtId="169" fontId="90" fillId="20" borderId="0" xfId="42" applyNumberFormat="1" applyFont="1" applyFill="1" applyBorder="1" applyAlignment="1" applyProtection="1">
      <alignment vertical="center"/>
    </xf>
    <xf numFmtId="175" fontId="95" fillId="20" borderId="8" xfId="42" applyNumberFormat="1" applyFont="1" applyFill="1" applyBorder="1" applyAlignment="1" applyProtection="1">
      <alignment vertical="center"/>
    </xf>
    <xf numFmtId="175" fontId="95" fillId="20" borderId="0" xfId="42" applyNumberFormat="1" applyFont="1" applyFill="1" applyBorder="1" applyAlignment="1" applyProtection="1">
      <alignment vertical="center"/>
    </xf>
    <xf numFmtId="175" fontId="90" fillId="20" borderId="0" xfId="42" applyNumberFormat="1" applyFont="1" applyFill="1" applyBorder="1" applyAlignment="1" applyProtection="1">
      <alignment vertical="center"/>
    </xf>
    <xf numFmtId="170" fontId="90" fillId="20" borderId="8" xfId="42" applyNumberFormat="1" applyFont="1" applyFill="1" applyBorder="1" applyAlignment="1" applyProtection="1">
      <alignment vertical="center"/>
    </xf>
    <xf numFmtId="170" fontId="90" fillId="20" borderId="0" xfId="42" applyNumberFormat="1" applyFont="1" applyFill="1" applyBorder="1" applyAlignment="1" applyProtection="1">
      <alignment vertical="center"/>
    </xf>
    <xf numFmtId="175" fontId="90" fillId="20" borderId="8" xfId="42" applyNumberFormat="1" applyFont="1" applyFill="1" applyBorder="1" applyAlignment="1" applyProtection="1">
      <alignment vertical="center"/>
    </xf>
    <xf numFmtId="0" fontId="90" fillId="20" borderId="8" xfId="42" applyNumberFormat="1" applyFont="1" applyFill="1" applyBorder="1" applyAlignment="1" applyProtection="1">
      <alignment vertical="center"/>
    </xf>
    <xf numFmtId="0" fontId="77" fillId="18" borderId="0" xfId="42" applyFont="1" applyFill="1" applyAlignment="1" applyProtection="1">
      <alignment wrapText="1"/>
    </xf>
    <xf numFmtId="169" fontId="91" fillId="20" borderId="9" xfId="42" applyNumberFormat="1" applyFont="1" applyFill="1" applyBorder="1" applyAlignment="1" applyProtection="1">
      <alignment vertical="center"/>
    </xf>
    <xf numFmtId="169" fontId="91" fillId="20" borderId="3" xfId="42" applyNumberFormat="1" applyFont="1" applyFill="1" applyBorder="1" applyAlignment="1" applyProtection="1">
      <alignment vertical="center"/>
    </xf>
    <xf numFmtId="175" fontId="91" fillId="20" borderId="9" xfId="42" applyNumberFormat="1" applyFont="1" applyFill="1" applyBorder="1" applyAlignment="1" applyProtection="1">
      <alignment vertical="center"/>
    </xf>
    <xf numFmtId="175" fontId="91" fillId="20" borderId="3" xfId="42" applyNumberFormat="1" applyFont="1" applyFill="1" applyBorder="1" applyAlignment="1" applyProtection="1">
      <alignment vertical="center"/>
    </xf>
    <xf numFmtId="170" fontId="91" fillId="20" borderId="9" xfId="42" applyNumberFormat="1" applyFont="1" applyFill="1" applyBorder="1" applyAlignment="1" applyProtection="1">
      <alignment vertical="center"/>
    </xf>
    <xf numFmtId="170" fontId="91" fillId="20" borderId="3" xfId="42" applyNumberFormat="1" applyFont="1" applyFill="1" applyBorder="1" applyAlignment="1" applyProtection="1">
      <alignment vertical="center"/>
    </xf>
    <xf numFmtId="0" fontId="90" fillId="20" borderId="8" xfId="42" applyFont="1" applyFill="1" applyBorder="1" applyAlignment="1" applyProtection="1">
      <alignment horizontal="right" vertical="center"/>
    </xf>
    <xf numFmtId="0" fontId="90" fillId="20" borderId="0" xfId="42" applyFont="1" applyFill="1" applyBorder="1" applyAlignment="1" applyProtection="1">
      <alignment horizontal="right" vertical="center"/>
    </xf>
    <xf numFmtId="1" fontId="90" fillId="20" borderId="0" xfId="42" applyNumberFormat="1" applyFont="1" applyFill="1" applyBorder="1" applyAlignment="1" applyProtection="1">
      <alignment horizontal="right" vertical="center"/>
    </xf>
    <xf numFmtId="1" fontId="91" fillId="20" borderId="3" xfId="42" applyNumberFormat="1" applyFont="1" applyFill="1" applyBorder="1" applyAlignment="1" applyProtection="1">
      <alignment horizontal="right" vertical="center"/>
    </xf>
    <xf numFmtId="0" fontId="76" fillId="20" borderId="0" xfId="42" applyFont="1" applyFill="1" applyAlignment="1" applyProtection="1">
      <alignment wrapText="1"/>
    </xf>
    <xf numFmtId="0" fontId="90" fillId="20" borderId="0" xfId="42" applyFont="1" applyFill="1" applyAlignment="1" applyProtection="1"/>
    <xf numFmtId="4" fontId="91" fillId="20" borderId="0" xfId="42" applyNumberFormat="1" applyFont="1" applyFill="1" applyAlignment="1" applyProtection="1"/>
    <xf numFmtId="0" fontId="76" fillId="18" borderId="8" xfId="42" applyFont="1" applyFill="1" applyBorder="1" applyAlignment="1" applyProtection="1">
      <alignment horizontal="center" vertical="center" wrapText="1"/>
    </xf>
    <xf numFmtId="0" fontId="90" fillId="20" borderId="51" xfId="42" applyFont="1" applyFill="1" applyBorder="1" applyAlignment="1" applyProtection="1">
      <alignment horizontal="center" vertical="center"/>
    </xf>
    <xf numFmtId="0" fontId="90" fillId="20" borderId="10" xfId="42" applyFont="1" applyFill="1" applyBorder="1" applyAlignment="1" applyProtection="1">
      <alignment horizontal="center" vertical="center"/>
    </xf>
    <xf numFmtId="0" fontId="76" fillId="18" borderId="0" xfId="42" applyFont="1" applyFill="1" applyBorder="1" applyAlignment="1" applyProtection="1">
      <alignment horizontal="center" vertical="top" wrapText="1"/>
    </xf>
    <xf numFmtId="0" fontId="90" fillId="20" borderId="51" xfId="42" applyFont="1" applyFill="1" applyBorder="1" applyAlignment="1" applyProtection="1">
      <alignment horizontal="center" vertical="top" wrapText="1"/>
    </xf>
    <xf numFmtId="0" fontId="91" fillId="20" borderId="11" xfId="42" applyFont="1" applyFill="1" applyBorder="1" applyAlignment="1" applyProtection="1">
      <alignment horizontal="center" vertical="top" wrapText="1"/>
    </xf>
    <xf numFmtId="0" fontId="91" fillId="20" borderId="8" xfId="42" applyFont="1" applyFill="1" applyBorder="1" applyAlignment="1" applyProtection="1">
      <alignment horizontal="centerContinuous" vertical="top" wrapText="1"/>
    </xf>
    <xf numFmtId="0" fontId="90" fillId="20" borderId="0" xfId="42" applyFont="1" applyFill="1" applyBorder="1" applyAlignment="1" applyProtection="1">
      <alignment horizontal="centerContinuous" vertical="top" wrapText="1"/>
    </xf>
    <xf numFmtId="0" fontId="92" fillId="20" borderId="7" xfId="42" applyFont="1" applyFill="1" applyBorder="1" applyAlignment="1" applyProtection="1">
      <alignment horizontal="center" vertical="top" wrapText="1"/>
    </xf>
    <xf numFmtId="0" fontId="90" fillId="20" borderId="10" xfId="42" applyFont="1" applyFill="1" applyBorder="1" applyProtection="1"/>
    <xf numFmtId="0" fontId="91" fillId="20" borderId="6" xfId="42" applyFont="1" applyFill="1" applyBorder="1" applyAlignment="1" applyProtection="1">
      <alignment horizontal="right" wrapText="1"/>
    </xf>
    <xf numFmtId="0" fontId="91" fillId="20" borderId="4" xfId="42" applyFont="1" applyFill="1" applyBorder="1" applyAlignment="1" applyProtection="1">
      <alignment horizontal="right" wrapText="1"/>
    </xf>
    <xf numFmtId="0" fontId="93" fillId="20" borderId="10" xfId="42" applyFont="1" applyFill="1" applyBorder="1" applyAlignment="1" applyProtection="1">
      <alignment horizontal="right" wrapText="1"/>
    </xf>
    <xf numFmtId="0" fontId="90" fillId="20" borderId="8" xfId="42" applyFont="1" applyFill="1" applyBorder="1" applyAlignment="1" applyProtection="1">
      <alignment vertical="center" wrapText="1"/>
    </xf>
    <xf numFmtId="0" fontId="91" fillId="20" borderId="8" xfId="42" applyFont="1" applyFill="1" applyBorder="1" applyAlignment="1" applyProtection="1">
      <alignment vertical="center"/>
    </xf>
    <xf numFmtId="0" fontId="91" fillId="20" borderId="9" xfId="42" applyFont="1" applyFill="1" applyBorder="1" applyAlignment="1" applyProtection="1">
      <alignment vertical="center"/>
    </xf>
    <xf numFmtId="1" fontId="90" fillId="36" borderId="61" xfId="42" applyNumberFormat="1" applyFont="1" applyFill="1" applyBorder="1" applyAlignment="1" applyProtection="1">
      <alignment vertical="center"/>
    </xf>
    <xf numFmtId="1" fontId="90" fillId="36" borderId="60" xfId="42" applyNumberFormat="1" applyFont="1" applyFill="1" applyBorder="1" applyAlignment="1" applyProtection="1">
      <alignment vertical="center"/>
    </xf>
    <xf numFmtId="178" fontId="90" fillId="20" borderId="0" xfId="42" applyNumberFormat="1" applyFont="1" applyFill="1" applyBorder="1" applyAlignment="1" applyProtection="1">
      <alignment vertical="center"/>
    </xf>
    <xf numFmtId="0" fontId="100" fillId="18" borderId="8" xfId="7" applyFont="1" applyFill="1" applyBorder="1" applyAlignment="1" applyProtection="1">
      <alignment vertical="center"/>
    </xf>
    <xf numFmtId="1" fontId="101" fillId="36" borderId="8" xfId="42" applyNumberFormat="1" applyFont="1" applyFill="1" applyBorder="1" applyAlignment="1" applyProtection="1">
      <alignment horizontal="right" vertical="center"/>
    </xf>
    <xf numFmtId="1" fontId="101" fillId="36" borderId="0" xfId="42" applyNumberFormat="1" applyFont="1" applyFill="1" applyBorder="1" applyAlignment="1" applyProtection="1">
      <alignment horizontal="right" vertical="center"/>
    </xf>
    <xf numFmtId="0" fontId="90" fillId="18" borderId="6" xfId="7" applyFont="1" applyFill="1" applyBorder="1" applyAlignment="1" applyProtection="1">
      <alignment vertical="center"/>
    </xf>
    <xf numFmtId="0" fontId="91" fillId="18" borderId="8" xfId="7" applyFont="1" applyFill="1" applyBorder="1" applyAlignment="1" applyProtection="1">
      <alignment vertical="center"/>
    </xf>
    <xf numFmtId="169" fontId="90" fillId="18" borderId="0" xfId="7" applyNumberFormat="1" applyFont="1" applyFill="1" applyBorder="1" applyAlignment="1" applyProtection="1">
      <alignment vertical="center"/>
    </xf>
    <xf numFmtId="169" fontId="90" fillId="18" borderId="8" xfId="42" applyNumberFormat="1" applyFont="1" applyFill="1" applyBorder="1" applyAlignment="1" applyProtection="1">
      <alignment vertical="center"/>
    </xf>
    <xf numFmtId="0" fontId="90" fillId="18" borderId="0" xfId="42" applyFont="1" applyFill="1" applyBorder="1" applyAlignment="1" applyProtection="1">
      <alignment vertical="center"/>
    </xf>
    <xf numFmtId="169" fontId="90" fillId="18" borderId="8" xfId="42" applyNumberFormat="1" applyFont="1" applyFill="1" applyBorder="1" applyAlignment="1" applyProtection="1">
      <alignment horizontal="right" vertical="center"/>
    </xf>
    <xf numFmtId="169" fontId="90" fillId="18" borderId="0" xfId="42" applyNumberFormat="1" applyFont="1" applyFill="1" applyBorder="1" applyAlignment="1" applyProtection="1">
      <alignment horizontal="right" vertical="center"/>
    </xf>
    <xf numFmtId="175" fontId="90" fillId="18" borderId="8" xfId="42" applyNumberFormat="1" applyFont="1" applyFill="1" applyBorder="1" applyAlignment="1" applyProtection="1">
      <alignment vertical="center"/>
    </xf>
    <xf numFmtId="175" fontId="90" fillId="18" borderId="0" xfId="42" applyNumberFormat="1" applyFont="1" applyFill="1" applyBorder="1" applyAlignment="1" applyProtection="1">
      <alignment vertical="center"/>
    </xf>
    <xf numFmtId="0" fontId="90" fillId="20" borderId="0" xfId="42" applyNumberFormat="1" applyFont="1" applyFill="1" applyBorder="1" applyAlignment="1" applyProtection="1">
      <alignment vertical="center"/>
    </xf>
    <xf numFmtId="0" fontId="91" fillId="18" borderId="9" xfId="7" applyFont="1" applyFill="1" applyBorder="1" applyAlignment="1" applyProtection="1">
      <alignment vertical="center" wrapText="1"/>
    </xf>
    <xf numFmtId="169" fontId="91" fillId="18" borderId="3" xfId="7" applyNumberFormat="1" applyFont="1" applyFill="1" applyBorder="1" applyAlignment="1" applyProtection="1">
      <alignment vertical="center"/>
    </xf>
    <xf numFmtId="169" fontId="91" fillId="18" borderId="9" xfId="42" applyNumberFormat="1" applyFont="1" applyFill="1" applyBorder="1" applyAlignment="1" applyProtection="1">
      <alignment vertical="center"/>
    </xf>
    <xf numFmtId="169" fontId="91" fillId="18" borderId="3" xfId="42" applyNumberFormat="1" applyFont="1" applyFill="1" applyBorder="1" applyAlignment="1" applyProtection="1">
      <alignment vertical="center"/>
    </xf>
    <xf numFmtId="169" fontId="91" fillId="18" borderId="9" xfId="42" applyNumberFormat="1" applyFont="1" applyFill="1" applyBorder="1" applyAlignment="1" applyProtection="1">
      <alignment horizontal="right" vertical="center"/>
    </xf>
    <xf numFmtId="169" fontId="91" fillId="18" borderId="3" xfId="42" applyNumberFormat="1" applyFont="1" applyFill="1" applyBorder="1" applyAlignment="1" applyProtection="1">
      <alignment horizontal="right" vertical="center"/>
    </xf>
    <xf numFmtId="175" fontId="91" fillId="18" borderId="9" xfId="42" applyNumberFormat="1" applyFont="1" applyFill="1" applyBorder="1" applyAlignment="1" applyProtection="1">
      <alignment vertical="center"/>
    </xf>
    <xf numFmtId="175" fontId="91" fillId="18" borderId="3" xfId="42" applyNumberFormat="1" applyFont="1" applyFill="1" applyBorder="1" applyAlignment="1" applyProtection="1">
      <alignment vertical="center"/>
    </xf>
    <xf numFmtId="175" fontId="94" fillId="18" borderId="8" xfId="42" applyNumberFormat="1" applyFont="1" applyFill="1" applyBorder="1" applyAlignment="1" applyProtection="1">
      <alignment horizontal="right" vertical="center"/>
    </xf>
    <xf numFmtId="175" fontId="94" fillId="18" borderId="0" xfId="42" applyNumberFormat="1" applyFont="1" applyFill="1" applyBorder="1" applyAlignment="1" applyProtection="1">
      <alignment horizontal="right" vertical="center"/>
    </xf>
    <xf numFmtId="9" fontId="92" fillId="18" borderId="11" xfId="12" applyFont="1" applyFill="1" applyBorder="1" applyAlignment="1" applyProtection="1">
      <alignment horizontal="right" vertical="center"/>
    </xf>
    <xf numFmtId="0" fontId="90" fillId="18" borderId="8" xfId="42" applyFont="1" applyFill="1" applyBorder="1" applyAlignment="1" applyProtection="1">
      <alignment horizontal="right" vertical="center"/>
    </xf>
    <xf numFmtId="0" fontId="90" fillId="18" borderId="0" xfId="42" applyFont="1" applyFill="1" applyBorder="1" applyAlignment="1" applyProtection="1">
      <alignment horizontal="right" vertical="center"/>
    </xf>
    <xf numFmtId="1" fontId="90" fillId="18" borderId="0" xfId="42" applyNumberFormat="1" applyFont="1" applyFill="1" applyBorder="1" applyAlignment="1" applyProtection="1">
      <alignment horizontal="right" vertical="center"/>
    </xf>
    <xf numFmtId="1" fontId="91" fillId="18" borderId="3" xfId="42" applyNumberFormat="1" applyFont="1" applyFill="1" applyBorder="1" applyAlignment="1" applyProtection="1">
      <alignment horizontal="right" vertical="center"/>
    </xf>
    <xf numFmtId="0" fontId="91" fillId="18" borderId="51" xfId="7" applyFont="1" applyFill="1" applyBorder="1" applyAlignment="1" applyProtection="1">
      <protection hidden="1"/>
    </xf>
    <xf numFmtId="0" fontId="90" fillId="20" borderId="61" xfId="7" applyFont="1" applyFill="1" applyBorder="1" applyAlignment="1" applyProtection="1">
      <protection hidden="1"/>
    </xf>
    <xf numFmtId="0" fontId="90" fillId="18" borderId="60" xfId="7" applyFont="1" applyFill="1" applyBorder="1" applyAlignment="1" applyProtection="1">
      <protection hidden="1"/>
    </xf>
    <xf numFmtId="0" fontId="90" fillId="18" borderId="61" xfId="7" applyFont="1" applyFill="1" applyBorder="1" applyAlignment="1" applyProtection="1">
      <protection hidden="1"/>
    </xf>
    <xf numFmtId="0" fontId="76" fillId="18" borderId="0" xfId="42" applyFont="1" applyFill="1" applyAlignment="1" applyProtection="1"/>
    <xf numFmtId="0" fontId="90" fillId="20" borderId="5" xfId="7" applyFont="1" applyFill="1" applyBorder="1" applyAlignment="1" applyProtection="1">
      <alignment horizontal="right" wrapText="1"/>
      <protection hidden="1"/>
    </xf>
    <xf numFmtId="9" fontId="90" fillId="20" borderId="61" xfId="12" applyFont="1" applyFill="1" applyBorder="1" applyProtection="1">
      <protection hidden="1"/>
    </xf>
    <xf numFmtId="9" fontId="90" fillId="20" borderId="60" xfId="12" applyFont="1" applyFill="1" applyBorder="1" applyProtection="1">
      <protection hidden="1"/>
    </xf>
    <xf numFmtId="9" fontId="90" fillId="18" borderId="61" xfId="12" applyFont="1" applyFill="1" applyBorder="1" applyAlignment="1" applyProtection="1">
      <protection hidden="1"/>
    </xf>
    <xf numFmtId="169" fontId="90" fillId="20" borderId="8" xfId="7" applyNumberFormat="1" applyFont="1" applyFill="1" applyBorder="1" applyAlignment="1" applyProtection="1">
      <protection hidden="1"/>
    </xf>
    <xf numFmtId="3" fontId="90" fillId="20" borderId="8" xfId="7" applyNumberFormat="1" applyFont="1" applyFill="1" applyBorder="1" applyAlignment="1" applyProtection="1">
      <protection hidden="1"/>
    </xf>
    <xf numFmtId="3" fontId="90" fillId="18" borderId="5" xfId="7" applyNumberFormat="1" applyFont="1" applyFill="1" applyBorder="1" applyAlignment="1" applyProtection="1">
      <alignment vertical="center"/>
      <protection hidden="1"/>
    </xf>
    <xf numFmtId="3" fontId="90" fillId="20" borderId="6" xfId="7" applyNumberFormat="1" applyFont="1" applyFill="1" applyBorder="1" applyAlignment="1" applyProtection="1">
      <protection hidden="1"/>
    </xf>
    <xf numFmtId="0" fontId="90" fillId="20" borderId="61" xfId="7" applyFont="1" applyFill="1" applyBorder="1" applyAlignment="1" applyProtection="1">
      <alignment vertical="center"/>
      <protection hidden="1"/>
    </xf>
    <xf numFmtId="170" fontId="90" fillId="18" borderId="0" xfId="7" applyNumberFormat="1" applyFont="1" applyFill="1" applyBorder="1" applyAlignment="1" applyProtection="1">
      <alignment vertical="center"/>
      <protection hidden="1"/>
    </xf>
    <xf numFmtId="170" fontId="91" fillId="18" borderId="0" xfId="7" applyNumberFormat="1" applyFont="1" applyFill="1" applyBorder="1" applyAlignment="1" applyProtection="1">
      <alignment vertical="center"/>
      <protection hidden="1"/>
    </xf>
    <xf numFmtId="169" fontId="91" fillId="20" borderId="8" xfId="7" applyNumberFormat="1" applyFont="1" applyFill="1" applyBorder="1" applyAlignment="1" applyProtection="1">
      <protection hidden="1"/>
    </xf>
    <xf numFmtId="170" fontId="91" fillId="18" borderId="5" xfId="7" applyNumberFormat="1" applyFont="1" applyFill="1" applyBorder="1" applyAlignment="1" applyProtection="1">
      <alignment vertical="center"/>
      <protection hidden="1"/>
    </xf>
    <xf numFmtId="169" fontId="91" fillId="20" borderId="6" xfId="7" applyNumberFormat="1" applyFont="1" applyFill="1" applyBorder="1" applyAlignment="1" applyProtection="1">
      <protection hidden="1"/>
    </xf>
    <xf numFmtId="0" fontId="90" fillId="18" borderId="59" xfId="7" applyFont="1" applyFill="1" applyBorder="1" applyAlignment="1" applyProtection="1">
      <alignment vertical="top"/>
      <protection hidden="1"/>
    </xf>
    <xf numFmtId="0" fontId="13" fillId="18" borderId="59" xfId="7" applyFont="1" applyFill="1" applyBorder="1" applyAlignment="1" applyProtection="1">
      <alignment vertical="top"/>
      <protection hidden="1"/>
    </xf>
    <xf numFmtId="0" fontId="13" fillId="18" borderId="59" xfId="7" applyFont="1" applyFill="1" applyBorder="1" applyAlignment="1" applyProtection="1">
      <alignment horizontal="left" vertical="top" wrapText="1"/>
      <protection hidden="1"/>
    </xf>
    <xf numFmtId="3" fontId="13" fillId="18" borderId="0" xfId="7" applyNumberFormat="1" applyFont="1" applyFill="1" applyAlignment="1" applyProtection="1">
      <alignment vertical="top"/>
      <protection hidden="1"/>
    </xf>
    <xf numFmtId="0" fontId="30" fillId="18" borderId="0" xfId="42" applyFont="1" applyFill="1" applyProtection="1">
      <protection hidden="1"/>
    </xf>
    <xf numFmtId="3" fontId="75" fillId="18" borderId="0" xfId="7" applyNumberFormat="1" applyFont="1" applyFill="1" applyAlignment="1" applyProtection="1">
      <alignment vertical="top" wrapText="1"/>
      <protection hidden="1"/>
    </xf>
    <xf numFmtId="3" fontId="13" fillId="20" borderId="0" xfId="7" applyNumberFormat="1" applyFont="1" applyFill="1" applyBorder="1" applyAlignment="1" applyProtection="1">
      <protection hidden="1"/>
    </xf>
    <xf numFmtId="3" fontId="90" fillId="20" borderId="61" xfId="7" applyNumberFormat="1" applyFont="1" applyFill="1" applyBorder="1" applyAlignment="1" applyProtection="1">
      <alignment horizontal="right" vertical="center"/>
      <protection hidden="1"/>
    </xf>
    <xf numFmtId="9" fontId="90" fillId="18" borderId="51" xfId="12" applyFont="1" applyFill="1" applyBorder="1" applyAlignment="1" applyProtection="1">
      <protection hidden="1"/>
    </xf>
    <xf numFmtId="170" fontId="91" fillId="18" borderId="4" xfId="7" applyNumberFormat="1" applyFont="1" applyFill="1" applyBorder="1" applyAlignment="1" applyProtection="1">
      <alignment vertical="center"/>
      <protection hidden="1"/>
    </xf>
    <xf numFmtId="0" fontId="90" fillId="18" borderId="59" xfId="7" applyFont="1" applyFill="1" applyBorder="1" applyAlignment="1" applyProtection="1">
      <alignment horizontal="left" vertical="top" wrapText="1"/>
      <protection hidden="1"/>
    </xf>
    <xf numFmtId="3" fontId="96" fillId="18" borderId="0" xfId="42" applyNumberFormat="1" applyFont="1" applyFill="1" applyBorder="1" applyAlignment="1" applyProtection="1">
      <protection hidden="1"/>
    </xf>
    <xf numFmtId="0" fontId="90" fillId="18" borderId="0" xfId="42" applyFont="1" applyFill="1" applyAlignment="1" applyProtection="1">
      <protection hidden="1"/>
    </xf>
    <xf numFmtId="3" fontId="90" fillId="20" borderId="61" xfId="7" applyNumberFormat="1" applyFont="1" applyFill="1" applyBorder="1" applyAlignment="1" applyProtection="1">
      <alignment vertical="center"/>
      <protection hidden="1"/>
    </xf>
    <xf numFmtId="0" fontId="90" fillId="18" borderId="59" xfId="42" applyFont="1" applyFill="1" applyBorder="1" applyAlignment="1" applyProtection="1">
      <protection hidden="1"/>
    </xf>
    <xf numFmtId="3" fontId="96" fillId="18" borderId="59" xfId="42" applyNumberFormat="1" applyFont="1" applyFill="1" applyBorder="1" applyAlignment="1" applyProtection="1">
      <protection hidden="1"/>
    </xf>
    <xf numFmtId="0" fontId="91" fillId="18" borderId="61" xfId="7" applyFont="1" applyFill="1" applyBorder="1" applyAlignment="1" applyProtection="1">
      <protection hidden="1"/>
    </xf>
    <xf numFmtId="1" fontId="90" fillId="20" borderId="61" xfId="7" applyNumberFormat="1" applyFont="1" applyFill="1" applyBorder="1" applyAlignment="1" applyProtection="1">
      <alignment horizontal="right" vertical="center"/>
      <protection hidden="1"/>
    </xf>
    <xf numFmtId="3" fontId="90" fillId="20" borderId="4" xfId="7" applyNumberFormat="1" applyFont="1" applyFill="1" applyBorder="1" applyAlignment="1" applyProtection="1">
      <protection hidden="1"/>
    </xf>
    <xf numFmtId="169" fontId="90" fillId="20" borderId="61" xfId="7" applyNumberFormat="1" applyFont="1" applyFill="1" applyBorder="1" applyAlignment="1" applyProtection="1">
      <alignment vertical="center"/>
      <protection hidden="1"/>
    </xf>
    <xf numFmtId="0" fontId="90" fillId="20" borderId="59" xfId="7" applyFont="1" applyFill="1" applyBorder="1" applyAlignment="1" applyProtection="1">
      <alignment vertical="center"/>
      <protection hidden="1"/>
    </xf>
    <xf numFmtId="169" fontId="90" fillId="20" borderId="0" xfId="7" applyNumberFormat="1" applyFont="1" applyFill="1" applyBorder="1" applyAlignment="1" applyProtection="1">
      <protection hidden="1"/>
    </xf>
    <xf numFmtId="169" fontId="91" fillId="20" borderId="0" xfId="7" applyNumberFormat="1" applyFont="1" applyFill="1" applyBorder="1" applyAlignment="1" applyProtection="1">
      <protection hidden="1"/>
    </xf>
    <xf numFmtId="169" fontId="91" fillId="20" borderId="4" xfId="7" applyNumberFormat="1" applyFont="1" applyFill="1" applyBorder="1" applyAlignment="1" applyProtection="1">
      <protection hidden="1"/>
    </xf>
    <xf numFmtId="0" fontId="90" fillId="18" borderId="0" xfId="42" applyFont="1" applyFill="1" applyBorder="1" applyAlignment="1" applyProtection="1">
      <alignment wrapText="1"/>
      <protection hidden="1"/>
    </xf>
    <xf numFmtId="0" fontId="90" fillId="0" borderId="59" xfId="42" applyFont="1" applyBorder="1" applyAlignment="1">
      <alignment wrapText="1"/>
    </xf>
    <xf numFmtId="0" fontId="34" fillId="18" borderId="0" xfId="42" applyFont="1" applyFill="1" applyProtection="1">
      <protection hidden="1"/>
    </xf>
    <xf numFmtId="9" fontId="90" fillId="20" borderId="51" xfId="12" applyFont="1" applyFill="1" applyBorder="1" applyProtection="1">
      <protection hidden="1"/>
    </xf>
    <xf numFmtId="3" fontId="90" fillId="18" borderId="59" xfId="7" applyNumberFormat="1" applyFont="1" applyFill="1" applyBorder="1" applyAlignment="1" applyProtection="1">
      <alignment horizontal="right" vertical="center"/>
      <protection hidden="1"/>
    </xf>
    <xf numFmtId="3" fontId="90" fillId="18" borderId="5" xfId="7" applyNumberFormat="1" applyFont="1" applyFill="1" applyBorder="1" applyAlignment="1" applyProtection="1">
      <alignment horizontal="right" vertical="center"/>
      <protection hidden="1"/>
    </xf>
    <xf numFmtId="0" fontId="91" fillId="20" borderId="8" xfId="7" applyFont="1" applyFill="1" applyBorder="1" applyAlignment="1" applyProtection="1">
      <protection hidden="1"/>
    </xf>
    <xf numFmtId="9" fontId="90" fillId="20" borderId="8" xfId="12" applyFont="1" applyFill="1" applyBorder="1" applyAlignment="1" applyProtection="1">
      <protection hidden="1"/>
    </xf>
    <xf numFmtId="9" fontId="90" fillId="20" borderId="7" xfId="12" applyFont="1" applyFill="1" applyBorder="1" applyAlignment="1" applyProtection="1">
      <protection hidden="1"/>
    </xf>
    <xf numFmtId="0" fontId="90" fillId="20" borderId="7" xfId="7" applyFont="1" applyFill="1" applyBorder="1" applyAlignment="1" applyProtection="1">
      <protection hidden="1"/>
    </xf>
    <xf numFmtId="9" fontId="91" fillId="20" borderId="8" xfId="12" applyFont="1" applyFill="1" applyBorder="1" applyAlignment="1" applyProtection="1">
      <protection hidden="1"/>
    </xf>
    <xf numFmtId="9" fontId="91" fillId="20" borderId="7" xfId="12" applyFont="1" applyFill="1" applyBorder="1" applyAlignment="1" applyProtection="1">
      <protection hidden="1"/>
    </xf>
    <xf numFmtId="0" fontId="91" fillId="20" borderId="6" xfId="7" applyFont="1" applyFill="1" applyBorder="1" applyAlignment="1" applyProtection="1">
      <protection hidden="1"/>
    </xf>
    <xf numFmtId="9" fontId="91" fillId="20" borderId="6" xfId="12" applyFont="1" applyFill="1" applyBorder="1" applyAlignment="1" applyProtection="1">
      <protection hidden="1"/>
    </xf>
    <xf numFmtId="9" fontId="91" fillId="20" borderId="5" xfId="12" applyFont="1" applyFill="1" applyBorder="1" applyAlignment="1" applyProtection="1">
      <protection hidden="1"/>
    </xf>
    <xf numFmtId="0" fontId="90" fillId="20" borderId="59" xfId="42" applyFont="1" applyFill="1" applyBorder="1" applyAlignment="1">
      <alignment vertical="center"/>
    </xf>
    <xf numFmtId="0" fontId="98" fillId="20" borderId="59" xfId="42" applyFont="1" applyFill="1" applyBorder="1" applyAlignment="1">
      <alignment horizontal="left" vertical="center" wrapText="1"/>
    </xf>
    <xf numFmtId="3" fontId="96" fillId="20" borderId="0" xfId="42" applyNumberFormat="1" applyFont="1" applyFill="1" applyBorder="1" applyAlignment="1" applyProtection="1">
      <protection hidden="1"/>
    </xf>
    <xf numFmtId="0" fontId="90" fillId="20" borderId="0" xfId="42" applyFont="1" applyFill="1" applyAlignment="1" applyProtection="1">
      <protection hidden="1"/>
    </xf>
    <xf numFmtId="9" fontId="90" fillId="20" borderId="60" xfId="12" applyFont="1" applyFill="1" applyBorder="1" applyAlignment="1" applyProtection="1">
      <alignment vertical="center"/>
      <protection hidden="1"/>
    </xf>
    <xf numFmtId="9" fontId="90" fillId="18" borderId="60" xfId="7" applyNumberFormat="1" applyFont="1" applyFill="1" applyBorder="1" applyAlignment="1" applyProtection="1">
      <alignment vertical="center"/>
      <protection hidden="1"/>
    </xf>
    <xf numFmtId="169" fontId="90" fillId="18" borderId="60" xfId="7" applyNumberFormat="1" applyFont="1" applyFill="1" applyBorder="1" applyAlignment="1" applyProtection="1">
      <alignment vertical="center"/>
      <protection hidden="1"/>
    </xf>
    <xf numFmtId="170" fontId="90" fillId="20" borderId="8" xfId="7" applyNumberFormat="1" applyFont="1" applyFill="1" applyBorder="1" applyAlignment="1" applyProtection="1">
      <alignment horizontal="right" vertical="center"/>
      <protection hidden="1"/>
    </xf>
    <xf numFmtId="170" fontId="91" fillId="20" borderId="8" xfId="7" applyNumberFormat="1" applyFont="1" applyFill="1" applyBorder="1" applyAlignment="1" applyProtection="1">
      <alignment horizontal="right" vertical="center"/>
      <protection hidden="1"/>
    </xf>
    <xf numFmtId="170" fontId="91" fillId="20" borderId="6" xfId="7" applyNumberFormat="1" applyFont="1" applyFill="1" applyBorder="1" applyAlignment="1" applyProtection="1">
      <alignment horizontal="right" vertical="center"/>
      <protection hidden="1"/>
    </xf>
    <xf numFmtId="0" fontId="90" fillId="18" borderId="59" xfId="42" applyFont="1" applyFill="1" applyBorder="1" applyAlignment="1" applyProtection="1">
      <alignment wrapText="1"/>
      <protection hidden="1"/>
    </xf>
    <xf numFmtId="0" fontId="90" fillId="20" borderId="0" xfId="42" applyFont="1" applyFill="1" applyProtection="1">
      <protection hidden="1"/>
    </xf>
    <xf numFmtId="0" fontId="91" fillId="18" borderId="61" xfId="7" applyFont="1" applyFill="1" applyBorder="1" applyProtection="1">
      <protection hidden="1"/>
    </xf>
    <xf numFmtId="0" fontId="90" fillId="20" borderId="61" xfId="7" applyFont="1" applyFill="1" applyBorder="1" applyProtection="1">
      <protection hidden="1"/>
    </xf>
    <xf numFmtId="0" fontId="90" fillId="18" borderId="59" xfId="7" applyFont="1" applyFill="1" applyBorder="1" applyProtection="1">
      <protection hidden="1"/>
    </xf>
    <xf numFmtId="0" fontId="90" fillId="18" borderId="61" xfId="7" applyFont="1" applyFill="1" applyBorder="1" applyProtection="1">
      <protection hidden="1"/>
    </xf>
    <xf numFmtId="0" fontId="90" fillId="18" borderId="51" xfId="7" applyFont="1" applyFill="1" applyBorder="1" applyAlignment="1" applyProtection="1">
      <alignment horizontal="right" wrapText="1"/>
      <protection hidden="1"/>
    </xf>
    <xf numFmtId="0" fontId="90" fillId="18" borderId="0" xfId="42" applyFont="1" applyFill="1" applyProtection="1">
      <protection hidden="1"/>
    </xf>
    <xf numFmtId="1" fontId="90" fillId="20" borderId="61" xfId="7" applyNumberFormat="1" applyFont="1" applyFill="1" applyBorder="1" applyAlignment="1" applyProtection="1">
      <alignment vertical="center"/>
      <protection hidden="1"/>
    </xf>
    <xf numFmtId="0" fontId="90" fillId="18" borderId="0" xfId="7" applyFont="1" applyFill="1" applyBorder="1" applyAlignment="1" applyProtection="1">
      <alignment horizontal="right" wrapText="1"/>
      <protection hidden="1"/>
    </xf>
    <xf numFmtId="9" fontId="91" fillId="18" borderId="0" xfId="12" applyFont="1" applyFill="1" applyBorder="1" applyAlignment="1" applyProtection="1">
      <protection hidden="1"/>
    </xf>
    <xf numFmtId="1" fontId="90" fillId="20" borderId="59" xfId="12" applyNumberFormat="1" applyFont="1" applyFill="1" applyBorder="1" applyAlignment="1" applyProtection="1">
      <alignment vertical="center"/>
      <protection locked="0"/>
    </xf>
    <xf numFmtId="1" fontId="90" fillId="20" borderId="59" xfId="7" applyNumberFormat="1" applyFont="1" applyFill="1" applyBorder="1" applyAlignment="1" applyProtection="1">
      <alignment vertical="center"/>
      <protection hidden="1"/>
    </xf>
    <xf numFmtId="4" fontId="13" fillId="20" borderId="0" xfId="7" applyNumberFormat="1" applyFont="1" applyFill="1" applyBorder="1" applyAlignment="1" applyProtection="1">
      <protection hidden="1"/>
    </xf>
    <xf numFmtId="0" fontId="90" fillId="18" borderId="61" xfId="8" applyFont="1" applyFill="1" applyBorder="1" applyProtection="1">
      <protection hidden="1"/>
    </xf>
    <xf numFmtId="0" fontId="90" fillId="18" borderId="59" xfId="8" applyFont="1" applyFill="1" applyBorder="1" applyProtection="1">
      <protection hidden="1"/>
    </xf>
    <xf numFmtId="0" fontId="90" fillId="18" borderId="59" xfId="8" applyFont="1" applyFill="1" applyBorder="1" applyAlignment="1" applyProtection="1">
      <alignment horizontal="right" wrapText="1"/>
      <protection hidden="1"/>
    </xf>
    <xf numFmtId="0" fontId="90" fillId="18" borderId="61" xfId="9" applyFont="1" applyFill="1" applyBorder="1" applyAlignment="1" applyProtection="1">
      <alignment horizontal="right" wrapText="1"/>
      <protection hidden="1"/>
    </xf>
    <xf numFmtId="0" fontId="90" fillId="18" borderId="59" xfId="9" applyFont="1" applyFill="1" applyBorder="1" applyAlignment="1" applyProtection="1">
      <alignment horizontal="right" wrapText="1"/>
      <protection hidden="1"/>
    </xf>
    <xf numFmtId="0" fontId="90" fillId="18" borderId="60" xfId="9" applyFont="1" applyFill="1" applyBorder="1" applyAlignment="1" applyProtection="1">
      <alignment horizontal="right" wrapText="1"/>
      <protection hidden="1"/>
    </xf>
    <xf numFmtId="170" fontId="90" fillId="18" borderId="61" xfId="8" applyNumberFormat="1" applyFont="1" applyFill="1" applyBorder="1" applyAlignment="1" applyProtection="1">
      <alignment horizontal="right" vertical="center"/>
      <protection hidden="1"/>
    </xf>
    <xf numFmtId="170" fontId="90" fillId="18" borderId="59" xfId="8" applyNumberFormat="1" applyFont="1" applyFill="1" applyBorder="1" applyAlignment="1" applyProtection="1">
      <alignment horizontal="right" vertical="center"/>
      <protection hidden="1"/>
    </xf>
    <xf numFmtId="170" fontId="90" fillId="18" borderId="60" xfId="8" applyNumberFormat="1" applyFont="1" applyFill="1" applyBorder="1" applyAlignment="1" applyProtection="1">
      <alignment horizontal="right" vertical="center"/>
      <protection hidden="1"/>
    </xf>
    <xf numFmtId="0" fontId="34" fillId="20" borderId="0" xfId="42" applyFont="1" applyFill="1" applyProtection="1">
      <protection hidden="1"/>
    </xf>
    <xf numFmtId="1" fontId="90" fillId="20" borderId="61" xfId="42" applyNumberFormat="1" applyFont="1" applyFill="1" applyBorder="1" applyAlignment="1" applyProtection="1">
      <alignment vertical="center"/>
      <protection hidden="1"/>
    </xf>
    <xf numFmtId="1" fontId="90" fillId="20" borderId="59" xfId="42" applyNumberFormat="1" applyFont="1" applyFill="1" applyBorder="1" applyAlignment="1" applyProtection="1">
      <alignment vertical="center"/>
      <protection hidden="1"/>
    </xf>
    <xf numFmtId="1" fontId="90" fillId="20" borderId="8" xfId="42" applyNumberFormat="1" applyFont="1" applyFill="1" applyBorder="1" applyAlignment="1" applyProtection="1">
      <alignment vertical="center"/>
      <protection hidden="1"/>
    </xf>
    <xf numFmtId="1" fontId="90" fillId="20" borderId="0" xfId="42" applyNumberFormat="1" applyFont="1" applyFill="1" applyBorder="1" applyAlignment="1" applyProtection="1">
      <alignment vertical="center"/>
      <protection hidden="1"/>
    </xf>
    <xf numFmtId="0" fontId="91" fillId="20" borderId="61" xfId="42" applyFont="1" applyFill="1" applyBorder="1" applyAlignment="1" applyProtection="1">
      <alignment vertical="center"/>
      <protection hidden="1"/>
    </xf>
    <xf numFmtId="0" fontId="13" fillId="18" borderId="0" xfId="42" applyFont="1" applyFill="1" applyProtection="1">
      <protection hidden="1"/>
    </xf>
    <xf numFmtId="0" fontId="91" fillId="20" borderId="4" xfId="42" applyFont="1" applyFill="1" applyBorder="1" applyProtection="1">
      <protection hidden="1"/>
    </xf>
    <xf numFmtId="0" fontId="90" fillId="20" borderId="4" xfId="42" applyFont="1" applyFill="1" applyBorder="1" applyProtection="1">
      <protection hidden="1"/>
    </xf>
    <xf numFmtId="0" fontId="90" fillId="18" borderId="4" xfId="42" applyFont="1" applyFill="1" applyBorder="1" applyProtection="1">
      <protection hidden="1"/>
    </xf>
    <xf numFmtId="0" fontId="91" fillId="18" borderId="4" xfId="42" applyFont="1" applyFill="1" applyBorder="1" applyProtection="1">
      <protection hidden="1"/>
    </xf>
    <xf numFmtId="0" fontId="92" fillId="18" borderId="0" xfId="42" applyFont="1" applyFill="1" applyProtection="1">
      <protection hidden="1"/>
    </xf>
    <xf numFmtId="0" fontId="92" fillId="18" borderId="8" xfId="42" applyFont="1" applyFill="1" applyBorder="1" applyProtection="1">
      <protection hidden="1"/>
    </xf>
    <xf numFmtId="0" fontId="30" fillId="18" borderId="0" xfId="42" applyFont="1" applyFill="1" applyBorder="1" applyProtection="1">
      <protection hidden="1"/>
    </xf>
    <xf numFmtId="0" fontId="90" fillId="18" borderId="8" xfId="42" applyFont="1" applyFill="1" applyBorder="1" applyAlignment="1" applyProtection="1">
      <protection hidden="1"/>
    </xf>
    <xf numFmtId="3" fontId="90" fillId="36" borderId="61" xfId="42" applyNumberFormat="1" applyFont="1" applyFill="1" applyBorder="1" applyAlignment="1" applyProtection="1">
      <protection hidden="1"/>
    </xf>
    <xf numFmtId="3" fontId="90" fillId="20" borderId="0" xfId="42" applyNumberFormat="1" applyFont="1" applyFill="1" applyBorder="1" applyAlignment="1" applyProtection="1">
      <protection hidden="1"/>
    </xf>
    <xf numFmtId="3" fontId="90" fillId="20" borderId="7" xfId="42" applyNumberFormat="1" applyFont="1" applyFill="1" applyBorder="1" applyAlignment="1" applyProtection="1">
      <protection hidden="1"/>
    </xf>
    <xf numFmtId="3" fontId="90" fillId="20" borderId="61" xfId="42" applyNumberFormat="1" applyFont="1" applyFill="1" applyBorder="1" applyAlignment="1" applyProtection="1">
      <protection hidden="1"/>
    </xf>
    <xf numFmtId="3" fontId="90" fillId="20" borderId="59" xfId="42" applyNumberFormat="1" applyFont="1" applyFill="1" applyBorder="1" applyAlignment="1" applyProtection="1">
      <protection hidden="1"/>
    </xf>
    <xf numFmtId="3" fontId="90" fillId="18" borderId="59" xfId="42" applyNumberFormat="1" applyFont="1" applyFill="1" applyBorder="1" applyAlignment="1" applyProtection="1">
      <protection hidden="1"/>
    </xf>
    <xf numFmtId="3" fontId="13" fillId="18" borderId="0" xfId="42" applyNumberFormat="1" applyFont="1" applyFill="1" applyProtection="1">
      <protection hidden="1"/>
    </xf>
    <xf numFmtId="3" fontId="90" fillId="20" borderId="8" xfId="42" applyNumberFormat="1" applyFont="1" applyFill="1" applyBorder="1" applyAlignment="1" applyProtection="1">
      <protection hidden="1"/>
    </xf>
    <xf numFmtId="3" fontId="90" fillId="18" borderId="0" xfId="42" applyNumberFormat="1" applyFont="1" applyFill="1" applyBorder="1" applyAlignment="1" applyProtection="1">
      <protection hidden="1"/>
    </xf>
    <xf numFmtId="0" fontId="23" fillId="18" borderId="0" xfId="42" applyFont="1" applyFill="1" applyBorder="1" applyProtection="1">
      <protection hidden="1"/>
    </xf>
    <xf numFmtId="0" fontId="91" fillId="18" borderId="8" xfId="42" applyFont="1" applyFill="1" applyBorder="1" applyAlignment="1" applyProtection="1">
      <protection hidden="1"/>
    </xf>
    <xf numFmtId="3" fontId="91" fillId="20" borderId="0" xfId="42" applyNumberFormat="1" applyFont="1" applyFill="1" applyBorder="1" applyAlignment="1" applyProtection="1">
      <protection hidden="1"/>
    </xf>
    <xf numFmtId="3" fontId="91" fillId="20" borderId="7" xfId="42" applyNumberFormat="1" applyFont="1" applyFill="1" applyBorder="1" applyAlignment="1" applyProtection="1">
      <protection hidden="1"/>
    </xf>
    <xf numFmtId="3" fontId="91" fillId="20" borderId="8" xfId="42" applyNumberFormat="1" applyFont="1" applyFill="1" applyBorder="1" applyAlignment="1" applyProtection="1">
      <protection hidden="1"/>
    </xf>
    <xf numFmtId="3" fontId="91" fillId="18" borderId="0" xfId="42" applyNumberFormat="1" applyFont="1" applyFill="1" applyBorder="1" applyAlignment="1" applyProtection="1">
      <protection hidden="1"/>
    </xf>
    <xf numFmtId="0" fontId="12" fillId="18" borderId="0" xfId="42" applyFont="1" applyFill="1" applyProtection="1">
      <protection hidden="1"/>
    </xf>
    <xf numFmtId="0" fontId="91" fillId="18" borderId="6" xfId="42" applyFont="1" applyFill="1" applyBorder="1" applyAlignment="1" applyProtection="1">
      <protection hidden="1"/>
    </xf>
    <xf numFmtId="3" fontId="91" fillId="20" borderId="4" xfId="42" applyNumberFormat="1" applyFont="1" applyFill="1" applyBorder="1" applyAlignment="1" applyProtection="1">
      <protection hidden="1"/>
    </xf>
    <xf numFmtId="3" fontId="91" fillId="20" borderId="5" xfId="42" applyNumberFormat="1" applyFont="1" applyFill="1" applyBorder="1" applyAlignment="1" applyProtection="1">
      <protection hidden="1"/>
    </xf>
    <xf numFmtId="3" fontId="91" fillId="20" borderId="6" xfId="42" applyNumberFormat="1" applyFont="1" applyFill="1" applyBorder="1" applyAlignment="1" applyProtection="1">
      <protection hidden="1"/>
    </xf>
    <xf numFmtId="3" fontId="91" fillId="36" borderId="59" xfId="42" applyNumberFormat="1" applyFont="1" applyFill="1" applyBorder="1" applyAlignment="1" applyProtection="1">
      <protection hidden="1"/>
    </xf>
    <xf numFmtId="0" fontId="90" fillId="20" borderId="8" xfId="42" applyFont="1" applyFill="1" applyBorder="1" applyAlignment="1" applyProtection="1">
      <protection hidden="1"/>
    </xf>
    <xf numFmtId="0" fontId="90" fillId="20" borderId="0" xfId="42" applyFont="1" applyFill="1" applyBorder="1" applyAlignment="1" applyProtection="1">
      <protection hidden="1"/>
    </xf>
    <xf numFmtId="0" fontId="72" fillId="18" borderId="0" xfId="42" applyFont="1" applyFill="1" applyProtection="1">
      <protection hidden="1"/>
    </xf>
    <xf numFmtId="3" fontId="90" fillId="20" borderId="5" xfId="42" applyNumberFormat="1" applyFont="1" applyFill="1" applyBorder="1" applyAlignment="1" applyProtection="1">
      <protection hidden="1"/>
    </xf>
    <xf numFmtId="3" fontId="90" fillId="18" borderId="59" xfId="7" applyNumberFormat="1" applyFont="1" applyFill="1" applyBorder="1" applyAlignment="1" applyProtection="1">
      <alignment horizontal="left" vertical="top"/>
      <protection hidden="1"/>
    </xf>
    <xf numFmtId="0" fontId="205" fillId="20" borderId="0" xfId="42" applyFont="1" applyFill="1" applyAlignment="1" applyProtection="1">
      <protection hidden="1"/>
    </xf>
    <xf numFmtId="1" fontId="73" fillId="20" borderId="0" xfId="42" applyNumberFormat="1" applyFont="1" applyFill="1" applyAlignment="1" applyProtection="1">
      <protection hidden="1"/>
    </xf>
    <xf numFmtId="0" fontId="13" fillId="20" borderId="0" xfId="5" applyFont="1" applyFill="1" applyProtection="1">
      <protection hidden="1"/>
    </xf>
    <xf numFmtId="0" fontId="204" fillId="18" borderId="0" xfId="42" applyFont="1" applyFill="1" applyProtection="1">
      <protection hidden="1"/>
    </xf>
    <xf numFmtId="0" fontId="34" fillId="20" borderId="0" xfId="5" applyFont="1" applyFill="1" applyBorder="1" applyProtection="1">
      <protection hidden="1"/>
    </xf>
    <xf numFmtId="0" fontId="34" fillId="20" borderId="0" xfId="5" applyFont="1" applyFill="1" applyProtection="1">
      <protection hidden="1"/>
    </xf>
    <xf numFmtId="3" fontId="22" fillId="20" borderId="0" xfId="5" applyNumberFormat="1" applyFont="1" applyFill="1" applyBorder="1" applyProtection="1">
      <protection hidden="1"/>
    </xf>
    <xf numFmtId="0" fontId="13" fillId="20" borderId="0" xfId="5" applyFont="1" applyFill="1" applyBorder="1" applyProtection="1">
      <protection hidden="1"/>
    </xf>
    <xf numFmtId="0" fontId="73" fillId="20" borderId="0" xfId="5" applyFont="1" applyFill="1" applyAlignment="1" applyProtection="1">
      <protection hidden="1"/>
    </xf>
    <xf numFmtId="0" fontId="207" fillId="0" borderId="0" xfId="5" applyFont="1" applyProtection="1">
      <protection hidden="1"/>
    </xf>
    <xf numFmtId="0" fontId="11" fillId="0" borderId="0" xfId="5" applyFont="1" applyProtection="1">
      <protection hidden="1"/>
    </xf>
    <xf numFmtId="0" fontId="208" fillId="20" borderId="0" xfId="5" applyFont="1" applyFill="1" applyBorder="1" applyAlignment="1" applyProtection="1">
      <protection hidden="1"/>
    </xf>
    <xf numFmtId="0" fontId="73" fillId="20" borderId="0" xfId="5" applyFont="1" applyFill="1" applyBorder="1" applyAlignment="1" applyProtection="1">
      <protection hidden="1"/>
    </xf>
    <xf numFmtId="0" fontId="209" fillId="0" borderId="4" xfId="5" applyFont="1" applyBorder="1" applyProtection="1">
      <protection hidden="1"/>
    </xf>
    <xf numFmtId="0" fontId="11" fillId="0" borderId="4" xfId="5" applyFont="1" applyBorder="1" applyProtection="1">
      <protection hidden="1"/>
    </xf>
    <xf numFmtId="169" fontId="208" fillId="20" borderId="0" xfId="5" applyNumberFormat="1" applyFont="1" applyFill="1" applyBorder="1" applyAlignment="1" applyProtection="1">
      <protection hidden="1"/>
    </xf>
    <xf numFmtId="0" fontId="14" fillId="0" borderId="61" xfId="5" applyFont="1" applyFill="1" applyBorder="1" applyAlignment="1" applyProtection="1">
      <alignment horizontal="center"/>
      <protection hidden="1"/>
    </xf>
    <xf numFmtId="0" fontId="14" fillId="0" borderId="59" xfId="5" applyFont="1" applyFill="1" applyBorder="1" applyAlignment="1" applyProtection="1">
      <alignment horizontal="center"/>
      <protection hidden="1"/>
    </xf>
    <xf numFmtId="0" fontId="14" fillId="0" borderId="61" xfId="5" applyFont="1" applyFill="1" applyBorder="1" applyAlignment="1" applyProtection="1">
      <alignment horizontal="left"/>
      <protection hidden="1"/>
    </xf>
    <xf numFmtId="0" fontId="14" fillId="0" borderId="59" xfId="5" applyFont="1" applyFill="1" applyBorder="1" applyAlignment="1" applyProtection="1">
      <alignment horizontal="left"/>
      <protection hidden="1"/>
    </xf>
    <xf numFmtId="0" fontId="14" fillId="0" borderId="59" xfId="5" applyFont="1" applyFill="1" applyBorder="1" applyAlignment="1" applyProtection="1">
      <alignment horizontal="center" wrapText="1"/>
      <protection hidden="1"/>
    </xf>
    <xf numFmtId="0" fontId="14" fillId="0" borderId="60" xfId="5" applyFont="1" applyFill="1" applyBorder="1" applyAlignment="1" applyProtection="1">
      <alignment horizontal="center" wrapText="1"/>
      <protection hidden="1"/>
    </xf>
    <xf numFmtId="0" fontId="14" fillId="0" borderId="8" xfId="5" applyFont="1" applyFill="1" applyBorder="1" applyAlignment="1" applyProtection="1">
      <alignment horizontal="center"/>
      <protection hidden="1"/>
    </xf>
    <xf numFmtId="0" fontId="14" fillId="0" borderId="0" xfId="5" applyFont="1" applyFill="1" applyBorder="1" applyAlignment="1" applyProtection="1">
      <alignment horizontal="center"/>
      <protection hidden="1"/>
    </xf>
    <xf numFmtId="0" fontId="14" fillId="0" borderId="8" xfId="5" applyFont="1" applyFill="1" applyBorder="1" applyAlignment="1" applyProtection="1">
      <alignment horizontal="center" wrapText="1"/>
      <protection hidden="1"/>
    </xf>
    <xf numFmtId="0" fontId="14" fillId="0" borderId="7" xfId="5" applyFont="1" applyFill="1" applyBorder="1" applyAlignment="1" applyProtection="1">
      <alignment horizontal="center" wrapText="1"/>
      <protection hidden="1"/>
    </xf>
    <xf numFmtId="0" fontId="14" fillId="0" borderId="6" xfId="5" applyFont="1" applyFill="1" applyBorder="1" applyAlignment="1" applyProtection="1">
      <alignment horizontal="center"/>
      <protection hidden="1"/>
    </xf>
    <xf numFmtId="0" fontId="14" fillId="0" borderId="4" xfId="5" applyFont="1" applyFill="1" applyBorder="1" applyAlignment="1" applyProtection="1">
      <alignment horizontal="center"/>
      <protection hidden="1"/>
    </xf>
    <xf numFmtId="3" fontId="14" fillId="0" borderId="6" xfId="5" applyNumberFormat="1" applyFont="1" applyFill="1" applyBorder="1" applyAlignment="1" applyProtection="1">
      <alignment horizontal="center"/>
      <protection hidden="1"/>
    </xf>
    <xf numFmtId="3" fontId="14" fillId="0" borderId="4" xfId="5" applyNumberFormat="1" applyFont="1" applyFill="1" applyBorder="1" applyAlignment="1" applyProtection="1">
      <alignment horizontal="center"/>
      <protection hidden="1"/>
    </xf>
    <xf numFmtId="0" fontId="14" fillId="0" borderId="61" xfId="5" applyFont="1" applyFill="1" applyBorder="1" applyProtection="1">
      <protection hidden="1"/>
    </xf>
    <xf numFmtId="0" fontId="14" fillId="0" borderId="0" xfId="5" applyFont="1" applyBorder="1" applyProtection="1">
      <protection hidden="1"/>
    </xf>
    <xf numFmtId="3" fontId="14" fillId="0" borderId="8" xfId="5" applyNumberFormat="1" applyFont="1" applyFill="1" applyBorder="1" applyProtection="1">
      <protection hidden="1"/>
    </xf>
    <xf numFmtId="3" fontId="14" fillId="20" borderId="0" xfId="5" applyNumberFormat="1" applyFont="1" applyFill="1" applyBorder="1" applyProtection="1">
      <protection hidden="1"/>
    </xf>
    <xf numFmtId="3" fontId="14" fillId="20" borderId="8" xfId="5" applyNumberFormat="1" applyFont="1" applyFill="1" applyBorder="1" applyProtection="1">
      <protection hidden="1"/>
    </xf>
    <xf numFmtId="0" fontId="206" fillId="20" borderId="0" xfId="5" applyFont="1" applyFill="1" applyAlignment="1" applyProtection="1">
      <protection hidden="1"/>
    </xf>
    <xf numFmtId="0" fontId="22" fillId="0" borderId="8" xfId="5" applyFont="1" applyFill="1" applyBorder="1" applyProtection="1">
      <protection hidden="1"/>
    </xf>
    <xf numFmtId="3" fontId="14" fillId="0" borderId="7" xfId="5" applyNumberFormat="1" applyFont="1" applyFill="1" applyBorder="1" applyProtection="1">
      <protection hidden="1"/>
    </xf>
    <xf numFmtId="0" fontId="206" fillId="20" borderId="0" xfId="5" applyFont="1" applyFill="1" applyBorder="1" applyAlignment="1" applyProtection="1">
      <protection hidden="1"/>
    </xf>
    <xf numFmtId="3" fontId="22" fillId="0" borderId="8" xfId="5" applyNumberFormat="1" applyFont="1" applyFill="1" applyBorder="1" applyProtection="1">
      <protection hidden="1"/>
    </xf>
    <xf numFmtId="3" fontId="22" fillId="20" borderId="8" xfId="5" applyNumberFormat="1" applyFont="1" applyFill="1" applyBorder="1" applyProtection="1">
      <protection hidden="1"/>
    </xf>
    <xf numFmtId="3" fontId="22" fillId="0" borderId="7" xfId="5" applyNumberFormat="1" applyFont="1" applyFill="1" applyBorder="1" applyProtection="1">
      <protection hidden="1"/>
    </xf>
    <xf numFmtId="0" fontId="208" fillId="20" borderId="0" xfId="5" applyFont="1" applyFill="1" applyBorder="1" applyAlignment="1" applyProtection="1">
      <alignment horizontal="center" wrapText="1"/>
      <protection hidden="1"/>
    </xf>
    <xf numFmtId="3" fontId="208" fillId="20" borderId="0" xfId="5" applyNumberFormat="1" applyFont="1" applyFill="1" applyBorder="1" applyAlignment="1" applyProtection="1">
      <alignment horizontal="center"/>
      <protection hidden="1"/>
    </xf>
    <xf numFmtId="0" fontId="14" fillId="0" borderId="8" xfId="5" applyFont="1" applyFill="1" applyBorder="1" applyProtection="1">
      <protection hidden="1"/>
    </xf>
    <xf numFmtId="170" fontId="14" fillId="0" borderId="8" xfId="5" applyNumberFormat="1" applyFont="1" applyFill="1" applyBorder="1" applyProtection="1">
      <protection hidden="1"/>
    </xf>
    <xf numFmtId="170" fontId="14" fillId="20" borderId="0" xfId="5" applyNumberFormat="1" applyFont="1" applyFill="1" applyBorder="1" applyProtection="1">
      <protection hidden="1"/>
    </xf>
    <xf numFmtId="170" fontId="14" fillId="20" borderId="8" xfId="5" applyNumberFormat="1" applyFont="1" applyFill="1" applyBorder="1" applyProtection="1">
      <protection hidden="1"/>
    </xf>
    <xf numFmtId="170" fontId="14" fillId="0" borderId="7" xfId="5" applyNumberFormat="1" applyFont="1" applyFill="1" applyBorder="1" applyProtection="1">
      <protection hidden="1"/>
    </xf>
    <xf numFmtId="3" fontId="208" fillId="20" borderId="0" xfId="5" applyNumberFormat="1" applyFont="1" applyFill="1" applyBorder="1" applyAlignment="1" applyProtection="1">
      <protection hidden="1"/>
    </xf>
    <xf numFmtId="0" fontId="14" fillId="0" borderId="6" xfId="5" applyFont="1" applyFill="1" applyBorder="1" applyProtection="1">
      <protection hidden="1"/>
    </xf>
    <xf numFmtId="0" fontId="14" fillId="0" borderId="4" xfId="5" applyFont="1" applyFill="1" applyBorder="1" applyProtection="1">
      <protection hidden="1"/>
    </xf>
    <xf numFmtId="170" fontId="14" fillId="0" borderId="6" xfId="5" applyNumberFormat="1" applyFont="1" applyFill="1" applyBorder="1" applyProtection="1">
      <protection hidden="1"/>
    </xf>
    <xf numFmtId="170" fontId="14" fillId="0" borderId="4" xfId="5" applyNumberFormat="1" applyFont="1" applyFill="1" applyBorder="1" applyProtection="1">
      <protection hidden="1"/>
    </xf>
    <xf numFmtId="170" fontId="14" fillId="20" borderId="4" xfId="5" applyNumberFormat="1" applyFont="1" applyFill="1" applyBorder="1" applyProtection="1">
      <protection hidden="1"/>
    </xf>
    <xf numFmtId="170" fontId="14" fillId="20" borderId="6" xfId="5" applyNumberFormat="1" applyFont="1" applyFill="1" applyBorder="1" applyProtection="1">
      <protection hidden="1"/>
    </xf>
    <xf numFmtId="170" fontId="14" fillId="0" borderId="5" xfId="5" applyNumberFormat="1" applyFont="1" applyFill="1" applyBorder="1" applyProtection="1">
      <protection hidden="1"/>
    </xf>
    <xf numFmtId="3" fontId="210" fillId="20" borderId="0" xfId="5" applyNumberFormat="1" applyFont="1" applyFill="1" applyBorder="1" applyAlignment="1" applyProtection="1">
      <protection hidden="1"/>
    </xf>
    <xf numFmtId="9" fontId="210" fillId="20" borderId="0" xfId="164" applyFont="1" applyFill="1" applyBorder="1" applyAlignment="1" applyProtection="1">
      <protection hidden="1"/>
    </xf>
    <xf numFmtId="0" fontId="209" fillId="0" borderId="0" xfId="5" applyFont="1" applyFill="1" applyBorder="1" applyProtection="1">
      <protection hidden="1"/>
    </xf>
    <xf numFmtId="0" fontId="14" fillId="18" borderId="4" xfId="5" applyFont="1" applyFill="1" applyBorder="1" applyProtection="1">
      <protection hidden="1"/>
    </xf>
    <xf numFmtId="0" fontId="14" fillId="20" borderId="61" xfId="5" applyFont="1" applyFill="1" applyBorder="1" applyAlignment="1" applyProtection="1">
      <alignment horizontal="left"/>
      <protection hidden="1"/>
    </xf>
    <xf numFmtId="0" fontId="14" fillId="20" borderId="59" xfId="5" applyFont="1" applyFill="1" applyBorder="1" applyAlignment="1" applyProtection="1">
      <alignment horizontal="left"/>
      <protection hidden="1"/>
    </xf>
    <xf numFmtId="0" fontId="14" fillId="20" borderId="59" xfId="5" applyFont="1" applyFill="1" applyBorder="1" applyAlignment="1" applyProtection="1">
      <alignment horizontal="center" wrapText="1"/>
      <protection hidden="1"/>
    </xf>
    <xf numFmtId="0" fontId="14" fillId="20" borderId="60" xfId="5" applyFont="1" applyFill="1" applyBorder="1" applyAlignment="1" applyProtection="1">
      <alignment horizontal="center" wrapText="1"/>
      <protection hidden="1"/>
    </xf>
    <xf numFmtId="170" fontId="208" fillId="20" borderId="0" xfId="5" applyNumberFormat="1" applyFont="1" applyFill="1" applyBorder="1" applyAlignment="1" applyProtection="1">
      <protection hidden="1"/>
    </xf>
    <xf numFmtId="0" fontId="14" fillId="20" borderId="8" xfId="5" applyFont="1" applyFill="1" applyBorder="1" applyAlignment="1" applyProtection="1">
      <alignment horizontal="center" wrapText="1"/>
      <protection hidden="1"/>
    </xf>
    <xf numFmtId="0" fontId="14" fillId="20" borderId="7" xfId="5" applyFont="1" applyFill="1" applyBorder="1" applyAlignment="1" applyProtection="1">
      <alignment horizontal="center" wrapText="1"/>
      <protection hidden="1"/>
    </xf>
    <xf numFmtId="3" fontId="14" fillId="18" borderId="8" xfId="5" applyNumberFormat="1" applyFont="1" applyFill="1" applyBorder="1" applyProtection="1">
      <protection hidden="1"/>
    </xf>
    <xf numFmtId="3" fontId="14" fillId="18" borderId="7" xfId="5" applyNumberFormat="1" applyFont="1" applyFill="1" applyBorder="1" applyProtection="1">
      <protection hidden="1"/>
    </xf>
    <xf numFmtId="10" fontId="208" fillId="20" borderId="0" xfId="164" applyNumberFormat="1" applyFont="1" applyFill="1" applyBorder="1" applyAlignment="1" applyProtection="1">
      <protection hidden="1"/>
    </xf>
    <xf numFmtId="0" fontId="14" fillId="0" borderId="8" xfId="5" applyFont="1" applyFill="1" applyBorder="1" applyAlignment="1" applyProtection="1">
      <protection hidden="1"/>
    </xf>
    <xf numFmtId="0" fontId="11" fillId="0" borderId="0" xfId="42" applyFont="1" applyBorder="1" applyAlignment="1" applyProtection="1">
      <protection hidden="1"/>
    </xf>
    <xf numFmtId="3" fontId="22" fillId="18" borderId="8" xfId="5" applyNumberFormat="1" applyFont="1" applyFill="1" applyBorder="1" applyProtection="1">
      <protection hidden="1"/>
    </xf>
    <xf numFmtId="3" fontId="22" fillId="18" borderId="7" xfId="5" applyNumberFormat="1" applyFont="1" applyFill="1" applyBorder="1" applyProtection="1">
      <protection hidden="1"/>
    </xf>
    <xf numFmtId="0" fontId="208" fillId="20" borderId="0" xfId="5" applyFont="1" applyFill="1" applyBorder="1" applyAlignment="1" applyProtection="1">
      <alignment wrapText="1"/>
      <protection hidden="1"/>
    </xf>
    <xf numFmtId="0" fontId="14" fillId="18" borderId="8" xfId="5" applyFont="1" applyFill="1" applyBorder="1" applyProtection="1">
      <protection hidden="1"/>
    </xf>
    <xf numFmtId="0" fontId="14" fillId="18" borderId="7" xfId="5" applyFont="1" applyFill="1" applyBorder="1" applyProtection="1">
      <protection hidden="1"/>
    </xf>
    <xf numFmtId="169" fontId="14" fillId="18" borderId="8" xfId="5" applyNumberFormat="1" applyFont="1" applyFill="1" applyBorder="1" applyProtection="1">
      <protection hidden="1"/>
    </xf>
    <xf numFmtId="169" fontId="14" fillId="18" borderId="7" xfId="5" applyNumberFormat="1" applyFont="1" applyFill="1" applyBorder="1" applyProtection="1">
      <protection hidden="1"/>
    </xf>
    <xf numFmtId="170" fontId="14" fillId="18" borderId="8" xfId="5" applyNumberFormat="1" applyFont="1" applyFill="1" applyBorder="1" applyProtection="1">
      <protection hidden="1"/>
    </xf>
    <xf numFmtId="170" fontId="14" fillId="18" borderId="4" xfId="5" applyNumberFormat="1" applyFont="1" applyFill="1" applyBorder="1" applyProtection="1">
      <protection hidden="1"/>
    </xf>
    <xf numFmtId="170" fontId="14" fillId="18" borderId="6" xfId="5" applyNumberFormat="1" applyFont="1" applyFill="1" applyBorder="1" applyProtection="1">
      <protection hidden="1"/>
    </xf>
    <xf numFmtId="170" fontId="14" fillId="18" borderId="5" xfId="5" applyNumberFormat="1" applyFont="1" applyFill="1" applyBorder="1" applyProtection="1">
      <protection hidden="1"/>
    </xf>
    <xf numFmtId="9" fontId="210" fillId="20" borderId="0" xfId="164" applyNumberFormat="1" applyFont="1" applyFill="1" applyBorder="1" applyAlignment="1" applyProtection="1">
      <protection hidden="1"/>
    </xf>
    <xf numFmtId="10" fontId="208" fillId="20" borderId="0" xfId="5" applyNumberFormat="1" applyFont="1" applyFill="1" applyBorder="1" applyAlignment="1" applyProtection="1">
      <protection hidden="1"/>
    </xf>
    <xf numFmtId="0" fontId="14" fillId="0" borderId="61" xfId="5" applyFont="1" applyFill="1" applyBorder="1" applyAlignment="1" applyProtection="1">
      <protection hidden="1"/>
    </xf>
    <xf numFmtId="0" fontId="14" fillId="0" borderId="60" xfId="5" applyFont="1" applyFill="1" applyBorder="1" applyAlignment="1" applyProtection="1">
      <protection hidden="1"/>
    </xf>
    <xf numFmtId="0" fontId="14" fillId="0" borderId="7" xfId="5" applyFont="1" applyFill="1" applyBorder="1" applyAlignment="1" applyProtection="1">
      <protection hidden="1"/>
    </xf>
    <xf numFmtId="0" fontId="14" fillId="0" borderId="59" xfId="5" applyFont="1" applyFill="1" applyBorder="1" applyAlignment="1" applyProtection="1">
      <alignment horizontal="left" wrapText="1"/>
      <protection hidden="1"/>
    </xf>
    <xf numFmtId="0" fontId="210" fillId="20" borderId="0" xfId="5" applyFont="1" applyFill="1" applyBorder="1" applyAlignment="1" applyProtection="1">
      <protection hidden="1"/>
    </xf>
    <xf numFmtId="2" fontId="14" fillId="18" borderId="59" xfId="164" applyNumberFormat="1" applyFont="1" applyFill="1" applyBorder="1" applyProtection="1">
      <protection hidden="1"/>
    </xf>
    <xf numFmtId="2" fontId="14" fillId="18" borderId="0" xfId="164" applyNumberFormat="1" applyFont="1" applyFill="1" applyBorder="1" applyProtection="1">
      <protection hidden="1"/>
    </xf>
    <xf numFmtId="0" fontId="14" fillId="0" borderId="51" xfId="5" applyFont="1" applyFill="1" applyBorder="1" applyProtection="1">
      <protection hidden="1"/>
    </xf>
    <xf numFmtId="0" fontId="207" fillId="20" borderId="0" xfId="5" applyFont="1" applyFill="1" applyProtection="1">
      <protection hidden="1"/>
    </xf>
    <xf numFmtId="0" fontId="11" fillId="20" borderId="0" xfId="5" applyFont="1" applyFill="1" applyProtection="1">
      <protection hidden="1"/>
    </xf>
    <xf numFmtId="0" fontId="11" fillId="20" borderId="0" xfId="5" applyFont="1" applyFill="1" applyBorder="1" applyProtection="1">
      <protection hidden="1"/>
    </xf>
    <xf numFmtId="0" fontId="14" fillId="20" borderId="0" xfId="5" applyFont="1" applyFill="1" applyBorder="1" applyProtection="1">
      <protection hidden="1"/>
    </xf>
    <xf numFmtId="2" fontId="14" fillId="20" borderId="0" xfId="12" applyNumberFormat="1" applyFont="1" applyFill="1" applyBorder="1" applyProtection="1">
      <protection hidden="1"/>
    </xf>
    <xf numFmtId="10" fontId="14" fillId="20" borderId="0" xfId="12" applyNumberFormat="1" applyFont="1" applyFill="1" applyBorder="1" applyProtection="1">
      <protection hidden="1"/>
    </xf>
    <xf numFmtId="0" fontId="209" fillId="20" borderId="0" xfId="5" applyFont="1" applyFill="1" applyBorder="1" applyProtection="1">
      <protection hidden="1"/>
    </xf>
    <xf numFmtId="0" fontId="14" fillId="20" borderId="8" xfId="5" applyFont="1" applyFill="1" applyBorder="1" applyProtection="1">
      <protection hidden="1"/>
    </xf>
    <xf numFmtId="0" fontId="14" fillId="20" borderId="4" xfId="5" applyFont="1" applyFill="1" applyBorder="1" applyProtection="1">
      <protection hidden="1"/>
    </xf>
    <xf numFmtId="0" fontId="13" fillId="20" borderId="6" xfId="5" applyFont="1" applyFill="1" applyBorder="1" applyAlignment="1" applyProtection="1">
      <alignment horizontal="center"/>
      <protection hidden="1"/>
    </xf>
    <xf numFmtId="0" fontId="13" fillId="20" borderId="4" xfId="5" applyFont="1" applyFill="1" applyBorder="1" applyAlignment="1" applyProtection="1">
      <alignment horizontal="center"/>
      <protection hidden="1"/>
    </xf>
    <xf numFmtId="0" fontId="13" fillId="20" borderId="61" xfId="5" applyFont="1" applyFill="1" applyBorder="1" applyProtection="1">
      <protection hidden="1"/>
    </xf>
    <xf numFmtId="3" fontId="13" fillId="20" borderId="61" xfId="5" applyNumberFormat="1" applyFont="1" applyFill="1" applyBorder="1" applyProtection="1">
      <protection hidden="1"/>
    </xf>
    <xf numFmtId="3" fontId="13" fillId="20" borderId="0" xfId="5" applyNumberFormat="1" applyFont="1" applyFill="1" applyBorder="1" applyProtection="1">
      <protection hidden="1"/>
    </xf>
    <xf numFmtId="3" fontId="13" fillId="20" borderId="59" xfId="5" applyNumberFormat="1" applyFont="1" applyFill="1" applyBorder="1" applyProtection="1">
      <protection hidden="1"/>
    </xf>
    <xf numFmtId="3" fontId="74" fillId="20" borderId="8" xfId="5" applyNumberFormat="1" applyFont="1" applyFill="1" applyBorder="1" applyProtection="1">
      <protection hidden="1"/>
    </xf>
    <xf numFmtId="3" fontId="74" fillId="20" borderId="0" xfId="5" applyNumberFormat="1" applyFont="1" applyFill="1" applyBorder="1" applyProtection="1">
      <protection hidden="1"/>
    </xf>
    <xf numFmtId="0" fontId="12" fillId="20" borderId="8" xfId="5" applyFont="1" applyFill="1" applyBorder="1" applyProtection="1">
      <protection hidden="1"/>
    </xf>
    <xf numFmtId="0" fontId="12" fillId="20" borderId="0" xfId="5" applyFont="1" applyFill="1" applyBorder="1" applyProtection="1">
      <protection hidden="1"/>
    </xf>
    <xf numFmtId="3" fontId="12" fillId="20" borderId="8" xfId="5" applyNumberFormat="1" applyFont="1" applyFill="1" applyBorder="1" applyProtection="1">
      <protection hidden="1"/>
    </xf>
    <xf numFmtId="3" fontId="12" fillId="20" borderId="0" xfId="5" applyNumberFormat="1" applyFont="1" applyFill="1" applyBorder="1" applyProtection="1">
      <protection hidden="1"/>
    </xf>
    <xf numFmtId="1" fontId="12" fillId="20" borderId="0" xfId="5" applyNumberFormat="1" applyFont="1" applyFill="1" applyProtection="1">
      <protection hidden="1"/>
    </xf>
    <xf numFmtId="0" fontId="13" fillId="20" borderId="8" xfId="5" applyFont="1" applyFill="1" applyBorder="1" applyProtection="1">
      <protection hidden="1"/>
    </xf>
    <xf numFmtId="170" fontId="13" fillId="20" borderId="8" xfId="5" applyNumberFormat="1" applyFont="1" applyFill="1" applyBorder="1" applyProtection="1">
      <protection hidden="1"/>
    </xf>
    <xf numFmtId="170" fontId="13" fillId="20" borderId="0" xfId="5" applyNumberFormat="1" applyFont="1" applyFill="1" applyBorder="1" applyProtection="1">
      <protection hidden="1"/>
    </xf>
    <xf numFmtId="0" fontId="13" fillId="20" borderId="6" xfId="5" applyFont="1" applyFill="1" applyBorder="1" applyProtection="1">
      <protection hidden="1"/>
    </xf>
    <xf numFmtId="0" fontId="13" fillId="20" borderId="5" xfId="5" applyFont="1" applyFill="1" applyBorder="1" applyProtection="1">
      <protection hidden="1"/>
    </xf>
    <xf numFmtId="170" fontId="13" fillId="20" borderId="6" xfId="5" applyNumberFormat="1" applyFont="1" applyFill="1" applyBorder="1" applyProtection="1">
      <protection hidden="1"/>
    </xf>
    <xf numFmtId="170" fontId="13" fillId="20" borderId="4" xfId="5" applyNumberFormat="1" applyFont="1" applyFill="1" applyBorder="1" applyProtection="1">
      <protection hidden="1"/>
    </xf>
    <xf numFmtId="3" fontId="14" fillId="0" borderId="5" xfId="5" applyNumberFormat="1" applyFont="1" applyFill="1" applyBorder="1" applyAlignment="1" applyProtection="1">
      <alignment horizontal="center"/>
      <protection hidden="1"/>
    </xf>
    <xf numFmtId="3" fontId="14" fillId="20" borderId="7" xfId="5" applyNumberFormat="1" applyFont="1" applyFill="1" applyBorder="1" applyProtection="1">
      <protection hidden="1"/>
    </xf>
    <xf numFmtId="3" fontId="22" fillId="20" borderId="7" xfId="5" applyNumberFormat="1" applyFont="1" applyFill="1" applyBorder="1" applyProtection="1">
      <protection hidden="1"/>
    </xf>
    <xf numFmtId="170" fontId="14" fillId="20" borderId="7" xfId="5" applyNumberFormat="1" applyFont="1" applyFill="1" applyBorder="1" applyProtection="1">
      <protection hidden="1"/>
    </xf>
    <xf numFmtId="170" fontId="14" fillId="20" borderId="5" xfId="5" applyNumberFormat="1" applyFont="1" applyFill="1" applyBorder="1" applyProtection="1">
      <protection hidden="1"/>
    </xf>
    <xf numFmtId="0" fontId="13" fillId="20" borderId="61" xfId="5" applyFont="1" applyFill="1" applyBorder="1" applyAlignment="1" applyProtection="1">
      <protection hidden="1"/>
    </xf>
    <xf numFmtId="0" fontId="11" fillId="0" borderId="59" xfId="42" applyBorder="1" applyAlignment="1"/>
    <xf numFmtId="0" fontId="11" fillId="0" borderId="60" xfId="42" applyBorder="1" applyAlignment="1"/>
    <xf numFmtId="0" fontId="11" fillId="0" borderId="8" xfId="42" applyBorder="1" applyAlignment="1"/>
    <xf numFmtId="0" fontId="11" fillId="0" borderId="0" xfId="42" applyAlignment="1"/>
    <xf numFmtId="0" fontId="11" fillId="0" borderId="7" xfId="42" applyBorder="1" applyAlignment="1"/>
    <xf numFmtId="3" fontId="13" fillId="20" borderId="7" xfId="5" applyNumberFormat="1" applyFont="1" applyFill="1" applyBorder="1" applyProtection="1">
      <protection hidden="1"/>
    </xf>
    <xf numFmtId="3" fontId="74" fillId="20" borderId="7" xfId="5" applyNumberFormat="1" applyFont="1" applyFill="1" applyBorder="1" applyProtection="1">
      <protection hidden="1"/>
    </xf>
    <xf numFmtId="1" fontId="12" fillId="20" borderId="7" xfId="5" applyNumberFormat="1" applyFont="1" applyFill="1" applyBorder="1" applyProtection="1">
      <protection hidden="1"/>
    </xf>
    <xf numFmtId="170" fontId="13" fillId="20" borderId="7" xfId="5" applyNumberFormat="1" applyFont="1" applyFill="1" applyBorder="1" applyProtection="1">
      <protection hidden="1"/>
    </xf>
    <xf numFmtId="170" fontId="13" fillId="20" borderId="5" xfId="5" applyNumberFormat="1" applyFont="1" applyFill="1" applyBorder="1" applyProtection="1">
      <protection hidden="1"/>
    </xf>
    <xf numFmtId="10" fontId="14" fillId="0" borderId="7" xfId="164" applyNumberFormat="1" applyFont="1" applyFill="1" applyBorder="1" applyProtection="1">
      <protection hidden="1"/>
    </xf>
    <xf numFmtId="0" fontId="15" fillId="20" borderId="0" xfId="165" applyFont="1" applyFill="1" applyAlignment="1"/>
    <xf numFmtId="0" fontId="19" fillId="20" borderId="4" xfId="165" applyFont="1" applyFill="1" applyBorder="1" applyAlignment="1">
      <alignment wrapText="1"/>
    </xf>
    <xf numFmtId="0" fontId="19" fillId="20" borderId="0" xfId="165" applyFont="1" applyFill="1" applyBorder="1" applyAlignment="1">
      <alignment horizontal="center"/>
    </xf>
    <xf numFmtId="0" fontId="19" fillId="20" borderId="4" xfId="165" applyFont="1" applyFill="1" applyBorder="1" applyAlignment="1">
      <alignment horizontal="center"/>
    </xf>
    <xf numFmtId="0" fontId="19" fillId="20" borderId="0" xfId="165" applyFont="1" applyFill="1" applyBorder="1" applyAlignment="1"/>
    <xf numFmtId="0" fontId="19" fillId="20" borderId="23" xfId="165" applyFont="1" applyFill="1" applyBorder="1" applyAlignment="1">
      <alignment horizontal="right"/>
    </xf>
    <xf numFmtId="0" fontId="19" fillId="20" borderId="4" xfId="165" applyFont="1" applyFill="1" applyBorder="1" applyAlignment="1"/>
    <xf numFmtId="0" fontId="81" fillId="20" borderId="0" xfId="7" applyFont="1" applyFill="1" applyAlignment="1" applyProtection="1">
      <protection hidden="1"/>
    </xf>
    <xf numFmtId="0" fontId="19" fillId="20" borderId="0" xfId="7" applyFont="1" applyFill="1" applyAlignment="1" applyProtection="1">
      <protection hidden="1"/>
    </xf>
    <xf numFmtId="0" fontId="19" fillId="20" borderId="60" xfId="7" applyFont="1" applyFill="1" applyBorder="1" applyAlignment="1" applyProtection="1">
      <alignment vertical="center"/>
      <protection hidden="1"/>
    </xf>
    <xf numFmtId="0" fontId="19" fillId="20" borderId="61" xfId="7" applyFont="1" applyFill="1" applyBorder="1" applyAlignment="1" applyProtection="1">
      <alignment vertical="center"/>
      <protection hidden="1"/>
    </xf>
    <xf numFmtId="0" fontId="19" fillId="20" borderId="61" xfId="7" applyFont="1" applyFill="1" applyBorder="1" applyAlignment="1" applyProtection="1">
      <protection hidden="1"/>
    </xf>
    <xf numFmtId="0" fontId="19" fillId="20" borderId="60" xfId="7" applyFont="1" applyFill="1" applyBorder="1" applyAlignment="1" applyProtection="1">
      <protection hidden="1"/>
    </xf>
    <xf numFmtId="0" fontId="19" fillId="20" borderId="51" xfId="7" applyFont="1" applyFill="1" applyBorder="1" applyAlignment="1" applyProtection="1">
      <protection hidden="1"/>
    </xf>
    <xf numFmtId="0" fontId="19" fillId="20" borderId="13" xfId="7" applyFont="1" applyFill="1" applyBorder="1" applyAlignment="1" applyProtection="1">
      <alignment wrapText="1"/>
      <protection hidden="1"/>
    </xf>
    <xf numFmtId="0" fontId="19" fillId="20" borderId="6" xfId="7" applyFont="1" applyFill="1" applyBorder="1" applyAlignment="1" applyProtection="1">
      <alignment horizontal="right" wrapText="1"/>
      <protection hidden="1"/>
    </xf>
    <xf numFmtId="0" fontId="19" fillId="20" borderId="5" xfId="7" applyFont="1" applyFill="1" applyBorder="1" applyAlignment="1" applyProtection="1">
      <alignment horizontal="right" wrapText="1"/>
      <protection hidden="1"/>
    </xf>
    <xf numFmtId="0" fontId="19" fillId="20" borderId="10" xfId="7" applyFont="1" applyFill="1" applyBorder="1" applyAlignment="1" applyProtection="1">
      <protection hidden="1"/>
    </xf>
    <xf numFmtId="3" fontId="19" fillId="20" borderId="61" xfId="7" applyNumberFormat="1" applyFont="1" applyFill="1" applyBorder="1" applyAlignment="1" applyProtection="1">
      <alignment vertical="center"/>
      <protection hidden="1"/>
    </xf>
    <xf numFmtId="3" fontId="19" fillId="20" borderId="59" xfId="7" applyNumberFormat="1" applyFont="1" applyFill="1" applyBorder="1" applyAlignment="1" applyProtection="1">
      <alignment vertical="center"/>
      <protection hidden="1"/>
    </xf>
    <xf numFmtId="9" fontId="19" fillId="20" borderId="59" xfId="12" applyFont="1" applyFill="1" applyBorder="1" applyAlignment="1" applyProtection="1">
      <alignment vertical="center"/>
      <protection hidden="1"/>
    </xf>
    <xf numFmtId="9" fontId="19" fillId="20" borderId="11" xfId="12" applyFont="1" applyFill="1" applyBorder="1" applyAlignment="1" applyProtection="1">
      <protection hidden="1"/>
    </xf>
    <xf numFmtId="1" fontId="19" fillId="20" borderId="8" xfId="7" applyNumberFormat="1" applyFont="1" applyFill="1" applyBorder="1" applyAlignment="1" applyProtection="1">
      <alignment vertical="center"/>
      <protection hidden="1"/>
    </xf>
    <xf numFmtId="0" fontId="104" fillId="20" borderId="0" xfId="1776" applyFont="1" applyFill="1"/>
    <xf numFmtId="3" fontId="21" fillId="20" borderId="9" xfId="7" applyNumberFormat="1" applyFont="1" applyFill="1" applyBorder="1" applyAlignment="1" applyProtection="1">
      <alignment vertical="center"/>
      <protection hidden="1"/>
    </xf>
    <xf numFmtId="9" fontId="19" fillId="20" borderId="13" xfId="7" applyNumberFormat="1" applyFont="1" applyFill="1" applyBorder="1" applyAlignment="1" applyProtection="1">
      <protection hidden="1"/>
    </xf>
    <xf numFmtId="170" fontId="103" fillId="20" borderId="0" xfId="1776" applyNumberFormat="1" applyFont="1" applyFill="1"/>
    <xf numFmtId="0" fontId="103" fillId="20" borderId="0" xfId="1776" applyFont="1" applyFill="1"/>
    <xf numFmtId="3" fontId="103" fillId="20" borderId="0" xfId="1776" applyNumberFormat="1" applyFont="1" applyFill="1"/>
    <xf numFmtId="0" fontId="80" fillId="20" borderId="7" xfId="42" applyFont="1" applyFill="1" applyBorder="1" applyAlignment="1" applyProtection="1"/>
    <xf numFmtId="0" fontId="19" fillId="20" borderId="4" xfId="7" applyFont="1" applyFill="1" applyBorder="1" applyAlignment="1" applyProtection="1">
      <alignment horizontal="right" wrapText="1"/>
      <protection hidden="1"/>
    </xf>
    <xf numFmtId="0" fontId="83" fillId="20" borderId="0" xfId="42" applyFont="1" applyFill="1" applyBorder="1" applyProtection="1">
      <protection hidden="1"/>
    </xf>
    <xf numFmtId="3" fontId="21" fillId="20" borderId="9" xfId="7" applyNumberFormat="1" applyFont="1" applyFill="1" applyBorder="1" applyAlignment="1" applyProtection="1">
      <alignment horizontal="right" vertical="center"/>
      <protection hidden="1"/>
    </xf>
    <xf numFmtId="3" fontId="21" fillId="20" borderId="3" xfId="7" applyNumberFormat="1" applyFont="1" applyFill="1" applyBorder="1" applyAlignment="1" applyProtection="1">
      <alignment vertical="center"/>
      <protection hidden="1"/>
    </xf>
    <xf numFmtId="3" fontId="19" fillId="20" borderId="0" xfId="7" applyNumberFormat="1" applyFont="1" applyFill="1" applyBorder="1" applyAlignment="1" applyProtection="1">
      <alignment vertical="center"/>
      <protection hidden="1"/>
    </xf>
    <xf numFmtId="3" fontId="19" fillId="20" borderId="0" xfId="1776" applyNumberFormat="1" applyFont="1" applyFill="1"/>
    <xf numFmtId="1" fontId="19" fillId="20" borderId="61" xfId="7" applyNumberFormat="1" applyFont="1" applyFill="1" applyBorder="1" applyAlignment="1" applyProtection="1">
      <alignment vertical="center"/>
      <protection hidden="1"/>
    </xf>
    <xf numFmtId="4" fontId="103" fillId="20" borderId="0" xfId="1776" applyNumberFormat="1" applyFont="1" applyFill="1"/>
    <xf numFmtId="0" fontId="84" fillId="20" borderId="0" xfId="7" applyFont="1" applyFill="1" applyBorder="1" applyAlignment="1" applyProtection="1">
      <protection hidden="1"/>
    </xf>
    <xf numFmtId="3" fontId="21" fillId="20" borderId="3" xfId="7" quotePrefix="1" applyNumberFormat="1" applyFont="1" applyFill="1" applyBorder="1" applyAlignment="1" applyProtection="1">
      <alignment horizontal="right" vertical="center"/>
      <protection hidden="1"/>
    </xf>
    <xf numFmtId="9" fontId="90" fillId="20" borderId="61" xfId="12" applyFont="1" applyFill="1" applyBorder="1" applyAlignment="1" applyProtection="1">
      <alignment vertical="center"/>
      <protection hidden="1"/>
    </xf>
    <xf numFmtId="3" fontId="21" fillId="20" borderId="9" xfId="7" quotePrefix="1" applyNumberFormat="1" applyFont="1" applyFill="1" applyBorder="1" applyAlignment="1" applyProtection="1">
      <alignment horizontal="right" vertical="center"/>
      <protection hidden="1"/>
    </xf>
    <xf numFmtId="0" fontId="82" fillId="20" borderId="0" xfId="1776" applyFont="1" applyFill="1" applyAlignment="1">
      <alignment horizontal="center"/>
    </xf>
    <xf numFmtId="0" fontId="82" fillId="20" borderId="0" xfId="1776" applyFont="1" applyFill="1" applyAlignment="1">
      <alignment horizontal="center" wrapText="1"/>
    </xf>
    <xf numFmtId="2" fontId="82" fillId="20" borderId="0" xfId="1776" applyNumberFormat="1" applyFont="1" applyFill="1"/>
    <xf numFmtId="2" fontId="103" fillId="20" borderId="0" xfId="1776" applyNumberFormat="1" applyFont="1" applyFill="1"/>
    <xf numFmtId="2" fontId="19" fillId="20" borderId="0" xfId="1776" applyNumberFormat="1" applyFont="1" applyFill="1"/>
    <xf numFmtId="0" fontId="82" fillId="20" borderId="0" xfId="1776" applyFont="1" applyFill="1" applyAlignment="1">
      <alignment horizontal="left" indent="1"/>
    </xf>
    <xf numFmtId="0" fontId="82" fillId="20" borderId="0" xfId="1776" applyFont="1" applyFill="1" applyAlignment="1">
      <alignment horizontal="left"/>
    </xf>
    <xf numFmtId="9" fontId="82" fillId="20" borderId="0" xfId="1776" applyNumberFormat="1" applyFont="1" applyFill="1"/>
    <xf numFmtId="0" fontId="19" fillId="20" borderId="13" xfId="7" applyFont="1" applyFill="1" applyBorder="1" applyAlignment="1" applyProtection="1">
      <alignment horizontal="right" wrapText="1"/>
      <protection hidden="1"/>
    </xf>
    <xf numFmtId="1" fontId="82" fillId="20" borderId="0" xfId="1776" applyNumberFormat="1" applyFont="1" applyFill="1"/>
    <xf numFmtId="3" fontId="88" fillId="20" borderId="9" xfId="7" applyNumberFormat="1" applyFont="1" applyFill="1" applyBorder="1" applyAlignment="1" applyProtection="1">
      <protection hidden="1"/>
    </xf>
    <xf numFmtId="3" fontId="88" fillId="20" borderId="3" xfId="7" applyNumberFormat="1" applyFont="1" applyFill="1" applyBorder="1" applyAlignment="1" applyProtection="1">
      <protection hidden="1"/>
    </xf>
    <xf numFmtId="187" fontId="103" fillId="20" borderId="0" xfId="1776" applyNumberFormat="1" applyFont="1" applyFill="1"/>
    <xf numFmtId="0" fontId="19" fillId="20" borderId="13" xfId="7" applyFont="1" applyFill="1" applyBorder="1" applyAlignment="1" applyProtection="1">
      <protection hidden="1"/>
    </xf>
    <xf numFmtId="169" fontId="82" fillId="20" borderId="0" xfId="1776" applyNumberFormat="1" applyFont="1" applyFill="1"/>
    <xf numFmtId="0" fontId="15" fillId="20" borderId="61" xfId="165" applyFont="1" applyFill="1" applyBorder="1" applyAlignment="1">
      <alignment vertical="top"/>
    </xf>
    <xf numFmtId="0" fontId="19" fillId="20" borderId="59" xfId="165" applyFont="1" applyFill="1" applyBorder="1" applyAlignment="1">
      <alignment horizontal="right"/>
    </xf>
    <xf numFmtId="0" fontId="19" fillId="20" borderId="60" xfId="165" applyFont="1" applyFill="1" applyBorder="1" applyAlignment="1">
      <alignment horizontal="right"/>
    </xf>
    <xf numFmtId="3" fontId="19" fillId="20" borderId="61" xfId="165" applyNumberFormat="1" applyFont="1" applyFill="1" applyBorder="1" applyAlignment="1">
      <alignment wrapText="1"/>
    </xf>
    <xf numFmtId="3" fontId="21" fillId="20" borderId="61" xfId="165" applyNumberFormat="1" applyFont="1" applyFill="1" applyBorder="1" applyAlignment="1"/>
    <xf numFmtId="3" fontId="21" fillId="20" borderId="60" xfId="165" applyNumberFormat="1" applyFont="1" applyFill="1" applyBorder="1" applyAlignment="1"/>
    <xf numFmtId="0" fontId="19" fillId="20" borderId="61" xfId="165" applyFont="1" applyFill="1" applyBorder="1" applyAlignment="1">
      <alignment wrapText="1"/>
    </xf>
    <xf numFmtId="0" fontId="21" fillId="18" borderId="0" xfId="165" applyFont="1" applyFill="1" applyBorder="1" applyAlignment="1">
      <alignment wrapText="1"/>
    </xf>
    <xf numFmtId="0" fontId="19" fillId="18" borderId="0" xfId="165" applyFont="1" applyFill="1" applyBorder="1" applyAlignment="1"/>
    <xf numFmtId="0" fontId="128" fillId="18" borderId="0" xfId="165" applyFont="1" applyFill="1" applyBorder="1" applyAlignment="1">
      <alignment wrapText="1"/>
    </xf>
    <xf numFmtId="3" fontId="128" fillId="18" borderId="0" xfId="12" applyNumberFormat="1" applyFont="1" applyFill="1" applyBorder="1" applyAlignment="1"/>
    <xf numFmtId="3" fontId="211" fillId="20" borderId="0" xfId="165" applyNumberFormat="1" applyFont="1" applyFill="1" applyBorder="1" applyAlignment="1">
      <alignment horizontal="right"/>
    </xf>
    <xf numFmtId="0" fontId="19" fillId="18" borderId="0" xfId="165" applyFont="1" applyFill="1" applyBorder="1" applyAlignment="1">
      <alignment wrapText="1"/>
    </xf>
    <xf numFmtId="3" fontId="19" fillId="18" borderId="0" xfId="12" applyNumberFormat="1" applyFont="1" applyFill="1" applyBorder="1" applyAlignment="1"/>
    <xf numFmtId="3" fontId="82" fillId="20" borderId="0" xfId="165" applyNumberFormat="1" applyFont="1" applyFill="1" applyAlignment="1"/>
    <xf numFmtId="3" fontId="128" fillId="18" borderId="0" xfId="12" applyNumberFormat="1" applyFont="1" applyFill="1" applyBorder="1" applyAlignment="1">
      <alignment horizontal="center"/>
    </xf>
    <xf numFmtId="3" fontId="211" fillId="20" borderId="0" xfId="165" applyNumberFormat="1" applyFont="1" applyFill="1" applyBorder="1" applyAlignment="1"/>
    <xf numFmtId="3" fontId="19" fillId="18" borderId="0" xfId="12" applyNumberFormat="1" applyFont="1" applyFill="1" applyBorder="1" applyAlignment="1">
      <alignment horizontal="center"/>
    </xf>
    <xf numFmtId="0" fontId="19" fillId="18" borderId="0" xfId="165" applyFont="1" applyFill="1" applyBorder="1" applyAlignment="1">
      <alignment horizontal="left"/>
    </xf>
    <xf numFmtId="0" fontId="15" fillId="18" borderId="0" xfId="165" applyFont="1" applyFill="1" applyAlignment="1"/>
    <xf numFmtId="0" fontId="19" fillId="18" borderId="4" xfId="165" applyFont="1" applyFill="1" applyBorder="1" applyAlignment="1">
      <alignment wrapText="1"/>
    </xf>
    <xf numFmtId="1" fontId="19" fillId="18" borderId="4" xfId="12" applyNumberFormat="1" applyFont="1" applyFill="1" applyBorder="1" applyAlignment="1">
      <alignment horizontal="center"/>
    </xf>
    <xf numFmtId="3" fontId="21" fillId="18" borderId="0" xfId="165" applyNumberFormat="1" applyFont="1" applyFill="1" applyAlignment="1">
      <alignment horizontal="center"/>
    </xf>
    <xf numFmtId="3" fontId="88" fillId="20" borderId="59" xfId="165" applyNumberFormat="1" applyFont="1" applyFill="1" applyBorder="1" applyAlignment="1"/>
    <xf numFmtId="3" fontId="21" fillId="20" borderId="59" xfId="165" applyNumberFormat="1" applyFont="1" applyFill="1" applyBorder="1" applyAlignment="1"/>
    <xf numFmtId="3" fontId="212" fillId="20" borderId="0" xfId="165" applyNumberFormat="1" applyFont="1" applyFill="1" applyBorder="1" applyAlignment="1"/>
    <xf numFmtId="3" fontId="19" fillId="18" borderId="0" xfId="165" applyNumberFormat="1" applyFont="1" applyFill="1" applyAlignment="1">
      <alignment horizontal="center"/>
    </xf>
    <xf numFmtId="0" fontId="19" fillId="18" borderId="0" xfId="165" applyFont="1" applyFill="1" applyBorder="1" applyAlignment="1">
      <alignment horizontal="left" wrapText="1"/>
    </xf>
    <xf numFmtId="3" fontId="19" fillId="18" borderId="0" xfId="165" applyNumberFormat="1" applyFont="1" applyFill="1" applyBorder="1" applyAlignment="1">
      <alignment horizontal="center"/>
    </xf>
    <xf numFmtId="0" fontId="15" fillId="18" borderId="4" xfId="165" applyFont="1" applyFill="1" applyBorder="1" applyAlignment="1"/>
    <xf numFmtId="3" fontId="88" fillId="20" borderId="0" xfId="165" applyNumberFormat="1" applyFont="1" applyFill="1" applyAlignment="1"/>
    <xf numFmtId="3" fontId="82" fillId="20" borderId="4" xfId="12" applyNumberFormat="1" applyFont="1" applyFill="1" applyBorder="1" applyAlignment="1"/>
    <xf numFmtId="0" fontId="21" fillId="18" borderId="26" xfId="165" applyFont="1" applyFill="1" applyBorder="1" applyAlignment="1">
      <alignment wrapText="1"/>
    </xf>
    <xf numFmtId="3" fontId="21" fillId="18" borderId="4" xfId="165" applyNumberFormat="1" applyFont="1" applyFill="1" applyBorder="1" applyAlignment="1">
      <alignment horizontal="center"/>
    </xf>
    <xf numFmtId="0" fontId="32" fillId="18" borderId="4" xfId="165" applyFont="1" applyFill="1" applyBorder="1" applyAlignment="1"/>
    <xf numFmtId="3" fontId="21" fillId="18" borderId="4" xfId="165" applyNumberFormat="1" applyFont="1" applyFill="1" applyBorder="1" applyAlignment="1"/>
    <xf numFmtId="3" fontId="88" fillId="18" borderId="4" xfId="165" applyNumberFormat="1" applyFont="1" applyFill="1" applyBorder="1" applyAlignment="1"/>
    <xf numFmtId="3" fontId="103" fillId="20" borderId="0" xfId="165" applyNumberFormat="1" applyFont="1" applyFill="1" applyAlignment="1"/>
    <xf numFmtId="3" fontId="88" fillId="20" borderId="26" xfId="165" applyNumberFormat="1" applyFont="1" applyFill="1" applyBorder="1" applyAlignment="1"/>
    <xf numFmtId="2" fontId="82" fillId="20" borderId="0" xfId="165" applyNumberFormat="1" applyFont="1" applyFill="1" applyBorder="1" applyAlignment="1">
      <alignment horizontal="right"/>
    </xf>
    <xf numFmtId="0" fontId="21" fillId="20" borderId="59" xfId="165" applyFont="1" applyFill="1" applyBorder="1" applyAlignment="1"/>
    <xf numFmtId="0" fontId="21" fillId="18" borderId="0" xfId="165" applyFont="1" applyFill="1" applyBorder="1" applyAlignment="1"/>
    <xf numFmtId="0" fontId="19" fillId="18" borderId="0" xfId="165" applyFont="1" applyFill="1" applyAlignment="1"/>
    <xf numFmtId="0" fontId="21" fillId="18" borderId="59" xfId="165" applyFont="1" applyFill="1" applyBorder="1" applyAlignment="1"/>
    <xf numFmtId="0" fontId="32" fillId="20" borderId="59" xfId="165" applyFont="1" applyFill="1" applyBorder="1" applyAlignment="1"/>
    <xf numFmtId="0" fontId="128" fillId="18" borderId="0" xfId="165" applyFont="1" applyFill="1" applyBorder="1" applyAlignment="1"/>
    <xf numFmtId="0" fontId="19" fillId="18" borderId="4" xfId="165" applyFont="1" applyFill="1" applyBorder="1" applyAlignment="1"/>
    <xf numFmtId="0" fontId="21" fillId="18" borderId="0" xfId="165" applyFont="1" applyFill="1" applyAlignment="1"/>
    <xf numFmtId="0" fontId="21" fillId="18" borderId="26" xfId="165" applyFont="1" applyFill="1" applyBorder="1" applyAlignment="1"/>
    <xf numFmtId="0" fontId="21" fillId="18" borderId="26" xfId="165" applyFont="1" applyFill="1" applyBorder="1" applyAlignment="1">
      <alignment horizontal="left"/>
    </xf>
    <xf numFmtId="0" fontId="2" fillId="20" borderId="0" xfId="180" applyFill="1" applyBorder="1"/>
    <xf numFmtId="0" fontId="2" fillId="20" borderId="4" xfId="180" applyFill="1" applyBorder="1"/>
    <xf numFmtId="3" fontId="21" fillId="18" borderId="0" xfId="165" quotePrefix="1" applyNumberFormat="1" applyFont="1" applyFill="1" applyAlignment="1">
      <alignment horizontal="right"/>
    </xf>
    <xf numFmtId="3" fontId="21" fillId="18" borderId="0" xfId="165" applyNumberFormat="1" applyFont="1" applyFill="1" applyAlignment="1">
      <alignment horizontal="right"/>
    </xf>
    <xf numFmtId="3" fontId="21" fillId="18" borderId="0" xfId="165" applyNumberFormat="1" applyFont="1" applyFill="1" applyAlignment="1"/>
    <xf numFmtId="3" fontId="19" fillId="18" borderId="0" xfId="165" quotePrefix="1" applyNumberFormat="1" applyFont="1" applyFill="1" applyAlignment="1">
      <alignment horizontal="right"/>
    </xf>
    <xf numFmtId="3" fontId="19" fillId="18" borderId="0" xfId="165" applyNumberFormat="1" applyFont="1" applyFill="1" applyAlignment="1"/>
    <xf numFmtId="3" fontId="19" fillId="18" borderId="0" xfId="165" applyNumberFormat="1" applyFont="1" applyFill="1" applyAlignment="1">
      <alignment horizontal="right"/>
    </xf>
    <xf numFmtId="3" fontId="130" fillId="18" borderId="0" xfId="165" applyNumberFormat="1" applyFont="1" applyFill="1" applyAlignment="1">
      <alignment horizontal="right"/>
    </xf>
    <xf numFmtId="3" fontId="21" fillId="18" borderId="26" xfId="165" applyNumberFormat="1" applyFont="1" applyFill="1" applyBorder="1" applyAlignment="1">
      <alignment horizontal="right"/>
    </xf>
    <xf numFmtId="0" fontId="21" fillId="0" borderId="0" xfId="165" applyFont="1" applyFill="1" applyAlignment="1"/>
    <xf numFmtId="0" fontId="21" fillId="0" borderId="26" xfId="165" quotePrefix="1" applyFont="1" applyFill="1" applyBorder="1" applyAlignment="1">
      <alignment horizontal="left"/>
    </xf>
    <xf numFmtId="0" fontId="32" fillId="18" borderId="0" xfId="165" applyFont="1" applyFill="1" applyAlignment="1"/>
    <xf numFmtId="0" fontId="21" fillId="18" borderId="0" xfId="165" applyFont="1" applyFill="1" applyBorder="1" applyAlignment="1">
      <alignment horizontal="right"/>
    </xf>
    <xf numFmtId="0" fontId="19" fillId="18" borderId="0" xfId="165" applyFont="1" applyFill="1" applyBorder="1" applyAlignment="1">
      <alignment horizontal="center"/>
    </xf>
    <xf numFmtId="0" fontId="15" fillId="0" borderId="0" xfId="165" applyFont="1" applyBorder="1" applyAlignment="1">
      <alignment horizontal="center"/>
    </xf>
    <xf numFmtId="0" fontId="21" fillId="18" borderId="59" xfId="165" applyFont="1" applyFill="1" applyBorder="1" applyAlignment="1">
      <alignment horizontal="right" wrapText="1"/>
    </xf>
    <xf numFmtId="3" fontId="21" fillId="18" borderId="0" xfId="165" applyNumberFormat="1" applyFont="1" applyFill="1" applyBorder="1" applyAlignment="1">
      <alignment horizontal="right" vertical="top"/>
    </xf>
    <xf numFmtId="0" fontId="19" fillId="18" borderId="4" xfId="165" applyFont="1" applyFill="1" applyBorder="1" applyAlignment="1">
      <alignment horizontal="right" wrapText="1"/>
    </xf>
    <xf numFmtId="0" fontId="19" fillId="0" borderId="26" xfId="183" applyFont="1" applyFill="1" applyBorder="1" applyAlignment="1">
      <alignment horizontal="right" wrapText="1"/>
    </xf>
    <xf numFmtId="0" fontId="21" fillId="18" borderId="4" xfId="165" applyFont="1" applyFill="1" applyBorder="1" applyAlignment="1">
      <alignment horizontal="right" wrapText="1"/>
    </xf>
    <xf numFmtId="0" fontId="21" fillId="0" borderId="4" xfId="165" applyFont="1" applyFill="1" applyBorder="1" applyAlignment="1">
      <alignment horizontal="right" wrapText="1"/>
    </xf>
    <xf numFmtId="3" fontId="88" fillId="20" borderId="0" xfId="165" quotePrefix="1" applyNumberFormat="1" applyFont="1" applyFill="1" applyAlignment="1">
      <alignment horizontal="right"/>
    </xf>
    <xf numFmtId="3" fontId="88" fillId="20" borderId="0" xfId="165" applyNumberFormat="1" applyFont="1" applyFill="1" applyAlignment="1">
      <alignment horizontal="right"/>
    </xf>
    <xf numFmtId="3" fontId="82" fillId="20" borderId="0" xfId="165" applyNumberFormat="1" applyFont="1" applyFill="1" applyAlignment="1">
      <alignment horizontal="right"/>
    </xf>
    <xf numFmtId="3" fontId="213" fillId="20" borderId="0" xfId="165" applyNumberFormat="1" applyFont="1" applyFill="1" applyAlignment="1">
      <alignment horizontal="right"/>
    </xf>
    <xf numFmtId="3" fontId="213" fillId="20" borderId="0" xfId="165" quotePrefix="1" applyNumberFormat="1" applyFont="1" applyFill="1" applyAlignment="1">
      <alignment horizontal="right"/>
    </xf>
    <xf numFmtId="3" fontId="213" fillId="20" borderId="0" xfId="165" applyNumberFormat="1" applyFont="1" applyFill="1" applyAlignment="1"/>
    <xf numFmtId="0" fontId="87" fillId="0" borderId="0" xfId="165" applyNumberFormat="1" applyFont="1" applyFill="1" applyBorder="1" applyAlignment="1" applyProtection="1">
      <alignment horizontal="left"/>
      <protection locked="0"/>
    </xf>
    <xf numFmtId="0" fontId="127" fillId="18" borderId="0" xfId="165" applyFont="1" applyFill="1" applyAlignment="1"/>
    <xf numFmtId="0" fontId="87" fillId="18" borderId="0" xfId="165" applyFont="1" applyFill="1" applyAlignment="1"/>
    <xf numFmtId="0" fontId="127" fillId="0" borderId="26" xfId="165" applyFont="1" applyFill="1" applyBorder="1" applyAlignment="1"/>
    <xf numFmtId="0" fontId="127" fillId="0" borderId="0" xfId="165" applyFont="1" applyFill="1" applyBorder="1" applyAlignment="1"/>
    <xf numFmtId="0" fontId="87" fillId="0" borderId="0" xfId="165" applyFont="1" applyFill="1" applyBorder="1" applyAlignment="1"/>
    <xf numFmtId="179" fontId="19" fillId="18" borderId="0" xfId="182" applyNumberFormat="1" applyFont="1" applyFill="1" applyAlignment="1">
      <alignment horizontal="right"/>
    </xf>
    <xf numFmtId="0" fontId="19" fillId="20" borderId="0" xfId="52" applyFont="1" applyFill="1" applyBorder="1" applyAlignment="1">
      <alignment horizontal="left"/>
    </xf>
    <xf numFmtId="1" fontId="21" fillId="20" borderId="26" xfId="165" applyNumberFormat="1" applyFont="1" applyFill="1" applyBorder="1" applyAlignment="1"/>
    <xf numFmtId="0" fontId="21" fillId="0" borderId="4" xfId="165" applyFont="1" applyFill="1" applyBorder="1" applyAlignment="1">
      <alignment horizontal="left"/>
    </xf>
    <xf numFmtId="0" fontId="86" fillId="20" borderId="0" xfId="0" applyFont="1" applyFill="1" applyAlignment="1">
      <alignment horizontal="left"/>
    </xf>
    <xf numFmtId="0" fontId="215" fillId="20" borderId="0" xfId="52" applyFont="1" applyFill="1" applyBorder="1" applyAlignment="1">
      <alignment horizontal="left"/>
    </xf>
    <xf numFmtId="3" fontId="216" fillId="20" borderId="0" xfId="52" applyNumberFormat="1" applyFont="1" applyFill="1" applyBorder="1" applyAlignment="1">
      <alignment horizontal="right"/>
    </xf>
    <xf numFmtId="15" fontId="21" fillId="0" borderId="26" xfId="165" quotePrefix="1" applyNumberFormat="1" applyFont="1" applyFill="1" applyBorder="1" applyAlignment="1"/>
    <xf numFmtId="0" fontId="19" fillId="0" borderId="26" xfId="185" applyFont="1" applyFill="1" applyBorder="1"/>
    <xf numFmtId="15" fontId="19" fillId="0" borderId="4" xfId="165" quotePrefix="1" applyNumberFormat="1" applyFont="1" applyFill="1" applyBorder="1" applyAlignment="1">
      <alignment horizontal="right" wrapText="1"/>
    </xf>
    <xf numFmtId="0" fontId="21" fillId="0" borderId="26" xfId="165" applyFont="1" applyFill="1" applyBorder="1" applyAlignment="1"/>
    <xf numFmtId="3" fontId="21" fillId="20" borderId="23" xfId="12" applyNumberFormat="1" applyFont="1" applyFill="1" applyBorder="1" applyAlignment="1">
      <alignment horizontal="right"/>
    </xf>
    <xf numFmtId="1" fontId="21" fillId="20" borderId="0" xfId="12" applyNumberFormat="1" applyFont="1" applyFill="1" applyBorder="1" applyAlignment="1">
      <alignment horizontal="right"/>
    </xf>
    <xf numFmtId="1" fontId="19" fillId="20" borderId="0" xfId="12" applyNumberFormat="1" applyFont="1" applyFill="1" applyBorder="1" applyAlignment="1">
      <alignment horizontal="right"/>
    </xf>
    <xf numFmtId="1" fontId="21" fillId="20" borderId="23" xfId="12" applyNumberFormat="1" applyFont="1" applyFill="1" applyBorder="1" applyAlignment="1">
      <alignment horizontal="right"/>
    </xf>
    <xf numFmtId="1" fontId="21" fillId="20" borderId="26" xfId="12" applyNumberFormat="1" applyFont="1" applyFill="1" applyBorder="1" applyAlignment="1">
      <alignment horizontal="right"/>
    </xf>
    <xf numFmtId="0" fontId="2" fillId="20" borderId="4" xfId="663" applyFill="1" applyBorder="1"/>
    <xf numFmtId="0" fontId="87" fillId="0" borderId="0" xfId="0" applyFont="1" applyAlignment="1">
      <alignment vertical="center"/>
    </xf>
    <xf numFmtId="3" fontId="19" fillId="20" borderId="0" xfId="185" applyNumberFormat="1" applyFont="1" applyFill="1" applyBorder="1" applyAlignment="1">
      <alignment horizontal="right"/>
    </xf>
    <xf numFmtId="3" fontId="19" fillId="20" borderId="4" xfId="185" applyNumberFormat="1" applyFont="1" applyFill="1" applyBorder="1" applyAlignment="1">
      <alignment horizontal="right"/>
    </xf>
    <xf numFmtId="3" fontId="127" fillId="20" borderId="26" xfId="165" applyNumberFormat="1" applyFont="1" applyFill="1" applyBorder="1" applyAlignment="1"/>
    <xf numFmtId="0" fontId="76" fillId="18" borderId="0" xfId="7" applyFont="1" applyFill="1" applyBorder="1" applyProtection="1">
      <protection hidden="1"/>
    </xf>
    <xf numFmtId="0" fontId="76" fillId="18" borderId="0" xfId="42" applyFont="1" applyFill="1" applyBorder="1" applyAlignment="1" applyProtection="1"/>
    <xf numFmtId="0" fontId="30" fillId="18" borderId="7" xfId="7" applyFont="1" applyFill="1" applyBorder="1" applyProtection="1">
      <protection hidden="1"/>
    </xf>
    <xf numFmtId="0" fontId="23" fillId="18" borderId="7" xfId="7" applyFont="1" applyFill="1" applyBorder="1" applyProtection="1">
      <protection hidden="1"/>
    </xf>
    <xf numFmtId="0" fontId="23" fillId="18" borderId="0" xfId="7" applyFont="1" applyFill="1" applyBorder="1" applyProtection="1">
      <protection hidden="1"/>
    </xf>
    <xf numFmtId="0" fontId="90" fillId="18" borderId="23" xfId="7" applyFont="1" applyFill="1" applyBorder="1" applyAlignment="1" applyProtection="1">
      <alignment vertical="top"/>
      <protection hidden="1"/>
    </xf>
    <xf numFmtId="0" fontId="76" fillId="18" borderId="0" xfId="7" applyFont="1" applyFill="1" applyBorder="1" applyAlignment="1" applyProtection="1">
      <protection hidden="1"/>
    </xf>
    <xf numFmtId="0" fontId="77" fillId="18" borderId="0" xfId="7" applyFont="1" applyFill="1" applyBorder="1" applyAlignment="1" applyProtection="1">
      <protection hidden="1"/>
    </xf>
    <xf numFmtId="0" fontId="78" fillId="0" borderId="0" xfId="50" applyFont="1" applyBorder="1"/>
    <xf numFmtId="0" fontId="90" fillId="18" borderId="11" xfId="7" applyFont="1" applyFill="1" applyBorder="1" applyAlignment="1" applyProtection="1">
      <alignment vertical="center"/>
    </xf>
    <xf numFmtId="0" fontId="102" fillId="20" borderId="0" xfId="7" applyFont="1" applyFill="1" applyBorder="1" applyAlignment="1" applyProtection="1">
      <protection hidden="1"/>
    </xf>
    <xf numFmtId="0" fontId="102" fillId="20" borderId="0" xfId="1776" applyFont="1" applyFill="1" applyBorder="1"/>
    <xf numFmtId="0" fontId="102" fillId="20" borderId="0" xfId="42" applyFont="1" applyFill="1" applyBorder="1" applyAlignment="1" applyProtection="1"/>
    <xf numFmtId="0" fontId="82" fillId="20" borderId="0" xfId="1776" applyFont="1" applyFill="1" applyBorder="1"/>
    <xf numFmtId="0" fontId="80" fillId="20" borderId="0" xfId="42" applyFont="1" applyFill="1" applyBorder="1" applyAlignment="1" applyProtection="1"/>
    <xf numFmtId="170" fontId="103" fillId="20" borderId="0" xfId="1776" applyNumberFormat="1" applyFont="1" applyFill="1" applyBorder="1"/>
    <xf numFmtId="0" fontId="81" fillId="20" borderId="7" xfId="7" applyFont="1" applyFill="1" applyBorder="1" applyAlignment="1" applyProtection="1">
      <protection hidden="1"/>
    </xf>
    <xf numFmtId="0" fontId="80" fillId="20" borderId="7" xfId="7" applyFont="1" applyFill="1" applyBorder="1" applyAlignment="1" applyProtection="1">
      <protection hidden="1"/>
    </xf>
    <xf numFmtId="0" fontId="83" fillId="20" borderId="7" xfId="7" applyFont="1" applyFill="1" applyBorder="1" applyAlignment="1" applyProtection="1">
      <protection hidden="1"/>
    </xf>
    <xf numFmtId="0" fontId="84" fillId="20" borderId="7" xfId="7" applyFont="1" applyFill="1" applyBorder="1" applyAlignment="1" applyProtection="1">
      <protection hidden="1"/>
    </xf>
    <xf numFmtId="0" fontId="85" fillId="20" borderId="7" xfId="7" applyFont="1" applyFill="1" applyBorder="1" applyProtection="1">
      <protection hidden="1"/>
    </xf>
    <xf numFmtId="0" fontId="30" fillId="18" borderId="7" xfId="7" applyFont="1" applyFill="1" applyBorder="1" applyAlignment="1" applyProtection="1">
      <protection hidden="1"/>
    </xf>
    <xf numFmtId="0" fontId="23" fillId="18" borderId="7" xfId="7" applyFont="1" applyFill="1" applyBorder="1" applyAlignment="1" applyProtection="1">
      <protection hidden="1"/>
    </xf>
    <xf numFmtId="0" fontId="198" fillId="20" borderId="0" xfId="165" applyFont="1" applyFill="1" applyAlignment="1">
      <alignment horizontal="right"/>
    </xf>
    <xf numFmtId="0" fontId="199" fillId="20" borderId="0" xfId="165" applyFont="1" applyFill="1" applyAlignment="1">
      <alignment horizontal="right"/>
    </xf>
    <xf numFmtId="0" fontId="82" fillId="20" borderId="0" xfId="165" applyFont="1" applyFill="1" applyBorder="1" applyAlignment="1">
      <alignment horizontal="right" wrapText="1"/>
    </xf>
    <xf numFmtId="0" fontId="19" fillId="20" borderId="0" xfId="165" applyFont="1" applyFill="1" applyBorder="1" applyAlignment="1">
      <alignment horizontal="center" wrapText="1"/>
    </xf>
    <xf numFmtId="0" fontId="123" fillId="20" borderId="0" xfId="165" applyFont="1" applyFill="1" applyBorder="1" applyAlignment="1">
      <alignment vertical="top"/>
    </xf>
    <xf numFmtId="0" fontId="15" fillId="20" borderId="0" xfId="165" applyFont="1" applyFill="1" applyAlignment="1"/>
    <xf numFmtId="0" fontId="21" fillId="20" borderId="61" xfId="1776" applyFont="1" applyFill="1" applyBorder="1" applyAlignment="1">
      <alignment vertical="center"/>
    </xf>
    <xf numFmtId="0" fontId="21" fillId="20" borderId="60" xfId="1776" applyFont="1" applyFill="1" applyBorder="1" applyAlignment="1">
      <alignment vertical="center"/>
    </xf>
    <xf numFmtId="0" fontId="88" fillId="20" borderId="61" xfId="1777" applyFont="1" applyFill="1" applyBorder="1" applyAlignment="1">
      <alignment vertical="center"/>
    </xf>
    <xf numFmtId="0" fontId="88" fillId="20" borderId="60" xfId="1777" applyFont="1" applyFill="1" applyBorder="1" applyAlignment="1">
      <alignment vertical="center"/>
    </xf>
    <xf numFmtId="0" fontId="91" fillId="20" borderId="61" xfId="42" applyFont="1" applyFill="1" applyBorder="1" applyAlignment="1" applyProtection="1">
      <alignment horizontal="center" vertical="top" wrapText="1"/>
    </xf>
    <xf numFmtId="0" fontId="90" fillId="20" borderId="59" xfId="42" applyFont="1" applyFill="1" applyBorder="1" applyAlignment="1" applyProtection="1">
      <alignment horizontal="center" vertical="top" wrapText="1"/>
    </xf>
    <xf numFmtId="0" fontId="90" fillId="20" borderId="60" xfId="42" applyFont="1" applyFill="1" applyBorder="1" applyAlignment="1" applyProtection="1">
      <alignment horizontal="center" vertical="top" wrapText="1"/>
    </xf>
    <xf numFmtId="0" fontId="91" fillId="20" borderId="61" xfId="42" applyFont="1" applyFill="1" applyBorder="1" applyAlignment="1" applyProtection="1">
      <alignment horizontal="center" vertical="center"/>
    </xf>
    <xf numFmtId="0" fontId="90" fillId="20" borderId="59" xfId="42" applyFont="1" applyFill="1" applyBorder="1" applyAlignment="1" applyProtection="1">
      <alignment horizontal="center" vertical="center"/>
    </xf>
    <xf numFmtId="0" fontId="90" fillId="20" borderId="60" xfId="42" applyFont="1" applyFill="1" applyBorder="1" applyAlignment="1" applyProtection="1">
      <alignment horizontal="center" vertical="center"/>
    </xf>
    <xf numFmtId="0" fontId="90" fillId="20" borderId="6" xfId="42" applyFont="1" applyFill="1" applyBorder="1" applyAlignment="1" applyProtection="1">
      <alignment horizontal="center" vertical="center"/>
    </xf>
    <xf numFmtId="0" fontId="90" fillId="20" borderId="4" xfId="42" applyFont="1" applyFill="1" applyBorder="1" applyAlignment="1" applyProtection="1">
      <alignment horizontal="center" vertical="center"/>
    </xf>
    <xf numFmtId="0" fontId="90" fillId="20" borderId="5" xfId="42" applyFont="1" applyFill="1" applyBorder="1" applyAlignment="1" applyProtection="1">
      <alignment horizontal="center" vertical="center"/>
    </xf>
    <xf numFmtId="0" fontId="91" fillId="18" borderId="61" xfId="42" applyFont="1" applyFill="1" applyBorder="1" applyAlignment="1" applyProtection="1">
      <alignment horizontal="center" vertical="center"/>
    </xf>
    <xf numFmtId="0" fontId="90" fillId="0" borderId="59" xfId="42" applyFont="1" applyBorder="1" applyAlignment="1" applyProtection="1">
      <alignment horizontal="center" vertical="center"/>
    </xf>
    <xf numFmtId="0" fontId="90" fillId="0" borderId="60" xfId="42" applyFont="1" applyBorder="1" applyAlignment="1" applyProtection="1">
      <alignment horizontal="center" vertical="center"/>
    </xf>
    <xf numFmtId="0" fontId="90" fillId="0" borderId="6" xfId="42" applyFont="1" applyBorder="1" applyAlignment="1" applyProtection="1">
      <alignment horizontal="center" vertical="center"/>
    </xf>
    <xf numFmtId="0" fontId="90" fillId="0" borderId="4" xfId="42" applyFont="1" applyBorder="1" applyAlignment="1" applyProtection="1">
      <alignment horizontal="center" vertical="center"/>
    </xf>
    <xf numFmtId="0" fontId="90" fillId="0" borderId="5" xfId="42" applyFont="1" applyBorder="1" applyAlignment="1" applyProtection="1">
      <alignment horizontal="center" vertical="center"/>
    </xf>
    <xf numFmtId="0" fontId="91" fillId="18" borderId="61" xfId="42" applyFont="1" applyFill="1" applyBorder="1" applyAlignment="1" applyProtection="1">
      <alignment horizontal="center" vertical="top" wrapText="1"/>
    </xf>
    <xf numFmtId="0" fontId="90" fillId="0" borderId="59" xfId="42" applyFont="1" applyBorder="1" applyAlignment="1" applyProtection="1">
      <alignment horizontal="center" vertical="top" wrapText="1"/>
    </xf>
    <xf numFmtId="0" fontId="90" fillId="0" borderId="60" xfId="42" applyFont="1" applyBorder="1" applyAlignment="1" applyProtection="1">
      <alignment horizontal="center" vertical="top" wrapText="1"/>
    </xf>
    <xf numFmtId="0" fontId="90" fillId="18" borderId="61" xfId="7" applyFont="1" applyFill="1" applyBorder="1" applyAlignment="1" applyProtection="1">
      <alignment horizontal="center" vertical="center" wrapText="1"/>
      <protection hidden="1"/>
    </xf>
    <xf numFmtId="0" fontId="90" fillId="18" borderId="60" xfId="7" applyFont="1" applyFill="1" applyBorder="1" applyAlignment="1" applyProtection="1">
      <alignment horizontal="center" vertical="center" wrapText="1"/>
      <protection hidden="1"/>
    </xf>
    <xf numFmtId="0" fontId="90" fillId="18" borderId="61" xfId="7" applyFont="1" applyFill="1" applyBorder="1" applyAlignment="1" applyProtection="1">
      <alignment horizontal="right" wrapText="1"/>
      <protection hidden="1"/>
    </xf>
    <xf numFmtId="0" fontId="90" fillId="18" borderId="6" xfId="7" applyFont="1" applyFill="1" applyBorder="1" applyAlignment="1" applyProtection="1">
      <alignment horizontal="right" wrapText="1"/>
      <protection hidden="1"/>
    </xf>
    <xf numFmtId="0" fontId="90" fillId="18" borderId="60" xfId="7" applyFont="1" applyFill="1" applyBorder="1" applyAlignment="1" applyProtection="1">
      <alignment horizontal="right" wrapText="1"/>
      <protection hidden="1"/>
    </xf>
    <xf numFmtId="0" fontId="90" fillId="18" borderId="5" xfId="7" applyFont="1" applyFill="1" applyBorder="1" applyAlignment="1" applyProtection="1">
      <alignment horizontal="right" wrapText="1"/>
      <protection hidden="1"/>
    </xf>
    <xf numFmtId="49" fontId="90" fillId="18" borderId="61" xfId="7" applyNumberFormat="1" applyFont="1" applyFill="1" applyBorder="1" applyAlignment="1" applyProtection="1">
      <alignment horizontal="center" vertical="top"/>
      <protection hidden="1"/>
    </xf>
    <xf numFmtId="49" fontId="90" fillId="18" borderId="60" xfId="7" applyNumberFormat="1" applyFont="1" applyFill="1" applyBorder="1" applyAlignment="1" applyProtection="1">
      <alignment horizontal="center" vertical="top"/>
      <protection hidden="1"/>
    </xf>
    <xf numFmtId="49" fontId="90" fillId="18" borderId="61" xfId="7" applyNumberFormat="1" applyFont="1" applyFill="1" applyBorder="1" applyAlignment="1" applyProtection="1">
      <alignment horizontal="right" wrapText="1"/>
      <protection hidden="1"/>
    </xf>
    <xf numFmtId="49" fontId="90" fillId="18" borderId="6" xfId="7" applyNumberFormat="1" applyFont="1" applyFill="1" applyBorder="1" applyAlignment="1" applyProtection="1">
      <alignment horizontal="right" wrapText="1"/>
      <protection hidden="1"/>
    </xf>
    <xf numFmtId="1" fontId="90" fillId="18" borderId="60" xfId="7" applyNumberFormat="1" applyFont="1" applyFill="1" applyBorder="1" applyAlignment="1" applyProtection="1">
      <alignment horizontal="right" wrapText="1"/>
      <protection hidden="1"/>
    </xf>
    <xf numFmtId="1" fontId="90" fillId="18" borderId="5" xfId="7" applyNumberFormat="1" applyFont="1" applyFill="1" applyBorder="1" applyAlignment="1" applyProtection="1">
      <alignment horizontal="right" wrapText="1"/>
      <protection hidden="1"/>
    </xf>
    <xf numFmtId="3" fontId="90" fillId="18" borderId="0" xfId="7" applyNumberFormat="1" applyFont="1" applyFill="1" applyBorder="1" applyAlignment="1" applyProtection="1">
      <alignment horizontal="left" vertical="top" wrapText="1"/>
      <protection hidden="1"/>
    </xf>
    <xf numFmtId="0" fontId="90" fillId="18" borderId="59" xfId="42" applyFont="1" applyFill="1" applyBorder="1" applyAlignment="1" applyProtection="1">
      <alignment horizontal="left" wrapText="1"/>
      <protection hidden="1"/>
    </xf>
    <xf numFmtId="0" fontId="90" fillId="18" borderId="59" xfId="42" applyFont="1" applyFill="1" applyBorder="1" applyAlignment="1" applyProtection="1">
      <alignment horizontal="left" vertical="center" wrapText="1"/>
      <protection hidden="1"/>
    </xf>
    <xf numFmtId="0" fontId="90" fillId="18" borderId="59" xfId="7" applyFont="1" applyFill="1" applyBorder="1" applyAlignment="1" applyProtection="1">
      <alignment horizontal="left" vertical="top" wrapText="1"/>
      <protection hidden="1"/>
    </xf>
    <xf numFmtId="3" fontId="90" fillId="18" borderId="59" xfId="7" applyNumberFormat="1" applyFont="1" applyFill="1" applyBorder="1" applyAlignment="1" applyProtection="1">
      <alignment horizontal="left" vertical="top" wrapText="1"/>
      <protection hidden="1"/>
    </xf>
    <xf numFmtId="0" fontId="13" fillId="20" borderId="61" xfId="5" applyFont="1" applyFill="1" applyBorder="1" applyAlignment="1" applyProtection="1">
      <alignment horizontal="center"/>
      <protection hidden="1"/>
    </xf>
    <xf numFmtId="0" fontId="13" fillId="20" borderId="60" xfId="5" applyFont="1" applyFill="1" applyBorder="1" applyAlignment="1" applyProtection="1">
      <alignment horizontal="center"/>
      <protection hidden="1"/>
    </xf>
    <xf numFmtId="0" fontId="13" fillId="20" borderId="8" xfId="5" applyFont="1" applyFill="1" applyBorder="1" applyAlignment="1" applyProtection="1">
      <alignment horizontal="center"/>
      <protection hidden="1"/>
    </xf>
    <xf numFmtId="0" fontId="13" fillId="20" borderId="7" xfId="5" applyFont="1" applyFill="1" applyBorder="1" applyAlignment="1" applyProtection="1">
      <alignment horizontal="center"/>
      <protection hidden="1"/>
    </xf>
    <xf numFmtId="0" fontId="13" fillId="20" borderId="8" xfId="5" applyFont="1" applyFill="1" applyBorder="1" applyAlignment="1" applyProtection="1">
      <protection hidden="1"/>
    </xf>
    <xf numFmtId="0" fontId="13" fillId="20" borderId="0" xfId="42" applyFont="1" applyFill="1" applyBorder="1" applyAlignment="1" applyProtection="1">
      <protection hidden="1"/>
    </xf>
    <xf numFmtId="0" fontId="19" fillId="20" borderId="4" xfId="165" applyFont="1" applyFill="1" applyBorder="1" applyAlignment="1">
      <alignment wrapText="1"/>
    </xf>
    <xf numFmtId="0" fontId="19" fillId="20" borderId="26" xfId="165" applyFont="1" applyFill="1" applyBorder="1" applyAlignment="1">
      <alignment horizontal="left" wrapText="1"/>
    </xf>
    <xf numFmtId="0" fontId="123" fillId="20" borderId="0" xfId="165" applyFont="1" applyFill="1" applyAlignment="1">
      <alignment horizontal="left" vertical="center"/>
    </xf>
    <xf numFmtId="0" fontId="19" fillId="18" borderId="4" xfId="165" applyFont="1" applyFill="1" applyBorder="1" applyAlignment="1">
      <alignment horizontal="center"/>
    </xf>
    <xf numFmtId="0" fontId="15" fillId="0" borderId="4" xfId="165" applyFont="1" applyBorder="1" applyAlignment="1">
      <alignment horizontal="center"/>
    </xf>
    <xf numFmtId="0" fontId="21" fillId="20" borderId="4" xfId="165" applyFont="1" applyFill="1" applyBorder="1" applyAlignment="1">
      <alignment horizontal="center"/>
    </xf>
    <xf numFmtId="0" fontId="15" fillId="20" borderId="4" xfId="165" applyFont="1" applyFill="1" applyBorder="1" applyAlignment="1">
      <alignment horizontal="center"/>
    </xf>
    <xf numFmtId="0" fontId="15" fillId="20" borderId="4" xfId="181" applyFont="1" applyFill="1" applyBorder="1" applyAlignment="1"/>
    <xf numFmtId="0" fontId="19" fillId="20" borderId="0" xfId="165" applyFont="1" applyFill="1" applyBorder="1" applyAlignment="1">
      <alignment horizontal="center"/>
    </xf>
    <xf numFmtId="0" fontId="19" fillId="20" borderId="4" xfId="165" applyFont="1" applyFill="1" applyBorder="1" applyAlignment="1">
      <alignment horizontal="center"/>
    </xf>
    <xf numFmtId="0" fontId="21" fillId="18" borderId="4" xfId="165" applyFont="1" applyFill="1" applyBorder="1" applyAlignment="1">
      <alignment horizontal="center"/>
    </xf>
    <xf numFmtId="0" fontId="15" fillId="18" borderId="4" xfId="165" applyFont="1" applyFill="1" applyBorder="1" applyAlignment="1">
      <alignment horizontal="center"/>
    </xf>
    <xf numFmtId="0" fontId="15" fillId="0" borderId="4" xfId="0" applyFont="1" applyBorder="1" applyAlignment="1"/>
    <xf numFmtId="0" fontId="19" fillId="20" borderId="0" xfId="52" applyFont="1" applyFill="1" applyBorder="1" applyAlignment="1">
      <alignment horizontal="left" wrapText="1"/>
    </xf>
    <xf numFmtId="0" fontId="0" fillId="20" borderId="0" xfId="0" applyFill="1" applyAlignment="1">
      <alignment horizontal="left" wrapText="1"/>
    </xf>
    <xf numFmtId="0" fontId="19" fillId="20" borderId="23" xfId="165" applyFont="1" applyFill="1" applyBorder="1" applyAlignment="1">
      <alignment horizontal="right"/>
    </xf>
    <xf numFmtId="0" fontId="11" fillId="20" borderId="23" xfId="181" applyFill="1" applyBorder="1" applyAlignment="1">
      <alignment horizontal="right"/>
    </xf>
    <xf numFmtId="0" fontId="19" fillId="18" borderId="61" xfId="165" applyFont="1" applyFill="1" applyBorder="1" applyAlignment="1">
      <alignment horizontal="center"/>
    </xf>
    <xf numFmtId="0" fontId="19" fillId="18" borderId="59" xfId="165" applyFont="1" applyFill="1" applyBorder="1" applyAlignment="1">
      <alignment horizontal="center"/>
    </xf>
    <xf numFmtId="0" fontId="19" fillId="20" borderId="23" xfId="165" applyFont="1" applyFill="1" applyBorder="1" applyAlignment="1">
      <alignment horizontal="center"/>
    </xf>
    <xf numFmtId="0" fontId="11" fillId="20" borderId="23" xfId="181" applyFill="1" applyBorder="1" applyAlignment="1"/>
    <xf numFmtId="0" fontId="0" fillId="0" borderId="23" xfId="0" applyBorder="1" applyAlignment="1"/>
    <xf numFmtId="15" fontId="19" fillId="20" borderId="26" xfId="165" quotePrefix="1" applyNumberFormat="1" applyFont="1" applyFill="1" applyBorder="1" applyAlignment="1">
      <alignment horizontal="center"/>
    </xf>
    <xf numFmtId="0" fontId="15" fillId="20" borderId="26" xfId="181" applyFont="1" applyFill="1" applyBorder="1" applyAlignment="1">
      <alignment horizontal="center"/>
    </xf>
    <xf numFmtId="0" fontId="19" fillId="0" borderId="0" xfId="165" applyFont="1" applyAlignment="1">
      <alignment horizontal="left" vertical="top" wrapText="1"/>
    </xf>
    <xf numFmtId="0" fontId="19" fillId="20" borderId="0" xfId="165" applyNumberFormat="1" applyFont="1" applyFill="1" applyBorder="1" applyAlignment="1">
      <alignment horizontal="left" vertical="top" wrapText="1"/>
    </xf>
    <xf numFmtId="0" fontId="11" fillId="20" borderId="0" xfId="181" applyFont="1" applyFill="1" applyAlignment="1">
      <alignment wrapText="1"/>
    </xf>
    <xf numFmtId="0" fontId="11" fillId="20" borderId="0" xfId="181" applyFill="1" applyAlignment="1">
      <alignment wrapText="1"/>
    </xf>
    <xf numFmtId="0" fontId="19" fillId="20" borderId="0" xfId="165" applyFont="1" applyFill="1" applyAlignment="1">
      <alignment horizontal="left" vertical="top" wrapText="1"/>
    </xf>
    <xf numFmtId="0" fontId="19" fillId="20" borderId="26" xfId="185" applyFont="1" applyFill="1" applyBorder="1" applyAlignment="1">
      <alignment horizontal="right" wrapText="1"/>
    </xf>
    <xf numFmtId="0" fontId="15" fillId="20" borderId="26" xfId="181" applyFont="1" applyFill="1" applyBorder="1" applyAlignment="1">
      <alignment wrapText="1"/>
    </xf>
    <xf numFmtId="0" fontId="125" fillId="20" borderId="0" xfId="185" applyFont="1" applyFill="1" applyBorder="1" applyAlignment="1">
      <alignment horizontal="left" vertical="top" wrapText="1"/>
    </xf>
    <xf numFmtId="0" fontId="19" fillId="0" borderId="0" xfId="183" applyNumberFormat="1" applyFont="1" applyFill="1" applyBorder="1" applyAlignment="1">
      <alignment horizontal="left" vertical="top" wrapText="1"/>
    </xf>
    <xf numFmtId="0" fontId="21" fillId="20" borderId="4" xfId="165" applyFont="1" applyFill="1" applyBorder="1" applyAlignment="1">
      <alignment horizontal="left" vertical="top" wrapText="1"/>
    </xf>
    <xf numFmtId="0" fontId="19" fillId="0" borderId="26" xfId="165" applyFont="1" applyFill="1" applyBorder="1" applyAlignment="1">
      <alignment horizontal="center" wrapText="1"/>
    </xf>
    <xf numFmtId="0" fontId="21" fillId="20" borderId="23" xfId="187" applyFont="1" applyFill="1" applyBorder="1" applyAlignment="1">
      <alignment horizontal="left" vertical="top" wrapText="1"/>
    </xf>
    <xf numFmtId="0" fontId="21" fillId="20" borderId="26" xfId="187" applyFont="1" applyFill="1" applyBorder="1" applyAlignment="1">
      <alignment horizontal="left" wrapText="1"/>
    </xf>
    <xf numFmtId="0" fontId="19" fillId="0" borderId="0" xfId="161" applyFont="1" applyAlignment="1">
      <alignment horizontal="left" vertical="top" wrapText="1"/>
    </xf>
    <xf numFmtId="0" fontId="19" fillId="20" borderId="4" xfId="165" applyFont="1" applyFill="1" applyBorder="1" applyAlignment="1"/>
  </cellXfs>
  <cellStyles count="1779">
    <cellStyle name="_CommInc3" xfId="51"/>
    <cellStyle name="=C:\WINNT\SYSTEM32\COMMAND.COM" xfId="50"/>
    <cellStyle name="=C:\WINNT35\SYSTEM32\COMMAND.COM" xfId="1"/>
    <cellStyle name="=C:\WINNT35\SYSTEM32\COMMAND.COM 2" xfId="52"/>
    <cellStyle name="=C:\WINNT35\SYSTEM32\COMMAND.COM 2 2" xfId="165"/>
    <cellStyle name="=C:\WINNT35\SYSTEM32\COMMAND.COM 2 2 3" xfId="188"/>
    <cellStyle name="=C:\WINNT35\SYSTEM32\COMMAND.COM 3" xfId="53"/>
    <cellStyle name="=C:\WINNT35\SYSTEM32\COMMAND.COM 3 2" xfId="183"/>
    <cellStyle name="=C:\WINNT35\SYSTEM32\COMMAND.COM 4" xfId="189"/>
    <cellStyle name="=C:\WINNT35\SYSTEM32\COMMAND.COM_8 Market conditions" xfId="54"/>
    <cellStyle name="20 % - Aksentti1" xfId="55"/>
    <cellStyle name="20 % - Aksentti2" xfId="56"/>
    <cellStyle name="20 % - Aksentti3" xfId="57"/>
    <cellStyle name="20 % - Aksentti4" xfId="58"/>
    <cellStyle name="20 % - Aksentti5" xfId="59"/>
    <cellStyle name="20 % - Aksentti6" xfId="60"/>
    <cellStyle name="20 % - Markeringsfarve1" xfId="190"/>
    <cellStyle name="20 % - Markeringsfarve2" xfId="191"/>
    <cellStyle name="20 % - Markeringsfarve3" xfId="192"/>
    <cellStyle name="20 % - Markeringsfarve4" xfId="193"/>
    <cellStyle name="20 % - Markeringsfarve5" xfId="194"/>
    <cellStyle name="20 % - Markeringsfarve6" xfId="195"/>
    <cellStyle name="20% - 1. jelölőszín" xfId="196"/>
    <cellStyle name="20% - 1. jelölőszín 2" xfId="197"/>
    <cellStyle name="20% - 1. jelölőszín 2 2" xfId="198"/>
    <cellStyle name="20% - 1. jelölőszín 3" xfId="199"/>
    <cellStyle name="20% - 1. jelölőszín_20130128_ITS on reporting_Annex I_CA" xfId="200"/>
    <cellStyle name="20% - 2. jelölőszín" xfId="201"/>
    <cellStyle name="20% - 2. jelölőszín 2" xfId="202"/>
    <cellStyle name="20% - 2. jelölőszín 2 2" xfId="203"/>
    <cellStyle name="20% - 2. jelölőszín 3" xfId="204"/>
    <cellStyle name="20% - 2. jelölőszín_20130128_ITS on reporting_Annex I_CA" xfId="205"/>
    <cellStyle name="20% - 3. jelölőszín" xfId="206"/>
    <cellStyle name="20% - 3. jelölőszín 2" xfId="207"/>
    <cellStyle name="20% - 3. jelölőszín 2 2" xfId="208"/>
    <cellStyle name="20% - 3. jelölőszín 3" xfId="209"/>
    <cellStyle name="20% - 3. jelölőszín_20130128_ITS on reporting_Annex I_CA" xfId="210"/>
    <cellStyle name="20% - 4. jelölőszín" xfId="211"/>
    <cellStyle name="20% - 4. jelölőszín 2" xfId="212"/>
    <cellStyle name="20% - 4. jelölőszín 2 2" xfId="213"/>
    <cellStyle name="20% - 4. jelölőszín 3" xfId="214"/>
    <cellStyle name="20% - 4. jelölőszín_20130128_ITS on reporting_Annex I_CA" xfId="215"/>
    <cellStyle name="20% - 5. jelölőszín" xfId="216"/>
    <cellStyle name="20% - 5. jelölőszín 2" xfId="217"/>
    <cellStyle name="20% - 5. jelölőszín 2 2" xfId="218"/>
    <cellStyle name="20% - 5. jelölőszín 3" xfId="219"/>
    <cellStyle name="20% - 5. jelölőszín_20130128_ITS on reporting_Annex I_CA" xfId="220"/>
    <cellStyle name="20% - 6. jelölőszín" xfId="221"/>
    <cellStyle name="20% - 6. jelölőszín 2" xfId="222"/>
    <cellStyle name="20% - 6. jelölőszín 2 2" xfId="223"/>
    <cellStyle name="20% - 6. jelölőszín 3" xfId="224"/>
    <cellStyle name="20% - 6. jelölőszín_20130128_ITS on reporting_Annex I_CA" xfId="225"/>
    <cellStyle name="20% - Accent1 2" xfId="61"/>
    <cellStyle name="20% - Accent1 3" xfId="226"/>
    <cellStyle name="20% - Accent1 4" xfId="227"/>
    <cellStyle name="20% - Accent1 5" xfId="228"/>
    <cellStyle name="20% - Accent2 2" xfId="62"/>
    <cellStyle name="20% - Accent2 3" xfId="229"/>
    <cellStyle name="20% - Accent2 4" xfId="230"/>
    <cellStyle name="20% - Accent2 5" xfId="231"/>
    <cellStyle name="20% - Accent3 2" xfId="63"/>
    <cellStyle name="20% - Accent3 3" xfId="232"/>
    <cellStyle name="20% - Accent3 4" xfId="233"/>
    <cellStyle name="20% - Accent3 5" xfId="234"/>
    <cellStyle name="20% - Accent4 2" xfId="64"/>
    <cellStyle name="20% - Accent4 3" xfId="235"/>
    <cellStyle name="20% - Accent4 4" xfId="236"/>
    <cellStyle name="20% - Accent4 5" xfId="237"/>
    <cellStyle name="20% - Accent5 2" xfId="65"/>
    <cellStyle name="20% - Accent5 3" xfId="238"/>
    <cellStyle name="20% - Accent5 4" xfId="239"/>
    <cellStyle name="20% - Accent5 5" xfId="240"/>
    <cellStyle name="20% - Accent6 2" xfId="66"/>
    <cellStyle name="20% - Accent6 3" xfId="241"/>
    <cellStyle name="20% - Accent6 4" xfId="242"/>
    <cellStyle name="20% - Accent6 5" xfId="243"/>
    <cellStyle name="20% - Énfasis1" xfId="244"/>
    <cellStyle name="20% - Énfasis1 2" xfId="245"/>
    <cellStyle name="20% - Énfasis2" xfId="246"/>
    <cellStyle name="20% - Énfasis2 2" xfId="247"/>
    <cellStyle name="20% - Énfasis3" xfId="248"/>
    <cellStyle name="20% - Énfasis3 2" xfId="249"/>
    <cellStyle name="20% - Énfasis4" xfId="250"/>
    <cellStyle name="20% - Énfasis4 2" xfId="251"/>
    <cellStyle name="20% - Énfasis5" xfId="252"/>
    <cellStyle name="20% - Énfasis5 2" xfId="253"/>
    <cellStyle name="20% - Énfasis6" xfId="254"/>
    <cellStyle name="20% - Énfasis6 2" xfId="255"/>
    <cellStyle name="20% - uthevingsfarge 1" xfId="256"/>
    <cellStyle name="20% - uthevingsfarge 2" xfId="257"/>
    <cellStyle name="20% - uthevingsfarge 3" xfId="258"/>
    <cellStyle name="20% - uthevingsfarge 4" xfId="259"/>
    <cellStyle name="20% - uthevingsfarge 5" xfId="260"/>
    <cellStyle name="20% - uthevingsfarge 6" xfId="261"/>
    <cellStyle name="20% - Акцент1" xfId="262"/>
    <cellStyle name="20% - Акцент2" xfId="263"/>
    <cellStyle name="20% - Акцент3" xfId="264"/>
    <cellStyle name="20% - Акцент4" xfId="265"/>
    <cellStyle name="20% - Акцент5" xfId="266"/>
    <cellStyle name="20% - Акцент6" xfId="267"/>
    <cellStyle name="40 % - Aksentti1" xfId="67"/>
    <cellStyle name="40 % - Aksentti2" xfId="68"/>
    <cellStyle name="40 % - Aksentti3" xfId="69"/>
    <cellStyle name="40 % - Aksentti4" xfId="70"/>
    <cellStyle name="40 % - Aksentti5" xfId="71"/>
    <cellStyle name="40 % - Aksentti6" xfId="72"/>
    <cellStyle name="40 % - Markeringsfarve1" xfId="268"/>
    <cellStyle name="40 % - Markeringsfarve2" xfId="269"/>
    <cellStyle name="40 % - Markeringsfarve3" xfId="270"/>
    <cellStyle name="40 % - Markeringsfarve4" xfId="271"/>
    <cellStyle name="40 % - Markeringsfarve5" xfId="272"/>
    <cellStyle name="40 % - Markeringsfarve6" xfId="273"/>
    <cellStyle name="40% - 1. jelölőszín" xfId="274"/>
    <cellStyle name="40% - 1. jelölőszín 2" xfId="275"/>
    <cellStyle name="40% - 1. jelölőszín 2 2" xfId="276"/>
    <cellStyle name="40% - 1. jelölőszín 3" xfId="277"/>
    <cellStyle name="40% - 1. jelölőszín_20130128_ITS on reporting_Annex I_CA" xfId="278"/>
    <cellStyle name="40% - 2. jelölőszín" xfId="279"/>
    <cellStyle name="40% - 2. jelölőszín 2" xfId="280"/>
    <cellStyle name="40% - 2. jelölőszín 2 2" xfId="281"/>
    <cellStyle name="40% - 2. jelölőszín 3" xfId="282"/>
    <cellStyle name="40% - 2. jelölőszín_20130128_ITS on reporting_Annex I_CA" xfId="283"/>
    <cellStyle name="40% - 3. jelölőszín" xfId="284"/>
    <cellStyle name="40% - 3. jelölőszín 2" xfId="285"/>
    <cellStyle name="40% - 3. jelölőszín 2 2" xfId="286"/>
    <cellStyle name="40% - 3. jelölőszín 3" xfId="287"/>
    <cellStyle name="40% - 3. jelölőszín_20130128_ITS on reporting_Annex I_CA" xfId="288"/>
    <cellStyle name="40% - 4. jelölőszín" xfId="289"/>
    <cellStyle name="40% - 4. jelölőszín 2" xfId="290"/>
    <cellStyle name="40% - 4. jelölőszín 2 2" xfId="291"/>
    <cellStyle name="40% - 4. jelölőszín 3" xfId="292"/>
    <cellStyle name="40% - 4. jelölőszín_20130128_ITS on reporting_Annex I_CA" xfId="293"/>
    <cellStyle name="40% - 5. jelölőszín" xfId="294"/>
    <cellStyle name="40% - 5. jelölőszín 2" xfId="295"/>
    <cellStyle name="40% - 5. jelölőszín 2 2" xfId="296"/>
    <cellStyle name="40% - 5. jelölőszín 3" xfId="297"/>
    <cellStyle name="40% - 5. jelölőszín_20130128_ITS on reporting_Annex I_CA" xfId="298"/>
    <cellStyle name="40% - 6. jelölőszín" xfId="299"/>
    <cellStyle name="40% - 6. jelölőszín 2" xfId="300"/>
    <cellStyle name="40% - 6. jelölőszín 2 2" xfId="301"/>
    <cellStyle name="40% - 6. jelölőszín 3" xfId="302"/>
    <cellStyle name="40% - 6. jelölőszín_20130128_ITS on reporting_Annex I_CA" xfId="303"/>
    <cellStyle name="40% - Accent1 2" xfId="73"/>
    <cellStyle name="40% - Accent1 3" xfId="304"/>
    <cellStyle name="40% - Accent1 4" xfId="305"/>
    <cellStyle name="40% - Accent1 5" xfId="306"/>
    <cellStyle name="40% - Accent2 2" xfId="74"/>
    <cellStyle name="40% - Accent2 3" xfId="307"/>
    <cellStyle name="40% - Accent2 4" xfId="308"/>
    <cellStyle name="40% - Accent2 5" xfId="309"/>
    <cellStyle name="40% - Accent3 2" xfId="75"/>
    <cellStyle name="40% - Accent3 3" xfId="310"/>
    <cellStyle name="40% - Accent3 4" xfId="311"/>
    <cellStyle name="40% - Accent3 5" xfId="312"/>
    <cellStyle name="40% - Accent4 2" xfId="76"/>
    <cellStyle name="40% - Accent4 3" xfId="313"/>
    <cellStyle name="40% - Accent4 4" xfId="314"/>
    <cellStyle name="40% - Accent4 5" xfId="315"/>
    <cellStyle name="40% - Accent5 2" xfId="77"/>
    <cellStyle name="40% - Accent5 3" xfId="316"/>
    <cellStyle name="40% - Accent5 4" xfId="317"/>
    <cellStyle name="40% - Accent5 5" xfId="318"/>
    <cellStyle name="40% - Accent6 2" xfId="78"/>
    <cellStyle name="40% - Accent6 3" xfId="319"/>
    <cellStyle name="40% - Accent6 4" xfId="320"/>
    <cellStyle name="40% - Accent6 5" xfId="321"/>
    <cellStyle name="40% - Énfasis1" xfId="322"/>
    <cellStyle name="40% - Énfasis1 2" xfId="323"/>
    <cellStyle name="40% - Énfasis2" xfId="324"/>
    <cellStyle name="40% - Énfasis2 2" xfId="325"/>
    <cellStyle name="40% - Énfasis3" xfId="326"/>
    <cellStyle name="40% - Énfasis3 2" xfId="327"/>
    <cellStyle name="40% - Énfasis4" xfId="328"/>
    <cellStyle name="40% - Énfasis4 2" xfId="329"/>
    <cellStyle name="40% - Énfasis5" xfId="330"/>
    <cellStyle name="40% - Énfasis5 2" xfId="331"/>
    <cellStyle name="40% - Énfasis6" xfId="332"/>
    <cellStyle name="40% - Énfasis6 2" xfId="333"/>
    <cellStyle name="40% - uthevingsfarge 1" xfId="334"/>
    <cellStyle name="40% - uthevingsfarge 2" xfId="335"/>
    <cellStyle name="40% - uthevingsfarge 3" xfId="336"/>
    <cellStyle name="40% - uthevingsfarge 4" xfId="337"/>
    <cellStyle name="40% - uthevingsfarge 5" xfId="338"/>
    <cellStyle name="40% - uthevingsfarge 6" xfId="339"/>
    <cellStyle name="40% - Акцент1" xfId="340"/>
    <cellStyle name="40% - Акцент2" xfId="341"/>
    <cellStyle name="40% - Акцент3" xfId="342"/>
    <cellStyle name="40% - Акцент4" xfId="343"/>
    <cellStyle name="40% - Акцент5" xfId="344"/>
    <cellStyle name="40% - Акцент6" xfId="345"/>
    <cellStyle name="60 % - Aksentti1" xfId="79"/>
    <cellStyle name="60 % - Aksentti2" xfId="80"/>
    <cellStyle name="60 % - Aksentti3" xfId="81"/>
    <cellStyle name="60 % - Aksentti4" xfId="82"/>
    <cellStyle name="60 % - Aksentti5" xfId="83"/>
    <cellStyle name="60 % - Aksentti6" xfId="84"/>
    <cellStyle name="60 % - Markeringsfarve1" xfId="346"/>
    <cellStyle name="60 % - Markeringsfarve2" xfId="347"/>
    <cellStyle name="60 % - Markeringsfarve3" xfId="348"/>
    <cellStyle name="60 % - Markeringsfarve4" xfId="349"/>
    <cellStyle name="60 % - Markeringsfarve5" xfId="350"/>
    <cellStyle name="60 % - Markeringsfarve6" xfId="351"/>
    <cellStyle name="60% - 1. jelölőszín" xfId="352"/>
    <cellStyle name="60% - 2. jelölőszín" xfId="353"/>
    <cellStyle name="60% - 3. jelölőszín" xfId="354"/>
    <cellStyle name="60% - 4. jelölőszín" xfId="355"/>
    <cellStyle name="60% - 5. jelölőszín" xfId="356"/>
    <cellStyle name="60% - 6. jelölőszín" xfId="357"/>
    <cellStyle name="60% - Accent1 2" xfId="85"/>
    <cellStyle name="60% - Accent1 3" xfId="358"/>
    <cellStyle name="60% - Accent1 4" xfId="359"/>
    <cellStyle name="60% - Accent1 5" xfId="360"/>
    <cellStyle name="60% - Accent2 2" xfId="86"/>
    <cellStyle name="60% - Accent2 3" xfId="361"/>
    <cellStyle name="60% - Accent2 4" xfId="362"/>
    <cellStyle name="60% - Accent2 5" xfId="363"/>
    <cellStyle name="60% - Accent3 2" xfId="87"/>
    <cellStyle name="60% - Accent3 3" xfId="364"/>
    <cellStyle name="60% - Accent3 4" xfId="365"/>
    <cellStyle name="60% - Accent3 5" xfId="366"/>
    <cellStyle name="60% - Accent4 2" xfId="88"/>
    <cellStyle name="60% - Accent4 3" xfId="367"/>
    <cellStyle name="60% - Accent4 4" xfId="368"/>
    <cellStyle name="60% - Accent4 5" xfId="369"/>
    <cellStyle name="60% - Accent5 2" xfId="89"/>
    <cellStyle name="60% - Accent5 3" xfId="370"/>
    <cellStyle name="60% - Accent5 4" xfId="371"/>
    <cellStyle name="60% - Accent5 5" xfId="372"/>
    <cellStyle name="60% - Accent6 2" xfId="90"/>
    <cellStyle name="60% - Accent6 3" xfId="373"/>
    <cellStyle name="60% - Accent6 4" xfId="374"/>
    <cellStyle name="60% - Accent6 5" xfId="375"/>
    <cellStyle name="60% - Énfasis1" xfId="376"/>
    <cellStyle name="60% - Énfasis2" xfId="377"/>
    <cellStyle name="60% - Énfasis3" xfId="378"/>
    <cellStyle name="60% - Énfasis4" xfId="379"/>
    <cellStyle name="60% - Énfasis5" xfId="380"/>
    <cellStyle name="60% - Énfasis6" xfId="381"/>
    <cellStyle name="60% - uthevingsfarge 1" xfId="382"/>
    <cellStyle name="60% - uthevingsfarge 2" xfId="383"/>
    <cellStyle name="60% - uthevingsfarge 3" xfId="384"/>
    <cellStyle name="60% - uthevingsfarge 4" xfId="385"/>
    <cellStyle name="60% - uthevingsfarge 5" xfId="386"/>
    <cellStyle name="60% - uthevingsfarge 6" xfId="387"/>
    <cellStyle name="60% - Акцент1" xfId="388"/>
    <cellStyle name="60% - Акцент2" xfId="389"/>
    <cellStyle name="60% - Акцент3" xfId="390"/>
    <cellStyle name="60% - Акцент4" xfId="391"/>
    <cellStyle name="60% - Акцент5" xfId="392"/>
    <cellStyle name="60% - Акцент6" xfId="393"/>
    <cellStyle name="Accent1 - 20%" xfId="394"/>
    <cellStyle name="Accent1 - 40%" xfId="395"/>
    <cellStyle name="Accent1 - 60%" xfId="396"/>
    <cellStyle name="Accent1 2" xfId="91"/>
    <cellStyle name="Accent1 3" xfId="397"/>
    <cellStyle name="Accent1 4" xfId="398"/>
    <cellStyle name="Accent1 5" xfId="399"/>
    <cellStyle name="Accent1 6" xfId="400"/>
    <cellStyle name="Accent2 - 20%" xfId="401"/>
    <cellStyle name="Accent2 - 40%" xfId="402"/>
    <cellStyle name="Accent2 - 60%" xfId="403"/>
    <cellStyle name="Accent2 2" xfId="92"/>
    <cellStyle name="Accent2 3" xfId="404"/>
    <cellStyle name="Accent2 4" xfId="405"/>
    <cellStyle name="Accent2 5" xfId="406"/>
    <cellStyle name="Accent2 6" xfId="407"/>
    <cellStyle name="Accent3 - 20%" xfId="408"/>
    <cellStyle name="Accent3 - 40%" xfId="409"/>
    <cellStyle name="Accent3 - 60%" xfId="410"/>
    <cellStyle name="Accent3 2" xfId="93"/>
    <cellStyle name="Accent3 3" xfId="411"/>
    <cellStyle name="Accent3 4" xfId="412"/>
    <cellStyle name="Accent3 5" xfId="413"/>
    <cellStyle name="Accent3 6" xfId="414"/>
    <cellStyle name="Accent4 - 20%" xfId="415"/>
    <cellStyle name="Accent4 - 40%" xfId="416"/>
    <cellStyle name="Accent4 - 60%" xfId="417"/>
    <cellStyle name="Accent4 2" xfId="94"/>
    <cellStyle name="Accent4 3" xfId="418"/>
    <cellStyle name="Accent4 4" xfId="419"/>
    <cellStyle name="Accent4 5" xfId="420"/>
    <cellStyle name="Accent4 6" xfId="421"/>
    <cellStyle name="Accent5 - 20%" xfId="422"/>
    <cellStyle name="Accent5 - 40%" xfId="423"/>
    <cellStyle name="Accent5 - 60%" xfId="424"/>
    <cellStyle name="Accent5 2" xfId="95"/>
    <cellStyle name="Accent5 3" xfId="425"/>
    <cellStyle name="Accent5 4" xfId="426"/>
    <cellStyle name="Accent5 5" xfId="427"/>
    <cellStyle name="Accent5 6" xfId="428"/>
    <cellStyle name="Accent6 - 20%" xfId="429"/>
    <cellStyle name="Accent6 - 40%" xfId="430"/>
    <cellStyle name="Accent6 - 60%" xfId="431"/>
    <cellStyle name="Accent6 2" xfId="96"/>
    <cellStyle name="Accent6 3" xfId="432"/>
    <cellStyle name="Accent6 4" xfId="433"/>
    <cellStyle name="Accent6 5" xfId="434"/>
    <cellStyle name="Accent6 6" xfId="435"/>
    <cellStyle name="Admin" xfId="436"/>
    <cellStyle name="Advarselstekst" xfId="437"/>
    <cellStyle name="Aksentti1" xfId="97"/>
    <cellStyle name="Aksentti2" xfId="98"/>
    <cellStyle name="Aksentti3" xfId="99"/>
    <cellStyle name="Aksentti4" xfId="100"/>
    <cellStyle name="Aksentti5" xfId="101"/>
    <cellStyle name="Aksentti6" xfId="102"/>
    <cellStyle name="Bad 2" xfId="103"/>
    <cellStyle name="Bad 3" xfId="438"/>
    <cellStyle name="Bad 4" xfId="439"/>
    <cellStyle name="Bad 5" xfId="440"/>
    <cellStyle name="Bad 6" xfId="441"/>
    <cellStyle name="Bemærk!" xfId="442"/>
    <cellStyle name="Beregning" xfId="443"/>
    <cellStyle name="Beregning 2" xfId="444"/>
    <cellStyle name="Beregning 2 2" xfId="445"/>
    <cellStyle name="Beregning 2 3" xfId="446"/>
    <cellStyle name="Beregning 3" xfId="447"/>
    <cellStyle name="Beregning 4" xfId="448"/>
    <cellStyle name="Bevitel" xfId="449"/>
    <cellStyle name="Bevitel 2" xfId="450"/>
    <cellStyle name="Buena" xfId="451"/>
    <cellStyle name="Calculation 2" xfId="104"/>
    <cellStyle name="Calculation 2 2" xfId="452"/>
    <cellStyle name="Calculation 3" xfId="453"/>
    <cellStyle name="Calculation 3 2" xfId="454"/>
    <cellStyle name="Calculation 4" xfId="455"/>
    <cellStyle name="Calculation 5" xfId="456"/>
    <cellStyle name="Calculation 5 2" xfId="457"/>
    <cellStyle name="Calculation 6" xfId="458"/>
    <cellStyle name="Calculation 6 2" xfId="459"/>
    <cellStyle name="Cálculo" xfId="460"/>
    <cellStyle name="Cálculo 2" xfId="461"/>
    <cellStyle name="Celda de comprobación" xfId="462"/>
    <cellStyle name="Celda vinculada" xfId="463"/>
    <cellStyle name="Check Cell 2" xfId="105"/>
    <cellStyle name="Check Cell 3" xfId="464"/>
    <cellStyle name="Check Cell 4" xfId="465"/>
    <cellStyle name="Check Cell 5" xfId="466"/>
    <cellStyle name="Check Cell 6" xfId="467"/>
    <cellStyle name="checkExposure" xfId="468"/>
    <cellStyle name="Cím" xfId="469"/>
    <cellStyle name="Címsor 1" xfId="470"/>
    <cellStyle name="Címsor 2" xfId="471"/>
    <cellStyle name="Címsor 3" xfId="472"/>
    <cellStyle name="Címsor 4" xfId="473"/>
    <cellStyle name="Comma 2" xfId="106"/>
    <cellStyle name="Comma 3" xfId="182"/>
    <cellStyle name="Comma 4" xfId="474"/>
    <cellStyle name="Comma_Table AM&amp;L AR Q4 - 18 feb" xfId="2"/>
    <cellStyle name="Dårlig" xfId="475"/>
    <cellStyle name="Ellenőrzőcella" xfId="476"/>
    <cellStyle name="Emphasis 1" xfId="477"/>
    <cellStyle name="Emphasis 2" xfId="478"/>
    <cellStyle name="Emphasis 3" xfId="479"/>
    <cellStyle name="Encabezado 4" xfId="480"/>
    <cellStyle name="Énfasis1" xfId="481"/>
    <cellStyle name="Énfasis2" xfId="482"/>
    <cellStyle name="Énfasis3" xfId="483"/>
    <cellStyle name="Énfasis4" xfId="484"/>
    <cellStyle name="Énfasis5" xfId="485"/>
    <cellStyle name="Énfasis6" xfId="486"/>
    <cellStyle name="Entrada" xfId="487"/>
    <cellStyle name="Entrada 2" xfId="488"/>
    <cellStyle name="Erotin_Budget 2002-NB" xfId="107"/>
    <cellStyle name="Explanatory Text 2" xfId="108"/>
    <cellStyle name="Explanatory Text 3" xfId="489"/>
    <cellStyle name="Explanatory Text 4" xfId="490"/>
    <cellStyle name="Explanatory Text 5" xfId="491"/>
    <cellStyle name="Figyelmeztetés" xfId="492"/>
    <cellStyle name="Forklarende tekst" xfId="493"/>
    <cellStyle name="Format 1" xfId="3"/>
    <cellStyle name="God" xfId="494"/>
    <cellStyle name="Good 2" xfId="109"/>
    <cellStyle name="Good 3" xfId="495"/>
    <cellStyle name="Good 4" xfId="496"/>
    <cellStyle name="Good 5" xfId="497"/>
    <cellStyle name="Good 6" xfId="498"/>
    <cellStyle name="GPM_Allocation" xfId="4"/>
    <cellStyle name="greyed" xfId="499"/>
    <cellStyle name="greyed 2" xfId="500"/>
    <cellStyle name="greyed 3" xfId="501"/>
    <cellStyle name="Heading 1 2" xfId="110"/>
    <cellStyle name="Heading 1 2 2" xfId="502"/>
    <cellStyle name="Heading 1 3" xfId="503"/>
    <cellStyle name="Heading 1 4" xfId="504"/>
    <cellStyle name="Heading 1 5" xfId="505"/>
    <cellStyle name="Heading 2 2" xfId="111"/>
    <cellStyle name="Heading 2 2 2" xfId="506"/>
    <cellStyle name="Heading 2 3" xfId="507"/>
    <cellStyle name="Heading 2 4" xfId="508"/>
    <cellStyle name="Heading 2 5" xfId="509"/>
    <cellStyle name="Heading 2 6" xfId="510"/>
    <cellStyle name="Heading 3 2" xfId="112"/>
    <cellStyle name="Heading 3 3" xfId="511"/>
    <cellStyle name="Heading 3 4" xfId="512"/>
    <cellStyle name="Heading 3 5" xfId="513"/>
    <cellStyle name="Heading 3 6" xfId="514"/>
    <cellStyle name="Heading 4 2" xfId="113"/>
    <cellStyle name="Heading 4 3" xfId="515"/>
    <cellStyle name="Heading 4 4" xfId="516"/>
    <cellStyle name="Heading 4 5" xfId="517"/>
    <cellStyle name="HeadingTable" xfId="518"/>
    <cellStyle name="highlightExposure" xfId="519"/>
    <cellStyle name="highlightPD" xfId="520"/>
    <cellStyle name="highlightPercentage" xfId="521"/>
    <cellStyle name="highlightText" xfId="522"/>
    <cellStyle name="Hipervínculo 2" xfId="523"/>
    <cellStyle name="Hivatkozott cella" xfId="524"/>
    <cellStyle name="Huomautus" xfId="114"/>
    <cellStyle name="Huono" xfId="115"/>
    <cellStyle name="Hyperkobling_Työkirja4" xfId="43"/>
    <cellStyle name="Hyperlink 2" xfId="525"/>
    <cellStyle name="Hyperlink 3" xfId="526"/>
    <cellStyle name="Hyperlink 3 2" xfId="527"/>
    <cellStyle name="Hyvä" xfId="116"/>
    <cellStyle name="Incorrecto" xfId="528"/>
    <cellStyle name="Inndata" xfId="529"/>
    <cellStyle name="Inndata 2" xfId="530"/>
    <cellStyle name="Inndata 2 2" xfId="531"/>
    <cellStyle name="Inndata 2 3" xfId="532"/>
    <cellStyle name="Inndata 3" xfId="533"/>
    <cellStyle name="Inndata 4" xfId="534"/>
    <cellStyle name="Input 10" xfId="535"/>
    <cellStyle name="Input 10 2" xfId="536"/>
    <cellStyle name="Input 11" xfId="537"/>
    <cellStyle name="Input 11 2" xfId="538"/>
    <cellStyle name="Input 12" xfId="539"/>
    <cellStyle name="Input 12 2" xfId="540"/>
    <cellStyle name="Input 12 3" xfId="541"/>
    <cellStyle name="Input 12 4" xfId="542"/>
    <cellStyle name="Input 13" xfId="543"/>
    <cellStyle name="Input 13 2" xfId="544"/>
    <cellStyle name="Input 13 3" xfId="545"/>
    <cellStyle name="Input 13 4" xfId="546"/>
    <cellStyle name="Input 14" xfId="547"/>
    <cellStyle name="Input 14 2" xfId="548"/>
    <cellStyle name="Input 14 3" xfId="549"/>
    <cellStyle name="Input 14 4" xfId="550"/>
    <cellStyle name="Input 15" xfId="551"/>
    <cellStyle name="Input 15 2" xfId="552"/>
    <cellStyle name="Input 16" xfId="553"/>
    <cellStyle name="Input 16 2" xfId="554"/>
    <cellStyle name="Input 16 3" xfId="555"/>
    <cellStyle name="Input 16 4" xfId="556"/>
    <cellStyle name="Input 17" xfId="557"/>
    <cellStyle name="Input 2" xfId="117"/>
    <cellStyle name="Input 2 2" xfId="558"/>
    <cellStyle name="Input 2 3" xfId="559"/>
    <cellStyle name="Input 2 4" xfId="560"/>
    <cellStyle name="Input 3" xfId="561"/>
    <cellStyle name="Input 3 2" xfId="562"/>
    <cellStyle name="Input 3 3" xfId="563"/>
    <cellStyle name="Input 3 4" xfId="564"/>
    <cellStyle name="Input 3 5" xfId="565"/>
    <cellStyle name="Input 3 6" xfId="566"/>
    <cellStyle name="Input 4" xfId="567"/>
    <cellStyle name="Input 4 2" xfId="568"/>
    <cellStyle name="Input 4 3" xfId="569"/>
    <cellStyle name="Input 4 4" xfId="570"/>
    <cellStyle name="Input 4 5" xfId="571"/>
    <cellStyle name="Input 5" xfId="572"/>
    <cellStyle name="Input 5 2" xfId="573"/>
    <cellStyle name="Input 5 3" xfId="574"/>
    <cellStyle name="Input 5 4" xfId="575"/>
    <cellStyle name="Input 5 5" xfId="576"/>
    <cellStyle name="Input 5 6" xfId="577"/>
    <cellStyle name="Input 6" xfId="578"/>
    <cellStyle name="Input 6 2" xfId="579"/>
    <cellStyle name="Input 6 3" xfId="580"/>
    <cellStyle name="Input 6 4" xfId="581"/>
    <cellStyle name="Input 6 5" xfId="582"/>
    <cellStyle name="Input 6 6" xfId="583"/>
    <cellStyle name="Input 7" xfId="584"/>
    <cellStyle name="Input 7 2" xfId="585"/>
    <cellStyle name="Input 7 3" xfId="586"/>
    <cellStyle name="Input 7 4" xfId="587"/>
    <cellStyle name="Input 8" xfId="588"/>
    <cellStyle name="Input 8 2" xfId="589"/>
    <cellStyle name="Input 8 3" xfId="590"/>
    <cellStyle name="Input 8 4" xfId="591"/>
    <cellStyle name="Input 9" xfId="592"/>
    <cellStyle name="Input 9 2" xfId="593"/>
    <cellStyle name="inputDate" xfId="594"/>
    <cellStyle name="inputExposure" xfId="595"/>
    <cellStyle name="inputExposure 2" xfId="596"/>
    <cellStyle name="inputMaturity" xfId="597"/>
    <cellStyle name="inputParameterE" xfId="598"/>
    <cellStyle name="inputPD" xfId="599"/>
    <cellStyle name="inputPercentage" xfId="600"/>
    <cellStyle name="inputPercentage 2" xfId="601"/>
    <cellStyle name="inputPercentageL" xfId="602"/>
    <cellStyle name="inputPercentageS" xfId="603"/>
    <cellStyle name="inputPercentageS 2" xfId="604"/>
    <cellStyle name="inputSelection" xfId="605"/>
    <cellStyle name="inputText" xfId="606"/>
    <cellStyle name="Jegyzet" xfId="607"/>
    <cellStyle name="Jegyzet 2" xfId="608"/>
    <cellStyle name="Jelölőszín (1)" xfId="609"/>
    <cellStyle name="Jelölőszín (2)" xfId="610"/>
    <cellStyle name="Jelölőszín (3)" xfId="611"/>
    <cellStyle name="Jelölőszín (4)" xfId="612"/>
    <cellStyle name="Jelölőszín (5)" xfId="613"/>
    <cellStyle name="Jelölőszín (6)" xfId="614"/>
    <cellStyle name="Jó" xfId="615"/>
    <cellStyle name="Kimenet" xfId="616"/>
    <cellStyle name="Koblet celle" xfId="617"/>
    <cellStyle name="Komma (0)" xfId="118"/>
    <cellStyle name="Kontrollcelle" xfId="618"/>
    <cellStyle name="Kontroller celle" xfId="619"/>
    <cellStyle name="Laskenta" xfId="119"/>
    <cellStyle name="Lien hypertexte 2" xfId="620"/>
    <cellStyle name="Lien hypertexte 3" xfId="621"/>
    <cellStyle name="Linked Cell 2" xfId="120"/>
    <cellStyle name="Linked Cell 3" xfId="622"/>
    <cellStyle name="Linked Cell 4" xfId="623"/>
    <cellStyle name="Linked Cell 5" xfId="624"/>
    <cellStyle name="Linked Cell 6" xfId="625"/>
    <cellStyle name="Linkitetty solu" xfId="121"/>
    <cellStyle name="Magyarázó szöveg" xfId="626"/>
    <cellStyle name="Markeringsfarve1" xfId="627"/>
    <cellStyle name="Markeringsfarve2" xfId="628"/>
    <cellStyle name="Markeringsfarve3" xfId="629"/>
    <cellStyle name="Markeringsfarve4" xfId="630"/>
    <cellStyle name="Markeringsfarve5" xfId="631"/>
    <cellStyle name="Markeringsfarve6" xfId="632"/>
    <cellStyle name="Merknad" xfId="633"/>
    <cellStyle name="Merknad 2" xfId="634"/>
    <cellStyle name="Merknad 2 2" xfId="635"/>
    <cellStyle name="Merknad 2 2 2" xfId="636"/>
    <cellStyle name="Merknad 2 2 3" xfId="637"/>
    <cellStyle name="Merknad 2 3" xfId="638"/>
    <cellStyle name="Merknad 2 4" xfId="639"/>
    <cellStyle name="Merknad 3" xfId="640"/>
    <cellStyle name="Merknad 3 2" xfId="641"/>
    <cellStyle name="Merknad 3 3" xfId="642"/>
    <cellStyle name="Merknad 4" xfId="643"/>
    <cellStyle name="Merknad 5" xfId="644"/>
    <cellStyle name="Millares 2" xfId="645"/>
    <cellStyle name="Millares 2 2" xfId="646"/>
    <cellStyle name="Millares 3" xfId="647"/>
    <cellStyle name="Millares 3 2" xfId="648"/>
    <cellStyle name="Millares 3 2 2" xfId="649"/>
    <cellStyle name="Millares 3 2 3" xfId="650"/>
    <cellStyle name="Millares 3 3" xfId="651"/>
    <cellStyle name="Millares 3 4" xfId="652"/>
    <cellStyle name="Millares 3_MKR SA FX" xfId="653"/>
    <cellStyle name="Milliers [0]_3A_NumeratorReport_Option1_040611" xfId="654"/>
    <cellStyle name="Milliers_3A_NumeratorReport_Option1_040611" xfId="655"/>
    <cellStyle name="Monétaire [0]_3A_NumeratorReport_Option1_040611" xfId="656"/>
    <cellStyle name="Monétaire_3A_NumeratorReport_Option1_040611" xfId="657"/>
    <cellStyle name="Navadno_List1" xfId="658"/>
    <cellStyle name="Neutral 2" xfId="123"/>
    <cellStyle name="Neutral 3" xfId="659"/>
    <cellStyle name="Neutral 4" xfId="660"/>
    <cellStyle name="Neutral 5" xfId="661"/>
    <cellStyle name="Neutral 6" xfId="662"/>
    <cellStyle name="Neutraali" xfId="122"/>
    <cellStyle name="Normal" xfId="0" builtinId="0"/>
    <cellStyle name="Normal 10" xfId="166"/>
    <cellStyle name="Normal 10 2" xfId="168"/>
    <cellStyle name="Normal 10 2 2" xfId="179"/>
    <cellStyle name="Normal 10 2 3" xfId="1777"/>
    <cellStyle name="Normal 10 3" xfId="177"/>
    <cellStyle name="Normal 10 4" xfId="663"/>
    <cellStyle name="Normal 10 5" xfId="1776"/>
    <cellStyle name="Normal 11" xfId="167"/>
    <cellStyle name="Normal 11 2" xfId="178"/>
    <cellStyle name="Normal 11 3" xfId="664"/>
    <cellStyle name="Normal 11 4" xfId="665"/>
    <cellStyle name="Normal 12" xfId="180"/>
    <cellStyle name="Normal 12 2" xfId="666"/>
    <cellStyle name="Normal 12 3" xfId="667"/>
    <cellStyle name="Normal 13" xfId="181"/>
    <cellStyle name="Normal 13 2" xfId="668"/>
    <cellStyle name="Normal 14" xfId="669"/>
    <cellStyle name="Normal 14 2" xfId="670"/>
    <cellStyle name="Normal 15" xfId="671"/>
    <cellStyle name="Normal 16" xfId="672"/>
    <cellStyle name="Normal 17" xfId="673"/>
    <cellStyle name="Normal 18" xfId="674"/>
    <cellStyle name="Normal 19" xfId="675"/>
    <cellStyle name="Normal 2" xfId="42"/>
    <cellStyle name="Normal 2 10" xfId="676"/>
    <cellStyle name="Normal 2 2" xfId="125"/>
    <cellStyle name="Normal 2 2 2" xfId="186"/>
    <cellStyle name="Normal 2 2 3" xfId="677"/>
    <cellStyle name="Normal 2 2 3 2" xfId="678"/>
    <cellStyle name="Normal 2 2 4" xfId="679"/>
    <cellStyle name="Normal 2 2 5" xfId="680"/>
    <cellStyle name="Normal 2 2_COREP GL04rev3" xfId="681"/>
    <cellStyle name="Normal 2 3" xfId="126"/>
    <cellStyle name="Normal 2 3 2" xfId="682"/>
    <cellStyle name="Normal 2 3 3" xfId="683"/>
    <cellStyle name="Normal 2 4" xfId="684"/>
    <cellStyle name="Normal 2 4 2" xfId="685"/>
    <cellStyle name="Normal 2 4 3" xfId="686"/>
    <cellStyle name="Normal 2 5" xfId="687"/>
    <cellStyle name="Normal 2 5 2" xfId="688"/>
    <cellStyle name="Normal 2 5 2 2" xfId="689"/>
    <cellStyle name="Normal 2 5 2 3" xfId="690"/>
    <cellStyle name="Normal 2 5 3" xfId="691"/>
    <cellStyle name="Normal 2 5 4" xfId="692"/>
    <cellStyle name="Normal 2 5 5" xfId="693"/>
    <cellStyle name="Normal 2 5 6" xfId="694"/>
    <cellStyle name="Normal 2 6" xfId="695"/>
    <cellStyle name="Normal 2 6 2" xfId="696"/>
    <cellStyle name="Normal 2 7" xfId="697"/>
    <cellStyle name="Normal 2 8" xfId="698"/>
    <cellStyle name="Normal 2 9" xfId="699"/>
    <cellStyle name="Normal 2_~0149226" xfId="700"/>
    <cellStyle name="Normal 20" xfId="701"/>
    <cellStyle name="Normal 21" xfId="702"/>
    <cellStyle name="Normal 22" xfId="703"/>
    <cellStyle name="Normal 23" xfId="704"/>
    <cellStyle name="Normal 24" xfId="705"/>
    <cellStyle name="Normal 25" xfId="706"/>
    <cellStyle name="Normal 26" xfId="707"/>
    <cellStyle name="Normal 27" xfId="708"/>
    <cellStyle name="Normal 28" xfId="709"/>
    <cellStyle name="Normal 29" xfId="710"/>
    <cellStyle name="Normal 3" xfId="44"/>
    <cellStyle name="Normal 3 2" xfId="127"/>
    <cellStyle name="Normal 3 2 2" xfId="172"/>
    <cellStyle name="Normal 3 3" xfId="128"/>
    <cellStyle name="Normal 3 4" xfId="711"/>
    <cellStyle name="Normal 3 4 2" xfId="712"/>
    <cellStyle name="Normal 3 5" xfId="713"/>
    <cellStyle name="Normal 3 6" xfId="714"/>
    <cellStyle name="Normal 3 7" xfId="715"/>
    <cellStyle name="Normal 3_~1520012" xfId="716"/>
    <cellStyle name="Normal 30" xfId="717"/>
    <cellStyle name="Normal 31" xfId="718"/>
    <cellStyle name="Normal 32" xfId="719"/>
    <cellStyle name="Normal 33" xfId="720"/>
    <cellStyle name="Normal 34" xfId="721"/>
    <cellStyle name="Normal 35" xfId="722"/>
    <cellStyle name="Normal 4" xfId="47"/>
    <cellStyle name="Normal 4 2" xfId="129"/>
    <cellStyle name="Normal 4 2 2" xfId="723"/>
    <cellStyle name="Normal 4 2 3" xfId="724"/>
    <cellStyle name="Normal 4 3" xfId="130"/>
    <cellStyle name="Normal 4 3 2" xfId="725"/>
    <cellStyle name="Normal 4 4" xfId="158"/>
    <cellStyle name="Normal 4 4 2" xfId="174"/>
    <cellStyle name="Normal 4 5" xfId="169"/>
    <cellStyle name="Normal 5" xfId="48"/>
    <cellStyle name="Normal 5 10" xfId="726"/>
    <cellStyle name="Normal 5 11" xfId="727"/>
    <cellStyle name="Normal 5 2" xfId="159"/>
    <cellStyle name="Normal 5 2 2" xfId="175"/>
    <cellStyle name="Normal 5 3" xfId="170"/>
    <cellStyle name="Normal 5 3 2" xfId="728"/>
    <cellStyle name="Normal 5 4" xfId="729"/>
    <cellStyle name="Normal 5 4 2" xfId="730"/>
    <cellStyle name="Normal 5 5" xfId="731"/>
    <cellStyle name="Normal 5 5 2" xfId="732"/>
    <cellStyle name="Normal 5 6" xfId="733"/>
    <cellStyle name="Normal 5 6 2" xfId="734"/>
    <cellStyle name="Normal 5 7" xfId="735"/>
    <cellStyle name="Normal 5 8" xfId="736"/>
    <cellStyle name="Normal 5 9" xfId="737"/>
    <cellStyle name="Normal 5_20130128_ITS on reporting_Annex I_CA" xfId="738"/>
    <cellStyle name="Normal 6" xfId="49"/>
    <cellStyle name="Normal 6 2" xfId="160"/>
    <cellStyle name="Normal 6 2 2" xfId="176"/>
    <cellStyle name="Normal 6 3" xfId="171"/>
    <cellStyle name="Normal 7" xfId="131"/>
    <cellStyle name="Normal 7 2" xfId="173"/>
    <cellStyle name="Normal 7 2 2" xfId="739"/>
    <cellStyle name="Normal 7 2 3" xfId="740"/>
    <cellStyle name="Normal 7 3" xfId="741"/>
    <cellStyle name="Normal 7 3 2" xfId="742"/>
    <cellStyle name="Normal 7 4" xfId="743"/>
    <cellStyle name="Normal 7 5" xfId="744"/>
    <cellStyle name="Normal 8" xfId="155"/>
    <cellStyle name="Normal 8 2" xfId="162"/>
    <cellStyle name="Normal 8 2 2" xfId="745"/>
    <cellStyle name="Normal 8 2 3" xfId="746"/>
    <cellStyle name="Normal 8 3" xfId="747"/>
    <cellStyle name="Normal 8 3 2" xfId="748"/>
    <cellStyle name="Normal 8 4" xfId="749"/>
    <cellStyle name="Normal 8 5" xfId="750"/>
    <cellStyle name="Normal 9" xfId="161"/>
    <cellStyle name="Normal 9 2" xfId="163"/>
    <cellStyle name="Normal 9 3" xfId="187"/>
    <cellStyle name="Normal 9 4" xfId="751"/>
    <cellStyle name="Normal_Blad1" xfId="185"/>
    <cellStyle name="Normal_Blad2" xfId="184"/>
    <cellStyle name="Normal_Kopia av Q2_2009" xfId="5"/>
    <cellStyle name="Normal_NB temp." xfId="6"/>
    <cellStyle name="Normal_Q1 Interim report" xfId="7"/>
    <cellStyle name="Normal_SLP Interim Q109 v1" xfId="8"/>
    <cellStyle name="Normal_SLP Interim Q109 v3 - Roundings" xfId="9"/>
    <cellStyle name="Normal_Template Q2 2011 GCC" xfId="10"/>
    <cellStyle name="Normale_2011 04 14 Templates for stress test_bcl" xfId="752"/>
    <cellStyle name="Normalny 3" xfId="11"/>
    <cellStyle name="Normalny_Investment activities incl. UL spec 31.10.2006" xfId="753"/>
    <cellStyle name="Normaali_1996" xfId="124"/>
    <cellStyle name="Notas" xfId="754"/>
    <cellStyle name="Notas 2" xfId="755"/>
    <cellStyle name="Note 10" xfId="756"/>
    <cellStyle name="Note 11" xfId="757"/>
    <cellStyle name="Note 11 2" xfId="758"/>
    <cellStyle name="Note 12" xfId="759"/>
    <cellStyle name="Note 12 2" xfId="760"/>
    <cellStyle name="Note 2" xfId="132"/>
    <cellStyle name="Note 2 2" xfId="761"/>
    <cellStyle name="Note 2 2 2" xfId="762"/>
    <cellStyle name="Note 2 3" xfId="763"/>
    <cellStyle name="Note 2 3 2" xfId="764"/>
    <cellStyle name="Note 2 4" xfId="765"/>
    <cellStyle name="Note 2_CA1 - Own funds" xfId="766"/>
    <cellStyle name="Note 3" xfId="767"/>
    <cellStyle name="Note 3 2" xfId="768"/>
    <cellStyle name="Note 4" xfId="769"/>
    <cellStyle name="Note 4 2" xfId="770"/>
    <cellStyle name="Note 5" xfId="771"/>
    <cellStyle name="Note 5 2" xfId="772"/>
    <cellStyle name="Note 6" xfId="773"/>
    <cellStyle name="Note 6 2" xfId="774"/>
    <cellStyle name="Note 7" xfId="775"/>
    <cellStyle name="Note 7 2" xfId="776"/>
    <cellStyle name="Note 8" xfId="777"/>
    <cellStyle name="Note 8 2" xfId="778"/>
    <cellStyle name="Note 9" xfId="779"/>
    <cellStyle name="Note 9 2" xfId="780"/>
    <cellStyle name="Nøytral" xfId="781"/>
    <cellStyle name="optionalExposure" xfId="782"/>
    <cellStyle name="optionalMaturity" xfId="783"/>
    <cellStyle name="optionalPD" xfId="784"/>
    <cellStyle name="optionalPercentage" xfId="785"/>
    <cellStyle name="optionalPercentageL" xfId="786"/>
    <cellStyle name="optionalPercentageS" xfId="787"/>
    <cellStyle name="optionalPercentageS 2" xfId="788"/>
    <cellStyle name="optionalSelection" xfId="789"/>
    <cellStyle name="optionalText" xfId="790"/>
    <cellStyle name="Otsikko" xfId="1778"/>
    <cellStyle name="Otsikko 1" xfId="133"/>
    <cellStyle name="Otsikko 2" xfId="134"/>
    <cellStyle name="Otsikko 3" xfId="135"/>
    <cellStyle name="Otsikko 4" xfId="136"/>
    <cellStyle name="Output 2" xfId="137"/>
    <cellStyle name="Output 3" xfId="792"/>
    <cellStyle name="Output 4" xfId="793"/>
    <cellStyle name="Output 5" xfId="794"/>
    <cellStyle name="Output 6" xfId="795"/>
    <cellStyle name="Overskrift 1" xfId="796"/>
    <cellStyle name="Overskrift 2" xfId="797"/>
    <cellStyle name="Overskrift 3" xfId="798"/>
    <cellStyle name="Overskrift 4" xfId="799"/>
    <cellStyle name="Percent" xfId="12" builtinId="5"/>
    <cellStyle name="Percent 2" xfId="45"/>
    <cellStyle name="Percent 2 2" xfId="164"/>
    <cellStyle name="Percent 2 2 2" xfId="800"/>
    <cellStyle name="Percent 2 3" xfId="801"/>
    <cellStyle name="Percent 3" xfId="138"/>
    <cellStyle name="Percent 3 2" xfId="802"/>
    <cellStyle name="Percent 4" xfId="156"/>
    <cellStyle name="Percent 4 2" xfId="803"/>
    <cellStyle name="Percent 4 2 2" xfId="804"/>
    <cellStyle name="Percent 4 3" xfId="805"/>
    <cellStyle name="Percent 4 3 2" xfId="806"/>
    <cellStyle name="Percent 4 4" xfId="807"/>
    <cellStyle name="Percent 5" xfId="808"/>
    <cellStyle name="Percent 6" xfId="809"/>
    <cellStyle name="Percent 7" xfId="810"/>
    <cellStyle name="Porcentual 2" xfId="811"/>
    <cellStyle name="Porcentual 2 2" xfId="812"/>
    <cellStyle name="Procent 2" xfId="139"/>
    <cellStyle name="Procent 2 2" xfId="813"/>
    <cellStyle name="Procent 3" xfId="814"/>
    <cellStyle name="Procent 4" xfId="815"/>
    <cellStyle name="Procent 4 2" xfId="816"/>
    <cellStyle name="Procent 4 2 2" xfId="817"/>
    <cellStyle name="Procent 4 3" xfId="818"/>
    <cellStyle name="Procent 4 3 2" xfId="819"/>
    <cellStyle name="Procent 4 4" xfId="820"/>
    <cellStyle name="Prosent 2" xfId="140"/>
    <cellStyle name="Prozent 2" xfId="821"/>
    <cellStyle name="reviseExposure" xfId="822"/>
    <cellStyle name="Rossz" xfId="823"/>
    <cellStyle name="Salida" xfId="824"/>
    <cellStyle name="Sammenkædet celle" xfId="825"/>
    <cellStyle name="SAPBEXaggData" xfId="13"/>
    <cellStyle name="SAPBEXaggData 2" xfId="826"/>
    <cellStyle name="SAPBEXaggData 2 2" xfId="827"/>
    <cellStyle name="SAPBEXaggData 3" xfId="828"/>
    <cellStyle name="SAPBEXaggData 4" xfId="829"/>
    <cellStyle name="SAPBEXaggData 4 2" xfId="830"/>
    <cellStyle name="SAPBEXaggData 5" xfId="831"/>
    <cellStyle name="SAPBEXaggDataEmph" xfId="832"/>
    <cellStyle name="SAPBEXaggDataEmph 2" xfId="833"/>
    <cellStyle name="SAPBEXaggDataEmph 2 2" xfId="834"/>
    <cellStyle name="SAPBEXaggDataEmph 3" xfId="835"/>
    <cellStyle name="SAPBEXaggDataEmph 4" xfId="836"/>
    <cellStyle name="SAPBEXaggDataEmph 4 2" xfId="837"/>
    <cellStyle name="SAPBEXaggItem" xfId="838"/>
    <cellStyle name="SAPBEXaggItem 2" xfId="839"/>
    <cellStyle name="SAPBEXaggItem 2 2" xfId="840"/>
    <cellStyle name="SAPBEXaggItem 3" xfId="841"/>
    <cellStyle name="SAPBEXaggItem 4" xfId="842"/>
    <cellStyle name="SAPBEXaggItem 4 2" xfId="843"/>
    <cellStyle name="SAPBEXaggItemX" xfId="14"/>
    <cellStyle name="SAPBEXaggItemX 2" xfId="844"/>
    <cellStyle name="SAPBEXaggItemX 2 2" xfId="845"/>
    <cellStyle name="SAPBEXaggItemX 3" xfId="846"/>
    <cellStyle name="SAPBEXaggItemX 4" xfId="847"/>
    <cellStyle name="SAPBEXaggItemX 5" xfId="848"/>
    <cellStyle name="SAPBEXbackground" xfId="15"/>
    <cellStyle name="SAPBEXchaText" xfId="16"/>
    <cellStyle name="SAPBEXchaText 10" xfId="849"/>
    <cellStyle name="SAPBEXchaText 10 2" xfId="850"/>
    <cellStyle name="SAPBEXchaText 10 3" xfId="851"/>
    <cellStyle name="SAPBEXchaText 10 4" xfId="852"/>
    <cellStyle name="SAPBEXchaText 11" xfId="853"/>
    <cellStyle name="SAPBEXchaText 11 2" xfId="854"/>
    <cellStyle name="SAPBEXchaText 11 3" xfId="855"/>
    <cellStyle name="SAPBEXchaText 11 4" xfId="856"/>
    <cellStyle name="SAPBEXchaText 12" xfId="857"/>
    <cellStyle name="SAPBEXchaText 12 2" xfId="858"/>
    <cellStyle name="SAPBEXchaText 12 3" xfId="859"/>
    <cellStyle name="SAPBEXchaText 12 4" xfId="860"/>
    <cellStyle name="SAPBEXchaText 13" xfId="861"/>
    <cellStyle name="SAPBEXchaText 13 2" xfId="862"/>
    <cellStyle name="SAPBEXchaText 13 3" xfId="863"/>
    <cellStyle name="SAPBEXchaText 13 4" xfId="864"/>
    <cellStyle name="SAPBEXchaText 14" xfId="865"/>
    <cellStyle name="SAPBEXchaText 14 2" xfId="866"/>
    <cellStyle name="SAPBEXchaText 14 3" xfId="867"/>
    <cellStyle name="SAPBEXchaText 14 4" xfId="868"/>
    <cellStyle name="SAPBEXchaText 15" xfId="869"/>
    <cellStyle name="SAPBEXchaText 16" xfId="870"/>
    <cellStyle name="SAPBEXchaText 17" xfId="871"/>
    <cellStyle name="SAPBEXchaText 2" xfId="872"/>
    <cellStyle name="SAPBEXchaText 2 2" xfId="873"/>
    <cellStyle name="SAPBEXchaText 2 2 2" xfId="874"/>
    <cellStyle name="SAPBEXchaText 2 2 3" xfId="875"/>
    <cellStyle name="SAPBEXchaText 2 2 4" xfId="876"/>
    <cellStyle name="SAPBEXchaText 2 3" xfId="877"/>
    <cellStyle name="SAPBEXchaText 2 4" xfId="878"/>
    <cellStyle name="SAPBEXchaText 2 5" xfId="879"/>
    <cellStyle name="SAPBEXchaText 3" xfId="880"/>
    <cellStyle name="SAPBEXchaText 3 2" xfId="881"/>
    <cellStyle name="SAPBEXchaText 3 3" xfId="882"/>
    <cellStyle name="SAPBEXchaText 3 4" xfId="883"/>
    <cellStyle name="SAPBEXchaText 4" xfId="884"/>
    <cellStyle name="SAPBEXchaText 4 2" xfId="885"/>
    <cellStyle name="SAPBEXchaText 4 3" xfId="886"/>
    <cellStyle name="SAPBEXchaText 4 4" xfId="887"/>
    <cellStyle name="SAPBEXchaText 4 5" xfId="888"/>
    <cellStyle name="SAPBEXchaText 4 6" xfId="889"/>
    <cellStyle name="SAPBEXchaText 5" xfId="890"/>
    <cellStyle name="SAPBEXchaText 5 2" xfId="891"/>
    <cellStyle name="SAPBEXchaText 5 3" xfId="892"/>
    <cellStyle name="SAPBEXchaText 5 4" xfId="893"/>
    <cellStyle name="SAPBEXchaText 6" xfId="894"/>
    <cellStyle name="SAPBEXchaText 6 2" xfId="895"/>
    <cellStyle name="SAPBEXchaText 6 3" xfId="896"/>
    <cellStyle name="SAPBEXchaText 6 4" xfId="897"/>
    <cellStyle name="SAPBEXchaText 7" xfId="898"/>
    <cellStyle name="SAPBEXchaText 7 2" xfId="899"/>
    <cellStyle name="SAPBEXchaText 7 3" xfId="900"/>
    <cellStyle name="SAPBEXchaText 7 4" xfId="901"/>
    <cellStyle name="SAPBEXchaText 8" xfId="902"/>
    <cellStyle name="SAPBEXchaText 8 2" xfId="903"/>
    <cellStyle name="SAPBEXchaText 8 3" xfId="904"/>
    <cellStyle name="SAPBEXchaText 8 4" xfId="905"/>
    <cellStyle name="SAPBEXchaText 9" xfId="906"/>
    <cellStyle name="SAPBEXchaText 9 2" xfId="907"/>
    <cellStyle name="SAPBEXchaText 9 3" xfId="908"/>
    <cellStyle name="SAPBEXchaText 9 4" xfId="909"/>
    <cellStyle name="SAPBEXexcBad7" xfId="910"/>
    <cellStyle name="SAPBEXexcBad7 2" xfId="911"/>
    <cellStyle name="SAPBEXexcBad7 2 2" xfId="912"/>
    <cellStyle name="SAPBEXexcBad7 3" xfId="913"/>
    <cellStyle name="SAPBEXexcBad7 4" xfId="914"/>
    <cellStyle name="SAPBEXexcBad7 4 2" xfId="915"/>
    <cellStyle name="SAPBEXexcBad8" xfId="916"/>
    <cellStyle name="SAPBEXexcBad8 2" xfId="917"/>
    <cellStyle name="SAPBEXexcBad8 2 2" xfId="918"/>
    <cellStyle name="SAPBEXexcBad8 3" xfId="919"/>
    <cellStyle name="SAPBEXexcBad8 4" xfId="920"/>
    <cellStyle name="SAPBEXexcBad8 4 2" xfId="921"/>
    <cellStyle name="SAPBEXexcBad9" xfId="922"/>
    <cellStyle name="SAPBEXexcBad9 2" xfId="923"/>
    <cellStyle name="SAPBEXexcBad9 2 2" xfId="924"/>
    <cellStyle name="SAPBEXexcBad9 3" xfId="925"/>
    <cellStyle name="SAPBEXexcBad9 4" xfId="926"/>
    <cellStyle name="SAPBEXexcCritical4" xfId="927"/>
    <cellStyle name="SAPBEXexcCritical4 2" xfId="928"/>
    <cellStyle name="SAPBEXexcCritical4 2 2" xfId="929"/>
    <cellStyle name="SAPBEXexcCritical4 3" xfId="930"/>
    <cellStyle name="SAPBEXexcCritical4 4" xfId="931"/>
    <cellStyle name="SAPBEXexcCritical4 4 2" xfId="932"/>
    <cellStyle name="SAPBEXexcCritical5" xfId="933"/>
    <cellStyle name="SAPBEXexcCritical5 2" xfId="934"/>
    <cellStyle name="SAPBEXexcCritical5 2 2" xfId="935"/>
    <cellStyle name="SAPBEXexcCritical5 3" xfId="936"/>
    <cellStyle name="SAPBEXexcCritical5 4" xfId="937"/>
    <cellStyle name="SAPBEXexcCritical5 4 2" xfId="938"/>
    <cellStyle name="SAPBEXexcCritical6" xfId="939"/>
    <cellStyle name="SAPBEXexcCritical6 2" xfId="940"/>
    <cellStyle name="SAPBEXexcCritical6 2 2" xfId="941"/>
    <cellStyle name="SAPBEXexcCritical6 3" xfId="942"/>
    <cellStyle name="SAPBEXexcCritical6 4" xfId="943"/>
    <cellStyle name="SAPBEXexcCritical6 4 2" xfId="944"/>
    <cellStyle name="SAPBEXexcGood1" xfId="945"/>
    <cellStyle name="SAPBEXexcGood1 2" xfId="946"/>
    <cellStyle name="SAPBEXexcGood1 2 2" xfId="947"/>
    <cellStyle name="SAPBEXexcGood1 3" xfId="948"/>
    <cellStyle name="SAPBEXexcGood1 4" xfId="949"/>
    <cellStyle name="SAPBEXexcGood1 4 2" xfId="950"/>
    <cellStyle name="SAPBEXexcGood2" xfId="951"/>
    <cellStyle name="SAPBEXexcGood2 2" xfId="952"/>
    <cellStyle name="SAPBEXexcGood2 2 2" xfId="953"/>
    <cellStyle name="SAPBEXexcGood2 3" xfId="954"/>
    <cellStyle name="SAPBEXexcGood2 4" xfId="955"/>
    <cellStyle name="SAPBEXexcGood2 4 2" xfId="956"/>
    <cellStyle name="SAPBEXexcGood3" xfId="957"/>
    <cellStyle name="SAPBEXexcGood3 2" xfId="958"/>
    <cellStyle name="SAPBEXexcGood3 2 2" xfId="959"/>
    <cellStyle name="SAPBEXexcGood3 3" xfId="960"/>
    <cellStyle name="SAPBEXexcGood3 4" xfId="961"/>
    <cellStyle name="SAPBEXexcGood3 4 2" xfId="962"/>
    <cellStyle name="SAPBEXfilterDrill" xfId="17"/>
    <cellStyle name="SAPBEXfilterDrill 10" xfId="963"/>
    <cellStyle name="SAPBEXfilterDrill 10 2" xfId="964"/>
    <cellStyle name="SAPBEXfilterDrill 10 3" xfId="965"/>
    <cellStyle name="SAPBEXfilterDrill 10 4" xfId="966"/>
    <cellStyle name="SAPBEXfilterDrill 11" xfId="967"/>
    <cellStyle name="SAPBEXfilterDrill 11 2" xfId="968"/>
    <cellStyle name="SAPBEXfilterDrill 11 3" xfId="969"/>
    <cellStyle name="SAPBEXfilterDrill 11 4" xfId="970"/>
    <cellStyle name="SAPBEXfilterDrill 12" xfId="971"/>
    <cellStyle name="SAPBEXfilterDrill 12 2" xfId="972"/>
    <cellStyle name="SAPBEXfilterDrill 12 3" xfId="973"/>
    <cellStyle name="SAPBEXfilterDrill 12 4" xfId="974"/>
    <cellStyle name="SAPBEXfilterDrill 13" xfId="975"/>
    <cellStyle name="SAPBEXfilterDrill 13 2" xfId="976"/>
    <cellStyle name="SAPBEXfilterDrill 13 3" xfId="977"/>
    <cellStyle name="SAPBEXfilterDrill 13 4" xfId="978"/>
    <cellStyle name="SAPBEXfilterDrill 14" xfId="979"/>
    <cellStyle name="SAPBEXfilterDrill 14 2" xfId="980"/>
    <cellStyle name="SAPBEXfilterDrill 14 3" xfId="981"/>
    <cellStyle name="SAPBEXfilterDrill 14 4" xfId="982"/>
    <cellStyle name="SAPBEXfilterDrill 15" xfId="983"/>
    <cellStyle name="SAPBEXfilterDrill 16" xfId="984"/>
    <cellStyle name="SAPBEXfilterDrill 17" xfId="985"/>
    <cellStyle name="SAPBEXfilterDrill 2" xfId="986"/>
    <cellStyle name="SAPBEXfilterDrill 2 2" xfId="987"/>
    <cellStyle name="SAPBEXfilterDrill 2 2 2" xfId="988"/>
    <cellStyle name="SAPBEXfilterDrill 2 2 3" xfId="989"/>
    <cellStyle name="SAPBEXfilterDrill 2 3" xfId="990"/>
    <cellStyle name="SAPBEXfilterDrill 2 4" xfId="991"/>
    <cellStyle name="SAPBEXfilterDrill 2 5" xfId="992"/>
    <cellStyle name="SAPBEXfilterDrill 3" xfId="993"/>
    <cellStyle name="SAPBEXfilterDrill 3 2" xfId="994"/>
    <cellStyle name="SAPBEXfilterDrill 3 3" xfId="995"/>
    <cellStyle name="SAPBEXfilterDrill 3 4" xfId="996"/>
    <cellStyle name="SAPBEXfilterDrill 4" xfId="997"/>
    <cellStyle name="SAPBEXfilterDrill 4 2" xfId="998"/>
    <cellStyle name="SAPBEXfilterDrill 4 3" xfId="999"/>
    <cellStyle name="SAPBEXfilterDrill 4 4" xfId="1000"/>
    <cellStyle name="SAPBEXfilterDrill 4 5" xfId="1001"/>
    <cellStyle name="SAPBEXfilterDrill 5" xfId="1002"/>
    <cellStyle name="SAPBEXfilterDrill 5 2" xfId="1003"/>
    <cellStyle name="SAPBEXfilterDrill 5 3" xfId="1004"/>
    <cellStyle name="SAPBEXfilterDrill 5 4" xfId="1005"/>
    <cellStyle name="SAPBEXfilterDrill 6" xfId="1006"/>
    <cellStyle name="SAPBEXfilterDrill 6 2" xfId="1007"/>
    <cellStyle name="SAPBEXfilterDrill 6 3" xfId="1008"/>
    <cellStyle name="SAPBEXfilterDrill 6 4" xfId="1009"/>
    <cellStyle name="SAPBEXfilterDrill 7" xfId="1010"/>
    <cellStyle name="SAPBEXfilterDrill 7 2" xfId="1011"/>
    <cellStyle name="SAPBEXfilterDrill 7 3" xfId="1012"/>
    <cellStyle name="SAPBEXfilterDrill 7 4" xfId="1013"/>
    <cellStyle name="SAPBEXfilterDrill 8" xfId="1014"/>
    <cellStyle name="SAPBEXfilterDrill 8 2" xfId="1015"/>
    <cellStyle name="SAPBEXfilterDrill 8 3" xfId="1016"/>
    <cellStyle name="SAPBEXfilterDrill 8 4" xfId="1017"/>
    <cellStyle name="SAPBEXfilterDrill 9" xfId="1018"/>
    <cellStyle name="SAPBEXfilterDrill 9 2" xfId="1019"/>
    <cellStyle name="SAPBEXfilterDrill 9 3" xfId="1020"/>
    <cellStyle name="SAPBEXfilterDrill 9 4" xfId="1021"/>
    <cellStyle name="SAPBEXfilterItem" xfId="18"/>
    <cellStyle name="SAPBEXfilterItem 2" xfId="1022"/>
    <cellStyle name="SAPBEXfilterItem 3" xfId="1023"/>
    <cellStyle name="SAPBEXfilterItem 4" xfId="1024"/>
    <cellStyle name="SAPBEXfilterText" xfId="1025"/>
    <cellStyle name="SAPBEXfilterText 2" xfId="1026"/>
    <cellStyle name="SAPBEXfilterText 2 2" xfId="1027"/>
    <cellStyle name="SAPBEXfilterText 2 2 2" xfId="1028"/>
    <cellStyle name="SAPBEXfilterText 2 3" xfId="1029"/>
    <cellStyle name="SAPBEXfilterText 2 4" xfId="1030"/>
    <cellStyle name="SAPBEXfilterText 3" xfId="1031"/>
    <cellStyle name="SAPBEXfilterText 4" xfId="1032"/>
    <cellStyle name="SAPBEXfilterText 5" xfId="1033"/>
    <cellStyle name="SAPBEXformats" xfId="19"/>
    <cellStyle name="SAPBEXformats 2" xfId="1034"/>
    <cellStyle name="SAPBEXformats 2 2" xfId="1035"/>
    <cellStyle name="SAPBEXformats 3" xfId="1036"/>
    <cellStyle name="SAPBEXformats 4" xfId="1037"/>
    <cellStyle name="SAPBEXformats 5" xfId="1038"/>
    <cellStyle name="SAPBEXformats 6" xfId="1039"/>
    <cellStyle name="SAPBEXheaderItem" xfId="20"/>
    <cellStyle name="SAPBEXheaderItem 10" xfId="1040"/>
    <cellStyle name="SAPBEXheaderItem 10 2" xfId="1041"/>
    <cellStyle name="SAPBEXheaderItem 10 3" xfId="1042"/>
    <cellStyle name="SAPBEXheaderItem 10 4" xfId="1043"/>
    <cellStyle name="SAPBEXheaderItem 11" xfId="1044"/>
    <cellStyle name="SAPBEXheaderItem 11 2" xfId="1045"/>
    <cellStyle name="SAPBEXheaderItem 11 3" xfId="1046"/>
    <cellStyle name="SAPBEXheaderItem 11 4" xfId="1047"/>
    <cellStyle name="SAPBEXheaderItem 12" xfId="1048"/>
    <cellStyle name="SAPBEXheaderItem 12 2" xfId="1049"/>
    <cellStyle name="SAPBEXheaderItem 12 3" xfId="1050"/>
    <cellStyle name="SAPBEXheaderItem 12 4" xfId="1051"/>
    <cellStyle name="SAPBEXheaderItem 13" xfId="1052"/>
    <cellStyle name="SAPBEXheaderItem 13 2" xfId="1053"/>
    <cellStyle name="SAPBEXheaderItem 13 3" xfId="1054"/>
    <cellStyle name="SAPBEXheaderItem 13 4" xfId="1055"/>
    <cellStyle name="SAPBEXheaderItem 14" xfId="1056"/>
    <cellStyle name="SAPBEXheaderItem 14 2" xfId="1057"/>
    <cellStyle name="SAPBEXheaderItem 14 3" xfId="1058"/>
    <cellStyle name="SAPBEXheaderItem 14 4" xfId="1059"/>
    <cellStyle name="SAPBEXheaderItem 15" xfId="1060"/>
    <cellStyle name="SAPBEXheaderItem 16" xfId="1061"/>
    <cellStyle name="SAPBEXheaderItem 17" xfId="1062"/>
    <cellStyle name="SAPBEXheaderItem 2" xfId="157"/>
    <cellStyle name="SAPBEXheaderItem 2 2" xfId="1063"/>
    <cellStyle name="SAPBEXheaderItem 2 2 2" xfId="1064"/>
    <cellStyle name="SAPBEXheaderItem 2 2 3" xfId="1065"/>
    <cellStyle name="SAPBEXheaderItem 2 2 4" xfId="1066"/>
    <cellStyle name="SAPBEXheaderItem 2 3" xfId="1067"/>
    <cellStyle name="SAPBEXheaderItem 2 3 2" xfId="1068"/>
    <cellStyle name="SAPBEXheaderItem 2 4" xfId="1069"/>
    <cellStyle name="SAPBEXheaderItem 2 5" xfId="1070"/>
    <cellStyle name="SAPBEXheaderItem 3" xfId="1071"/>
    <cellStyle name="SAPBEXheaderItem 3 2" xfId="1072"/>
    <cellStyle name="SAPBEXheaderItem 3 3" xfId="1073"/>
    <cellStyle name="SAPBEXheaderItem 3 4" xfId="1074"/>
    <cellStyle name="SAPBEXheaderItem 4" xfId="1075"/>
    <cellStyle name="SAPBEXheaderItem 4 2" xfId="1076"/>
    <cellStyle name="SAPBEXheaderItem 4 3" xfId="1077"/>
    <cellStyle name="SAPBEXheaderItem 4 4" xfId="1078"/>
    <cellStyle name="SAPBEXheaderItem 4 5" xfId="1079"/>
    <cellStyle name="SAPBEXheaderItem 5" xfId="1080"/>
    <cellStyle name="SAPBEXheaderItem 5 2" xfId="1081"/>
    <cellStyle name="SAPBEXheaderItem 5 3" xfId="1082"/>
    <cellStyle name="SAPBEXheaderItem 5 4" xfId="1083"/>
    <cellStyle name="SAPBEXheaderItem 5 5" xfId="1084"/>
    <cellStyle name="SAPBEXheaderItem 6" xfId="1085"/>
    <cellStyle name="SAPBEXheaderItem 6 2" xfId="1086"/>
    <cellStyle name="SAPBEXheaderItem 6 3" xfId="1087"/>
    <cellStyle name="SAPBEXheaderItem 6 4" xfId="1088"/>
    <cellStyle name="SAPBEXheaderItem 7" xfId="1089"/>
    <cellStyle name="SAPBEXheaderItem 7 2" xfId="1090"/>
    <cellStyle name="SAPBEXheaderItem 7 3" xfId="1091"/>
    <cellStyle name="SAPBEXheaderItem 7 4" xfId="1092"/>
    <cellStyle name="SAPBEXheaderItem 8" xfId="1093"/>
    <cellStyle name="SAPBEXheaderItem 8 2" xfId="1094"/>
    <cellStyle name="SAPBEXheaderItem 8 3" xfId="1095"/>
    <cellStyle name="SAPBEXheaderItem 8 4" xfId="1096"/>
    <cellStyle name="SAPBEXheaderItem 9" xfId="1097"/>
    <cellStyle name="SAPBEXheaderItem 9 2" xfId="1098"/>
    <cellStyle name="SAPBEXheaderItem 9 3" xfId="1099"/>
    <cellStyle name="SAPBEXheaderItem 9 4" xfId="1100"/>
    <cellStyle name="SAPBEXheaderText" xfId="21"/>
    <cellStyle name="SAPBEXheaderText 10" xfId="1101"/>
    <cellStyle name="SAPBEXheaderText 10 2" xfId="1102"/>
    <cellStyle name="SAPBEXheaderText 10 3" xfId="1103"/>
    <cellStyle name="SAPBEXheaderText 10 4" xfId="1104"/>
    <cellStyle name="SAPBEXheaderText 11" xfId="1105"/>
    <cellStyle name="SAPBEXheaderText 11 2" xfId="1106"/>
    <cellStyle name="SAPBEXheaderText 11 3" xfId="1107"/>
    <cellStyle name="SAPBEXheaderText 11 4" xfId="1108"/>
    <cellStyle name="SAPBEXheaderText 12" xfId="1109"/>
    <cellStyle name="SAPBEXheaderText 12 2" xfId="1110"/>
    <cellStyle name="SAPBEXheaderText 12 3" xfId="1111"/>
    <cellStyle name="SAPBEXheaderText 12 4" xfId="1112"/>
    <cellStyle name="SAPBEXheaderText 13" xfId="1113"/>
    <cellStyle name="SAPBEXheaderText 13 2" xfId="1114"/>
    <cellStyle name="SAPBEXheaderText 13 3" xfId="1115"/>
    <cellStyle name="SAPBEXheaderText 13 4" xfId="1116"/>
    <cellStyle name="SAPBEXheaderText 14" xfId="1117"/>
    <cellStyle name="SAPBEXheaderText 14 2" xfId="1118"/>
    <cellStyle name="SAPBEXheaderText 14 3" xfId="1119"/>
    <cellStyle name="SAPBEXheaderText 14 4" xfId="1120"/>
    <cellStyle name="SAPBEXheaderText 15" xfId="1121"/>
    <cellStyle name="SAPBEXheaderText 16" xfId="1122"/>
    <cellStyle name="SAPBEXheaderText 17" xfId="1123"/>
    <cellStyle name="SAPBEXheaderText 2" xfId="1124"/>
    <cellStyle name="SAPBEXheaderText 2 2" xfId="1125"/>
    <cellStyle name="SAPBEXheaderText 2 2 2" xfId="1126"/>
    <cellStyle name="SAPBEXheaderText 2 2 3" xfId="1127"/>
    <cellStyle name="SAPBEXheaderText 2 2 4" xfId="1128"/>
    <cellStyle name="SAPBEXheaderText 2 3" xfId="1129"/>
    <cellStyle name="SAPBEXheaderText 2 3 2" xfId="1130"/>
    <cellStyle name="SAPBEXheaderText 2 4" xfId="1131"/>
    <cellStyle name="SAPBEXheaderText 2 5" xfId="1132"/>
    <cellStyle name="SAPBEXheaderText 3" xfId="1133"/>
    <cellStyle name="SAPBEXheaderText 3 2" xfId="1134"/>
    <cellStyle name="SAPBEXheaderText 3 3" xfId="1135"/>
    <cellStyle name="SAPBEXheaderText 3 4" xfId="1136"/>
    <cellStyle name="SAPBEXheaderText 4" xfId="1137"/>
    <cellStyle name="SAPBEXheaderText 4 2" xfId="1138"/>
    <cellStyle name="SAPBEXheaderText 4 3" xfId="1139"/>
    <cellStyle name="SAPBEXheaderText 4 4" xfId="1140"/>
    <cellStyle name="SAPBEXheaderText 4 5" xfId="1141"/>
    <cellStyle name="SAPBEXheaderText 5" xfId="1142"/>
    <cellStyle name="SAPBEXheaderText 5 2" xfId="1143"/>
    <cellStyle name="SAPBEXheaderText 5 3" xfId="1144"/>
    <cellStyle name="SAPBEXheaderText 5 4" xfId="1145"/>
    <cellStyle name="SAPBEXheaderText 5 5" xfId="1146"/>
    <cellStyle name="SAPBEXheaderText 6" xfId="1147"/>
    <cellStyle name="SAPBEXheaderText 6 2" xfId="1148"/>
    <cellStyle name="SAPBEXheaderText 6 3" xfId="1149"/>
    <cellStyle name="SAPBEXheaderText 6 4" xfId="1150"/>
    <cellStyle name="SAPBEXheaderText 7" xfId="1151"/>
    <cellStyle name="SAPBEXheaderText 7 2" xfId="1152"/>
    <cellStyle name="SAPBEXheaderText 7 3" xfId="1153"/>
    <cellStyle name="SAPBEXheaderText 7 4" xfId="1154"/>
    <cellStyle name="SAPBEXheaderText 8" xfId="1155"/>
    <cellStyle name="SAPBEXheaderText 8 2" xfId="1156"/>
    <cellStyle name="SAPBEXheaderText 8 3" xfId="1157"/>
    <cellStyle name="SAPBEXheaderText 8 4" xfId="1158"/>
    <cellStyle name="SAPBEXheaderText 9" xfId="1159"/>
    <cellStyle name="SAPBEXheaderText 9 2" xfId="1160"/>
    <cellStyle name="SAPBEXheaderText 9 3" xfId="1161"/>
    <cellStyle name="SAPBEXheaderText 9 4" xfId="1162"/>
    <cellStyle name="SAPBEXHLevel0" xfId="22"/>
    <cellStyle name="SAPBEXHLevel0 2" xfId="1163"/>
    <cellStyle name="SAPBEXHLevel0 2 2" xfId="1164"/>
    <cellStyle name="SAPBEXHLevel0 2 2 2" xfId="1165"/>
    <cellStyle name="SAPBEXHLevel0 2 3" xfId="1166"/>
    <cellStyle name="SAPBEXHLevel0 2 4" xfId="1167"/>
    <cellStyle name="SAPBEXHLevel0 3" xfId="1168"/>
    <cellStyle name="SAPBEXHLevel0 4" xfId="1169"/>
    <cellStyle name="SAPBEXHLevel0 5" xfId="1170"/>
    <cellStyle name="SAPBEXHLevel0 5 2" xfId="1171"/>
    <cellStyle name="SAPBEXHLevel0 6" xfId="1172"/>
    <cellStyle name="SAPBEXHLevel0X" xfId="23"/>
    <cellStyle name="SAPBEXHLevel0X 2" xfId="1173"/>
    <cellStyle name="SAPBEXHLevel0X 2 2" xfId="1174"/>
    <cellStyle name="SAPBEXHLevel0X 2 2 2" xfId="1175"/>
    <cellStyle name="SAPBEXHLevel0X 2 3" xfId="1176"/>
    <cellStyle name="SAPBEXHLevel0X 2 4" xfId="1177"/>
    <cellStyle name="SAPBEXHLevel0X 3" xfId="1178"/>
    <cellStyle name="SAPBEXHLevel0X 4" xfId="1179"/>
    <cellStyle name="SAPBEXHLevel0X 5" xfId="1180"/>
    <cellStyle name="SAPBEXHLevel0X 6" xfId="1181"/>
    <cellStyle name="SAPBEXHLevel1" xfId="24"/>
    <cellStyle name="SAPBEXHLevel1 2" xfId="1182"/>
    <cellStyle name="SAPBEXHLevel1 2 2" xfId="1183"/>
    <cellStyle name="SAPBEXHLevel1 2 2 2" xfId="1184"/>
    <cellStyle name="SAPBEXHLevel1 2 3" xfId="1185"/>
    <cellStyle name="SAPBEXHLevel1 2 4" xfId="1186"/>
    <cellStyle name="SAPBEXHLevel1 3" xfId="1187"/>
    <cellStyle name="SAPBEXHLevel1 4" xfId="1188"/>
    <cellStyle name="SAPBEXHLevel1 5" xfId="1189"/>
    <cellStyle name="SAPBEXHLevel1 5 2" xfId="1190"/>
    <cellStyle name="SAPBEXHLevel1 6" xfId="1191"/>
    <cellStyle name="SAPBEXHLevel1X" xfId="25"/>
    <cellStyle name="SAPBEXHLevel1X 2" xfId="1192"/>
    <cellStyle name="SAPBEXHLevel1X 2 2" xfId="1193"/>
    <cellStyle name="SAPBEXHLevel1X 2 2 2" xfId="1194"/>
    <cellStyle name="SAPBEXHLevel1X 2 3" xfId="1195"/>
    <cellStyle name="SAPBEXHLevel1X 2 4" xfId="1196"/>
    <cellStyle name="SAPBEXHLevel1X 3" xfId="1197"/>
    <cellStyle name="SAPBEXHLevel1X 4" xfId="1198"/>
    <cellStyle name="SAPBEXHLevel1X 5" xfId="1199"/>
    <cellStyle name="SAPBEXHLevel1X 6" xfId="1200"/>
    <cellStyle name="SAPBEXHLevel2" xfId="26"/>
    <cellStyle name="SAPBEXHLevel2 2" xfId="1201"/>
    <cellStyle name="SAPBEXHLevel2 2 2" xfId="1202"/>
    <cellStyle name="SAPBEXHLevel2 2 2 2" xfId="1203"/>
    <cellStyle name="SAPBEXHLevel2 2 3" xfId="1204"/>
    <cellStyle name="SAPBEXHLevel2 2 4" xfId="1205"/>
    <cellStyle name="SAPBEXHLevel2 3" xfId="1206"/>
    <cellStyle name="SAPBEXHLevel2 4" xfId="1207"/>
    <cellStyle name="SAPBEXHLevel2 5" xfId="1208"/>
    <cellStyle name="SAPBEXHLevel2 5 2" xfId="1209"/>
    <cellStyle name="SAPBEXHLevel2 6" xfId="1210"/>
    <cellStyle name="SAPBEXHLevel2X" xfId="27"/>
    <cellStyle name="SAPBEXHLevel2X 2" xfId="1211"/>
    <cellStyle name="SAPBEXHLevel2X 2 2" xfId="1212"/>
    <cellStyle name="SAPBEXHLevel2X 2 2 2" xfId="1213"/>
    <cellStyle name="SAPBEXHLevel2X 2 3" xfId="1214"/>
    <cellStyle name="SAPBEXHLevel2X 2 4" xfId="1215"/>
    <cellStyle name="SAPBEXHLevel2X 3" xfId="1216"/>
    <cellStyle name="SAPBEXHLevel2X 4" xfId="1217"/>
    <cellStyle name="SAPBEXHLevel2X 5" xfId="1218"/>
    <cellStyle name="SAPBEXHLevel2X 6" xfId="1219"/>
    <cellStyle name="SAPBEXHLevel3" xfId="28"/>
    <cellStyle name="SAPBEXHLevel3 2" xfId="1220"/>
    <cellStyle name="SAPBEXHLevel3 2 2" xfId="1221"/>
    <cellStyle name="SAPBEXHLevel3 2 2 2" xfId="1222"/>
    <cellStyle name="SAPBEXHLevel3 2 3" xfId="1223"/>
    <cellStyle name="SAPBEXHLevel3 2 4" xfId="1224"/>
    <cellStyle name="SAPBEXHLevel3 3" xfId="1225"/>
    <cellStyle name="SAPBEXHLevel3 4" xfId="1226"/>
    <cellStyle name="SAPBEXHLevel3 5" xfId="1227"/>
    <cellStyle name="SAPBEXHLevel3 5 2" xfId="1228"/>
    <cellStyle name="SAPBEXHLevel3 6" xfId="1229"/>
    <cellStyle name="SAPBEXHLevel3X" xfId="1230"/>
    <cellStyle name="SAPBEXHLevel3X 2" xfId="1231"/>
    <cellStyle name="SAPBEXHLevel3X 2 2" xfId="1232"/>
    <cellStyle name="SAPBEXHLevel3X 2 2 2" xfId="1233"/>
    <cellStyle name="SAPBEXHLevel3X 2 3" xfId="1234"/>
    <cellStyle name="SAPBEXHLevel3X 2 4" xfId="1235"/>
    <cellStyle name="SAPBEXHLevel3X 3" xfId="1236"/>
    <cellStyle name="SAPBEXHLevel3X 4" xfId="1237"/>
    <cellStyle name="SAPBEXHLevel3X 5" xfId="1238"/>
    <cellStyle name="SAPBEXinputData" xfId="1239"/>
    <cellStyle name="SAPBEXinputData 2" xfId="1240"/>
    <cellStyle name="SAPBEXinputData 2 2" xfId="1241"/>
    <cellStyle name="SAPBEXinputData 2 3" xfId="1242"/>
    <cellStyle name="SAPBEXinputData 3" xfId="1243"/>
    <cellStyle name="SAPBEXinputData 4" xfId="1244"/>
    <cellStyle name="SAPBEXItemHeader" xfId="1245"/>
    <cellStyle name="SAPBEXItemHeader 2" xfId="1246"/>
    <cellStyle name="SAPBEXresData" xfId="1247"/>
    <cellStyle name="SAPBEXresData 2" xfId="1248"/>
    <cellStyle name="SAPBEXresData 2 2" xfId="1249"/>
    <cellStyle name="SAPBEXresData 3" xfId="1250"/>
    <cellStyle name="SAPBEXresData 4" xfId="1251"/>
    <cellStyle name="SAPBEXresDataEmph" xfId="1252"/>
    <cellStyle name="SAPBEXresDataEmph 2" xfId="1253"/>
    <cellStyle name="SAPBEXresDataEmph 2 2" xfId="1254"/>
    <cellStyle name="SAPBEXresDataEmph 3" xfId="1255"/>
    <cellStyle name="SAPBEXresDataEmph 4" xfId="1256"/>
    <cellStyle name="SAPBEXresItem" xfId="29"/>
    <cellStyle name="SAPBEXresItem 2" xfId="1257"/>
    <cellStyle name="SAPBEXresItem 2 2" xfId="1258"/>
    <cellStyle name="SAPBEXresItem 3" xfId="1259"/>
    <cellStyle name="SAPBEXresItem 4" xfId="1260"/>
    <cellStyle name="SAPBEXresItemX" xfId="1261"/>
    <cellStyle name="SAPBEXresItemX 2" xfId="1262"/>
    <cellStyle name="SAPBEXresItemX 2 2" xfId="1263"/>
    <cellStyle name="SAPBEXresItemX 3" xfId="1264"/>
    <cellStyle name="SAPBEXresItemX 4" xfId="1265"/>
    <cellStyle name="SAPBEXstdData" xfId="30"/>
    <cellStyle name="SAPBEXstdData 10" xfId="1266"/>
    <cellStyle name="SAPBEXstdData 10 2" xfId="1267"/>
    <cellStyle name="SAPBEXstdData 10 3" xfId="1268"/>
    <cellStyle name="SAPBEXstdData 10 4" xfId="1269"/>
    <cellStyle name="SAPBEXstdData 11" xfId="1270"/>
    <cellStyle name="SAPBEXstdData 11 2" xfId="1271"/>
    <cellStyle name="SAPBEXstdData 11 3" xfId="1272"/>
    <cellStyle name="SAPBEXstdData 11 4" xfId="1273"/>
    <cellStyle name="SAPBEXstdData 12" xfId="1274"/>
    <cellStyle name="SAPBEXstdData 12 2" xfId="1275"/>
    <cellStyle name="SAPBEXstdData 12 3" xfId="1276"/>
    <cellStyle name="SAPBEXstdData 12 4" xfId="1277"/>
    <cellStyle name="SAPBEXstdData 13" xfId="1278"/>
    <cellStyle name="SAPBEXstdData 13 2" xfId="1279"/>
    <cellStyle name="SAPBEXstdData 13 3" xfId="1280"/>
    <cellStyle name="SAPBEXstdData 13 4" xfId="1281"/>
    <cellStyle name="SAPBEXstdData 14" xfId="1282"/>
    <cellStyle name="SAPBEXstdData 14 2" xfId="1283"/>
    <cellStyle name="SAPBEXstdData 14 3" xfId="1284"/>
    <cellStyle name="SAPBEXstdData 14 4" xfId="1285"/>
    <cellStyle name="SAPBEXstdData 15" xfId="1286"/>
    <cellStyle name="SAPBEXstdData 16" xfId="1287"/>
    <cellStyle name="SAPBEXstdData 17" xfId="1288"/>
    <cellStyle name="SAPBEXstdData 2" xfId="1289"/>
    <cellStyle name="SAPBEXstdData 2 2" xfId="1290"/>
    <cellStyle name="SAPBEXstdData 2 2 2" xfId="1291"/>
    <cellStyle name="SAPBEXstdData 2 2 3" xfId="1292"/>
    <cellStyle name="SAPBEXstdData 2 3" xfId="1293"/>
    <cellStyle name="SAPBEXstdData 2 4" xfId="1294"/>
    <cellStyle name="SAPBEXstdData 2 5" xfId="1295"/>
    <cellStyle name="SAPBEXstdData 3" xfId="1296"/>
    <cellStyle name="SAPBEXstdData 3 2" xfId="1297"/>
    <cellStyle name="SAPBEXstdData 3 3" xfId="1298"/>
    <cellStyle name="SAPBEXstdData 3 4" xfId="1299"/>
    <cellStyle name="SAPBEXstdData 3 5" xfId="1300"/>
    <cellStyle name="SAPBEXstdData 4" xfId="1301"/>
    <cellStyle name="SAPBEXstdData 4 2" xfId="1302"/>
    <cellStyle name="SAPBEXstdData 4 3" xfId="1303"/>
    <cellStyle name="SAPBEXstdData 4 4" xfId="1304"/>
    <cellStyle name="SAPBEXstdData 5" xfId="1305"/>
    <cellStyle name="SAPBEXstdData 5 2" xfId="1306"/>
    <cellStyle name="SAPBEXstdData 5 3" xfId="1307"/>
    <cellStyle name="SAPBEXstdData 5 4" xfId="1308"/>
    <cellStyle name="SAPBEXstdData 6" xfId="1309"/>
    <cellStyle name="SAPBEXstdData 6 2" xfId="1310"/>
    <cellStyle name="SAPBEXstdData 6 3" xfId="1311"/>
    <cellStyle name="SAPBEXstdData 6 4" xfId="1312"/>
    <cellStyle name="SAPBEXstdData 7" xfId="1313"/>
    <cellStyle name="SAPBEXstdData 7 2" xfId="1314"/>
    <cellStyle name="SAPBEXstdData 7 3" xfId="1315"/>
    <cellStyle name="SAPBEXstdData 7 4" xfId="1316"/>
    <cellStyle name="SAPBEXstdData 8" xfId="1317"/>
    <cellStyle name="SAPBEXstdData 8 2" xfId="1318"/>
    <cellStyle name="SAPBEXstdData 8 3" xfId="1319"/>
    <cellStyle name="SAPBEXstdData 8 4" xfId="1320"/>
    <cellStyle name="SAPBEXstdData 9" xfId="1321"/>
    <cellStyle name="SAPBEXstdData 9 2" xfId="1322"/>
    <cellStyle name="SAPBEXstdData 9 3" xfId="1323"/>
    <cellStyle name="SAPBEXstdData 9 4" xfId="1324"/>
    <cellStyle name="SAPBEXstdDataEmph" xfId="1325"/>
    <cellStyle name="SAPBEXstdDataEmph 2" xfId="1326"/>
    <cellStyle name="SAPBEXstdDataEmph 2 2" xfId="1327"/>
    <cellStyle name="SAPBEXstdDataEmph 3" xfId="1328"/>
    <cellStyle name="SAPBEXstdDataEmph 4" xfId="1329"/>
    <cellStyle name="SAPBEXstdDataEmph 4 2" xfId="1330"/>
    <cellStyle name="SAPBEXstdItem" xfId="1331"/>
    <cellStyle name="SAPBEXstdItem 10" xfId="1332"/>
    <cellStyle name="SAPBEXstdItem 10 2" xfId="1333"/>
    <cellStyle name="SAPBEXstdItem 10 3" xfId="1334"/>
    <cellStyle name="SAPBEXstdItem 10 4" xfId="1335"/>
    <cellStyle name="SAPBEXstdItem 11" xfId="1336"/>
    <cellStyle name="SAPBEXstdItem 11 2" xfId="1337"/>
    <cellStyle name="SAPBEXstdItem 11 3" xfId="1338"/>
    <cellStyle name="SAPBEXstdItem 11 4" xfId="1339"/>
    <cellStyle name="SAPBEXstdItem 12" xfId="1340"/>
    <cellStyle name="SAPBEXstdItem 12 2" xfId="1341"/>
    <cellStyle name="SAPBEXstdItem 12 3" xfId="1342"/>
    <cellStyle name="SAPBEXstdItem 12 4" xfId="1343"/>
    <cellStyle name="SAPBEXstdItem 13" xfId="1344"/>
    <cellStyle name="SAPBEXstdItem 13 2" xfId="1345"/>
    <cellStyle name="SAPBEXstdItem 13 3" xfId="1346"/>
    <cellStyle name="SAPBEXstdItem 13 4" xfId="1347"/>
    <cellStyle name="SAPBEXstdItem 14" xfId="1348"/>
    <cellStyle name="SAPBEXstdItem 14 2" xfId="1349"/>
    <cellStyle name="SAPBEXstdItem 14 3" xfId="1350"/>
    <cellStyle name="SAPBEXstdItem 14 4" xfId="1351"/>
    <cellStyle name="SAPBEXstdItem 15" xfId="1352"/>
    <cellStyle name="SAPBEXstdItem 16" xfId="1353"/>
    <cellStyle name="SAPBEXstdItem 17" xfId="1354"/>
    <cellStyle name="SAPBEXstdItem 18" xfId="1355"/>
    <cellStyle name="SAPBEXstdItem 2" xfId="1356"/>
    <cellStyle name="SAPBEXstdItem 2 2" xfId="1357"/>
    <cellStyle name="SAPBEXstdItem 2 2 2" xfId="1358"/>
    <cellStyle name="SAPBEXstdItem 2 2 3" xfId="1359"/>
    <cellStyle name="SAPBEXstdItem 2 2 4" xfId="1360"/>
    <cellStyle name="SAPBEXstdItem 2 3" xfId="1361"/>
    <cellStyle name="SAPBEXstdItem 2 4" xfId="1362"/>
    <cellStyle name="SAPBEXstdItem 2 5" xfId="1363"/>
    <cellStyle name="SAPBEXstdItem 3" xfId="1364"/>
    <cellStyle name="SAPBEXstdItem 3 2" xfId="1365"/>
    <cellStyle name="SAPBEXstdItem 3 3" xfId="1366"/>
    <cellStyle name="SAPBEXstdItem 3 4" xfId="1367"/>
    <cellStyle name="SAPBEXstdItem 4" xfId="1368"/>
    <cellStyle name="SAPBEXstdItem 4 2" xfId="1369"/>
    <cellStyle name="SAPBEXstdItem 4 3" xfId="1370"/>
    <cellStyle name="SAPBEXstdItem 4 4" xfId="1371"/>
    <cellStyle name="SAPBEXstdItem 4 5" xfId="1372"/>
    <cellStyle name="SAPBEXstdItem 5" xfId="1373"/>
    <cellStyle name="SAPBEXstdItem 5 2" xfId="1374"/>
    <cellStyle name="SAPBEXstdItem 5 3" xfId="1375"/>
    <cellStyle name="SAPBEXstdItem 5 4" xfId="1376"/>
    <cellStyle name="SAPBEXstdItem 6" xfId="1377"/>
    <cellStyle name="SAPBEXstdItem 6 2" xfId="1378"/>
    <cellStyle name="SAPBEXstdItem 6 3" xfId="1379"/>
    <cellStyle name="SAPBEXstdItem 6 4" xfId="1380"/>
    <cellStyle name="SAPBEXstdItem 7" xfId="1381"/>
    <cellStyle name="SAPBEXstdItem 7 2" xfId="1382"/>
    <cellStyle name="SAPBEXstdItem 7 3" xfId="1383"/>
    <cellStyle name="SAPBEXstdItem 7 4" xfId="1384"/>
    <cellStyle name="SAPBEXstdItem 8" xfId="1385"/>
    <cellStyle name="SAPBEXstdItem 8 2" xfId="1386"/>
    <cellStyle name="SAPBEXstdItem 8 3" xfId="1387"/>
    <cellStyle name="SAPBEXstdItem 8 4" xfId="1388"/>
    <cellStyle name="SAPBEXstdItem 9" xfId="1389"/>
    <cellStyle name="SAPBEXstdItem 9 2" xfId="1390"/>
    <cellStyle name="SAPBEXstdItem 9 3" xfId="1391"/>
    <cellStyle name="SAPBEXstdItem 9 4" xfId="1392"/>
    <cellStyle name="SAPBEXstdItemX" xfId="31"/>
    <cellStyle name="SAPBEXstdItemX 2" xfId="1393"/>
    <cellStyle name="SAPBEXstdItemX 2 2" xfId="1394"/>
    <cellStyle name="SAPBEXstdItemX 2 3" xfId="1395"/>
    <cellStyle name="SAPBEXstdItemX 3" xfId="1396"/>
    <cellStyle name="SAPBEXstdItemX 4" xfId="1397"/>
    <cellStyle name="SAPBEXstdItemX 5" xfId="1398"/>
    <cellStyle name="SAPBEXstdItemX 6" xfId="1399"/>
    <cellStyle name="SAPBEXtitle" xfId="32"/>
    <cellStyle name="SAPBEXtitle 2" xfId="1400"/>
    <cellStyle name="SAPBEXtitle 2 2" xfId="1401"/>
    <cellStyle name="SAPBEXtitle 2 2 2" xfId="1402"/>
    <cellStyle name="SAPBEXtitle 2 3" xfId="1403"/>
    <cellStyle name="SAPBEXtitle 3" xfId="1404"/>
    <cellStyle name="SAPBEXtitle 4" xfId="1405"/>
    <cellStyle name="SAPBEXtitle 5" xfId="1406"/>
    <cellStyle name="SAPBEXunassignedItem" xfId="1407"/>
    <cellStyle name="SAPBEXundefined" xfId="1408"/>
    <cellStyle name="SAPBEXundefined 2" xfId="1409"/>
    <cellStyle name="SAPBEXundefined 2 2" xfId="1410"/>
    <cellStyle name="SAPBEXundefined 3" xfId="1411"/>
    <cellStyle name="SAPBEXundefined 4" xfId="1412"/>
    <cellStyle name="SAPBEXundefined 4 2" xfId="1413"/>
    <cellStyle name="SDEntry" xfId="33"/>
    <cellStyle name="SDHeader" xfId="34"/>
    <cellStyle name="Selittävä teksti" xfId="141"/>
    <cellStyle name="Semleges" xfId="1414"/>
    <cellStyle name="Sheet Title" xfId="1415"/>
    <cellStyle name="showCheck" xfId="1416"/>
    <cellStyle name="showExposure" xfId="1417"/>
    <cellStyle name="showExposure 2" xfId="1418"/>
    <cellStyle name="showParameterE" xfId="1419"/>
    <cellStyle name="showParameterS" xfId="1420"/>
    <cellStyle name="showPD" xfId="1421"/>
    <cellStyle name="showPercentage" xfId="1422"/>
    <cellStyle name="showSelection" xfId="1423"/>
    <cellStyle name="SPEntry" xfId="35"/>
    <cellStyle name="SPFormula" xfId="36"/>
    <cellStyle name="SPHeader" xfId="37"/>
    <cellStyle name="Standard 2" xfId="1424"/>
    <cellStyle name="Standard 3" xfId="1425"/>
    <cellStyle name="Standard 3 2" xfId="1426"/>
    <cellStyle name="Standard 3 2 2" xfId="1427"/>
    <cellStyle name="Standard 4" xfId="1428"/>
    <cellStyle name="Standard_20100106 GL04rev2 Documentation of changes" xfId="1429"/>
    <cellStyle name="Styl 1" xfId="142"/>
    <cellStyle name="Style 1" xfId="46"/>
    <cellStyle name="Summa" xfId="143"/>
    <cellStyle name="sup2Date" xfId="1430"/>
    <cellStyle name="sup2Int" xfId="1431"/>
    <cellStyle name="sup2ParameterE" xfId="1432"/>
    <cellStyle name="sup2Percentage" xfId="1433"/>
    <cellStyle name="sup2PercentageL" xfId="1434"/>
    <cellStyle name="sup2PercentageM" xfId="1435"/>
    <cellStyle name="sup2Selection" xfId="1436"/>
    <cellStyle name="sup2Text" xfId="1437"/>
    <cellStyle name="sup3ParameterE" xfId="1438"/>
    <cellStyle name="sup3Percentage" xfId="1439"/>
    <cellStyle name="supDate" xfId="1440"/>
    <cellStyle name="supFloat" xfId="1441"/>
    <cellStyle name="supInt" xfId="1442"/>
    <cellStyle name="supParameterE" xfId="1443"/>
    <cellStyle name="supParameterS" xfId="1444"/>
    <cellStyle name="supPD" xfId="1445"/>
    <cellStyle name="supPercentage" xfId="1446"/>
    <cellStyle name="supPercentageL" xfId="1447"/>
    <cellStyle name="supPercentageM" xfId="1448"/>
    <cellStyle name="supSelection" xfId="1449"/>
    <cellStyle name="supText" xfId="1450"/>
    <cellStyle name="Syöttö" xfId="38"/>
    <cellStyle name="Számítás" xfId="1451"/>
    <cellStyle name="Számítás 2" xfId="1452"/>
    <cellStyle name="Tarkistussolu" xfId="144"/>
    <cellStyle name="Texto de advertencia" xfId="1453"/>
    <cellStyle name="Texto explicativo" xfId="1454"/>
    <cellStyle name="Titel" xfId="1455"/>
    <cellStyle name="Title 2" xfId="145"/>
    <cellStyle name="Title 3" xfId="1456"/>
    <cellStyle name="Title 4" xfId="1457"/>
    <cellStyle name="Title 5" xfId="1458"/>
    <cellStyle name="Tittel" xfId="1459"/>
    <cellStyle name="Título" xfId="1460"/>
    <cellStyle name="Título 1" xfId="1461"/>
    <cellStyle name="Título 2" xfId="1462"/>
    <cellStyle name="Título 3" xfId="1463"/>
    <cellStyle name="Título_20091015 DE_Proposed amendments to CR SEC_MKR" xfId="1464"/>
    <cellStyle name="Total 2" xfId="146"/>
    <cellStyle name="Total 3" xfId="1465"/>
    <cellStyle name="Total 4" xfId="1466"/>
    <cellStyle name="Total 5" xfId="1467"/>
    <cellStyle name="Total 5 2" xfId="1468"/>
    <cellStyle name="Totalt" xfId="1469"/>
    <cellStyle name="Totalt 2" xfId="1470"/>
    <cellStyle name="Totalt 2 2" xfId="1471"/>
    <cellStyle name="Totalt 2 3" xfId="1472"/>
    <cellStyle name="Totalt 3" xfId="1473"/>
    <cellStyle name="Totalt 4" xfId="1474"/>
    <cellStyle name="toteuma" xfId="39"/>
    <cellStyle name="Tulostus" xfId="147"/>
    <cellStyle name="Tusenskille [0]_~0014018" xfId="148"/>
    <cellStyle name="Tusenskille_~0014018" xfId="149"/>
    <cellStyle name="Tusental (0)_~0038516" xfId="40"/>
    <cellStyle name="Tusental 2" xfId="150"/>
    <cellStyle name="Tusental_SPS-BAR 2010-10 v5 NEW LAYOUT" xfId="151"/>
    <cellStyle name="Tyyli 1" xfId="152"/>
    <cellStyle name="Ugyldig" xfId="1475"/>
    <cellStyle name="Uthevingsfarge1" xfId="1476"/>
    <cellStyle name="Uthevingsfarge2" xfId="1477"/>
    <cellStyle name="Uthevingsfarge3" xfId="1478"/>
    <cellStyle name="Uthevingsfarge4" xfId="1479"/>
    <cellStyle name="Uthevingsfarge5" xfId="1480"/>
    <cellStyle name="Uthevingsfarge6" xfId="1481"/>
    <cellStyle name="Valuta (0)_~0038516" xfId="41"/>
    <cellStyle name="Varoitusteksti" xfId="154"/>
    <cellStyle name="Varseltekst" xfId="1482"/>
    <cellStyle name="Warning Text 2" xfId="153"/>
    <cellStyle name="Warning Text 3" xfId="1483"/>
    <cellStyle name="Warning Text 4" xfId="1484"/>
    <cellStyle name="Warning Text 5" xfId="1485"/>
    <cellStyle name="Warning Text 6" xfId="1486"/>
    <cellStyle name="Összesen" xfId="791"/>
    <cellStyle name="Акцент1" xfId="1487"/>
    <cellStyle name="Акцент2" xfId="1488"/>
    <cellStyle name="Акцент3" xfId="1489"/>
    <cellStyle name="Акцент4" xfId="1490"/>
    <cellStyle name="Акцент5" xfId="1491"/>
    <cellStyle name="Акцент6" xfId="1492"/>
    <cellStyle name="Ввод " xfId="1493"/>
    <cellStyle name="Ввод  10" xfId="1494"/>
    <cellStyle name="Ввод  10 2" xfId="1495"/>
    <cellStyle name="Ввод  10 3" xfId="1496"/>
    <cellStyle name="Ввод  10 4" xfId="1497"/>
    <cellStyle name="Ввод  11" xfId="1498"/>
    <cellStyle name="Ввод  11 2" xfId="1499"/>
    <cellStyle name="Ввод  11 3" xfId="1500"/>
    <cellStyle name="Ввод  11 4" xfId="1501"/>
    <cellStyle name="Ввод  12" xfId="1502"/>
    <cellStyle name="Ввод  12 2" xfId="1503"/>
    <cellStyle name="Ввод  12 3" xfId="1504"/>
    <cellStyle name="Ввод  12 4" xfId="1505"/>
    <cellStyle name="Ввод  13" xfId="1506"/>
    <cellStyle name="Ввод  13 2" xfId="1507"/>
    <cellStyle name="Ввод  13 3" xfId="1508"/>
    <cellStyle name="Ввод  13 4" xfId="1509"/>
    <cellStyle name="Ввод  14" xfId="1510"/>
    <cellStyle name="Ввод  14 2" xfId="1511"/>
    <cellStyle name="Ввод  14 3" xfId="1512"/>
    <cellStyle name="Ввод  14 4" xfId="1513"/>
    <cellStyle name="Ввод  15" xfId="1514"/>
    <cellStyle name="Ввод  16" xfId="1515"/>
    <cellStyle name="Ввод  2" xfId="1516"/>
    <cellStyle name="Ввод  2 2" xfId="1517"/>
    <cellStyle name="Ввод  2 2 2" xfId="1518"/>
    <cellStyle name="Ввод  2 2 3" xfId="1519"/>
    <cellStyle name="Ввод  2 3" xfId="1520"/>
    <cellStyle name="Ввод  2 4" xfId="1521"/>
    <cellStyle name="Ввод  3" xfId="1522"/>
    <cellStyle name="Ввод  3 2" xfId="1523"/>
    <cellStyle name="Ввод  3 3" xfId="1524"/>
    <cellStyle name="Ввод  4" xfId="1525"/>
    <cellStyle name="Ввод  4 2" xfId="1526"/>
    <cellStyle name="Ввод  4 3" xfId="1527"/>
    <cellStyle name="Ввод  4 4" xfId="1528"/>
    <cellStyle name="Ввод  5" xfId="1529"/>
    <cellStyle name="Ввод  5 2" xfId="1530"/>
    <cellStyle name="Ввод  5 3" xfId="1531"/>
    <cellStyle name="Ввод  5 4" xfId="1532"/>
    <cellStyle name="Ввод  6" xfId="1533"/>
    <cellStyle name="Ввод  6 2" xfId="1534"/>
    <cellStyle name="Ввод  6 3" xfId="1535"/>
    <cellStyle name="Ввод  6 4" xfId="1536"/>
    <cellStyle name="Ввод  7" xfId="1537"/>
    <cellStyle name="Ввод  7 2" xfId="1538"/>
    <cellStyle name="Ввод  7 3" xfId="1539"/>
    <cellStyle name="Ввод  7 4" xfId="1540"/>
    <cellStyle name="Ввод  8" xfId="1541"/>
    <cellStyle name="Ввод  8 2" xfId="1542"/>
    <cellStyle name="Ввод  8 3" xfId="1543"/>
    <cellStyle name="Ввод  8 4" xfId="1544"/>
    <cellStyle name="Ввод  9" xfId="1545"/>
    <cellStyle name="Ввод  9 2" xfId="1546"/>
    <cellStyle name="Ввод  9 3" xfId="1547"/>
    <cellStyle name="Ввод  9 4" xfId="1548"/>
    <cellStyle name="Вывод" xfId="1549"/>
    <cellStyle name="Вывод 10" xfId="1550"/>
    <cellStyle name="Вывод 10 2" xfId="1551"/>
    <cellStyle name="Вывод 10 3" xfId="1552"/>
    <cellStyle name="Вывод 10 4" xfId="1553"/>
    <cellStyle name="Вывод 11" xfId="1554"/>
    <cellStyle name="Вывод 11 2" xfId="1555"/>
    <cellStyle name="Вывод 11 3" xfId="1556"/>
    <cellStyle name="Вывод 11 4" xfId="1557"/>
    <cellStyle name="Вывод 12" xfId="1558"/>
    <cellStyle name="Вывод 12 2" xfId="1559"/>
    <cellStyle name="Вывод 12 3" xfId="1560"/>
    <cellStyle name="Вывод 12 4" xfId="1561"/>
    <cellStyle name="Вывод 13" xfId="1562"/>
    <cellStyle name="Вывод 13 2" xfId="1563"/>
    <cellStyle name="Вывод 13 3" xfId="1564"/>
    <cellStyle name="Вывод 13 4" xfId="1565"/>
    <cellStyle name="Вывод 14" xfId="1566"/>
    <cellStyle name="Вывод 14 2" xfId="1567"/>
    <cellStyle name="Вывод 14 3" xfId="1568"/>
    <cellStyle name="Вывод 14 4" xfId="1569"/>
    <cellStyle name="Вывод 15" xfId="1570"/>
    <cellStyle name="Вывод 16" xfId="1571"/>
    <cellStyle name="Вывод 2" xfId="1572"/>
    <cellStyle name="Вывод 2 2" xfId="1573"/>
    <cellStyle name="Вывод 2 2 2" xfId="1574"/>
    <cellStyle name="Вывод 2 2 3" xfId="1575"/>
    <cellStyle name="Вывод 2 3" xfId="1576"/>
    <cellStyle name="Вывод 2 4" xfId="1577"/>
    <cellStyle name="Вывод 3" xfId="1578"/>
    <cellStyle name="Вывод 3 2" xfId="1579"/>
    <cellStyle name="Вывод 3 3" xfId="1580"/>
    <cellStyle name="Вывод 4" xfId="1581"/>
    <cellStyle name="Вывод 4 2" xfId="1582"/>
    <cellStyle name="Вывод 4 3" xfId="1583"/>
    <cellStyle name="Вывод 4 4" xfId="1584"/>
    <cellStyle name="Вывод 5" xfId="1585"/>
    <cellStyle name="Вывод 5 2" xfId="1586"/>
    <cellStyle name="Вывод 5 3" xfId="1587"/>
    <cellStyle name="Вывод 5 4" xfId="1588"/>
    <cellStyle name="Вывод 6" xfId="1589"/>
    <cellStyle name="Вывод 6 2" xfId="1590"/>
    <cellStyle name="Вывод 6 3" xfId="1591"/>
    <cellStyle name="Вывод 6 4" xfId="1592"/>
    <cellStyle name="Вывод 7" xfId="1593"/>
    <cellStyle name="Вывод 7 2" xfId="1594"/>
    <cellStyle name="Вывод 7 3" xfId="1595"/>
    <cellStyle name="Вывод 7 4" xfId="1596"/>
    <cellStyle name="Вывод 8" xfId="1597"/>
    <cellStyle name="Вывод 8 2" xfId="1598"/>
    <cellStyle name="Вывод 8 3" xfId="1599"/>
    <cellStyle name="Вывод 8 4" xfId="1600"/>
    <cellStyle name="Вывод 9" xfId="1601"/>
    <cellStyle name="Вывод 9 2" xfId="1602"/>
    <cellStyle name="Вывод 9 3" xfId="1603"/>
    <cellStyle name="Вывод 9 4" xfId="1604"/>
    <cellStyle name="Вычисление" xfId="1605"/>
    <cellStyle name="Вычисление 10" xfId="1606"/>
    <cellStyle name="Вычисление 10 2" xfId="1607"/>
    <cellStyle name="Вычисление 10 3" xfId="1608"/>
    <cellStyle name="Вычисление 10 4" xfId="1609"/>
    <cellStyle name="Вычисление 11" xfId="1610"/>
    <cellStyle name="Вычисление 11 2" xfId="1611"/>
    <cellStyle name="Вычисление 11 3" xfId="1612"/>
    <cellStyle name="Вычисление 11 4" xfId="1613"/>
    <cellStyle name="Вычисление 12" xfId="1614"/>
    <cellStyle name="Вычисление 12 2" xfId="1615"/>
    <cellStyle name="Вычисление 12 3" xfId="1616"/>
    <cellStyle name="Вычисление 12 4" xfId="1617"/>
    <cellStyle name="Вычисление 13" xfId="1618"/>
    <cellStyle name="Вычисление 13 2" xfId="1619"/>
    <cellStyle name="Вычисление 13 3" xfId="1620"/>
    <cellStyle name="Вычисление 13 4" xfId="1621"/>
    <cellStyle name="Вычисление 14" xfId="1622"/>
    <cellStyle name="Вычисление 14 2" xfId="1623"/>
    <cellStyle name="Вычисление 14 3" xfId="1624"/>
    <cellStyle name="Вычисление 14 4" xfId="1625"/>
    <cellStyle name="Вычисление 15" xfId="1626"/>
    <cellStyle name="Вычисление 16" xfId="1627"/>
    <cellStyle name="Вычисление 2" xfId="1628"/>
    <cellStyle name="Вычисление 2 2" xfId="1629"/>
    <cellStyle name="Вычисление 2 2 2" xfId="1630"/>
    <cellStyle name="Вычисление 2 2 3" xfId="1631"/>
    <cellStyle name="Вычисление 2 3" xfId="1632"/>
    <cellStyle name="Вычисление 2 4" xfId="1633"/>
    <cellStyle name="Вычисление 3" xfId="1634"/>
    <cellStyle name="Вычисление 3 2" xfId="1635"/>
    <cellStyle name="Вычисление 3 3" xfId="1636"/>
    <cellStyle name="Вычисление 4" xfId="1637"/>
    <cellStyle name="Вычисление 4 2" xfId="1638"/>
    <cellStyle name="Вычисление 4 3" xfId="1639"/>
    <cellStyle name="Вычисление 4 4" xfId="1640"/>
    <cellStyle name="Вычисление 5" xfId="1641"/>
    <cellStyle name="Вычисление 5 2" xfId="1642"/>
    <cellStyle name="Вычисление 5 3" xfId="1643"/>
    <cellStyle name="Вычисление 5 4" xfId="1644"/>
    <cellStyle name="Вычисление 6" xfId="1645"/>
    <cellStyle name="Вычисление 6 2" xfId="1646"/>
    <cellStyle name="Вычисление 6 3" xfId="1647"/>
    <cellStyle name="Вычисление 6 4" xfId="1648"/>
    <cellStyle name="Вычисление 7" xfId="1649"/>
    <cellStyle name="Вычисление 7 2" xfId="1650"/>
    <cellStyle name="Вычисление 7 3" xfId="1651"/>
    <cellStyle name="Вычисление 7 4" xfId="1652"/>
    <cellStyle name="Вычисление 8" xfId="1653"/>
    <cellStyle name="Вычисление 8 2" xfId="1654"/>
    <cellStyle name="Вычисление 8 3" xfId="1655"/>
    <cellStyle name="Вычисление 8 4" xfId="1656"/>
    <cellStyle name="Вычисление 9" xfId="1657"/>
    <cellStyle name="Вычисление 9 2" xfId="1658"/>
    <cellStyle name="Вычисление 9 3" xfId="1659"/>
    <cellStyle name="Вычисление 9 4" xfId="1660"/>
    <cellStyle name="Заголовок 1" xfId="1661"/>
    <cellStyle name="Заголовок 2" xfId="1662"/>
    <cellStyle name="Заголовок 3" xfId="1663"/>
    <cellStyle name="Заголовок 4" xfId="1664"/>
    <cellStyle name="Итог" xfId="1665"/>
    <cellStyle name="Итог 10" xfId="1666"/>
    <cellStyle name="Итог 10 2" xfId="1667"/>
    <cellStyle name="Итог 10 3" xfId="1668"/>
    <cellStyle name="Итог 10 4" xfId="1669"/>
    <cellStyle name="Итог 11" xfId="1670"/>
    <cellStyle name="Итог 11 2" xfId="1671"/>
    <cellStyle name="Итог 11 3" xfId="1672"/>
    <cellStyle name="Итог 11 4" xfId="1673"/>
    <cellStyle name="Итог 12" xfId="1674"/>
    <cellStyle name="Итог 12 2" xfId="1675"/>
    <cellStyle name="Итог 12 3" xfId="1676"/>
    <cellStyle name="Итог 12 4" xfId="1677"/>
    <cellStyle name="Итог 13" xfId="1678"/>
    <cellStyle name="Итог 13 2" xfId="1679"/>
    <cellStyle name="Итог 13 3" xfId="1680"/>
    <cellStyle name="Итог 13 4" xfId="1681"/>
    <cellStyle name="Итог 14" xfId="1682"/>
    <cellStyle name="Итог 14 2" xfId="1683"/>
    <cellStyle name="Итог 14 3" xfId="1684"/>
    <cellStyle name="Итог 14 4" xfId="1685"/>
    <cellStyle name="Итог 15" xfId="1686"/>
    <cellStyle name="Итог 16" xfId="1687"/>
    <cellStyle name="Итог 2" xfId="1688"/>
    <cellStyle name="Итог 2 2" xfId="1689"/>
    <cellStyle name="Итог 2 2 2" xfId="1690"/>
    <cellStyle name="Итог 2 2 3" xfId="1691"/>
    <cellStyle name="Итог 2 3" xfId="1692"/>
    <cellStyle name="Итог 2 4" xfId="1693"/>
    <cellStyle name="Итог 3" xfId="1694"/>
    <cellStyle name="Итог 3 2" xfId="1695"/>
    <cellStyle name="Итог 3 3" xfId="1696"/>
    <cellStyle name="Итог 4" xfId="1697"/>
    <cellStyle name="Итог 4 2" xfId="1698"/>
    <cellStyle name="Итог 4 3" xfId="1699"/>
    <cellStyle name="Итог 4 4" xfId="1700"/>
    <cellStyle name="Итог 5" xfId="1701"/>
    <cellStyle name="Итог 5 2" xfId="1702"/>
    <cellStyle name="Итог 5 3" xfId="1703"/>
    <cellStyle name="Итог 5 4" xfId="1704"/>
    <cellStyle name="Итог 6" xfId="1705"/>
    <cellStyle name="Итог 6 2" xfId="1706"/>
    <cellStyle name="Итог 6 3" xfId="1707"/>
    <cellStyle name="Итог 6 4" xfId="1708"/>
    <cellStyle name="Итог 7" xfId="1709"/>
    <cellStyle name="Итог 7 2" xfId="1710"/>
    <cellStyle name="Итог 7 3" xfId="1711"/>
    <cellStyle name="Итог 7 4" xfId="1712"/>
    <cellStyle name="Итог 8" xfId="1713"/>
    <cellStyle name="Итог 8 2" xfId="1714"/>
    <cellStyle name="Итог 8 3" xfId="1715"/>
    <cellStyle name="Итог 8 4" xfId="1716"/>
    <cellStyle name="Итог 9" xfId="1717"/>
    <cellStyle name="Итог 9 2" xfId="1718"/>
    <cellStyle name="Итог 9 3" xfId="1719"/>
    <cellStyle name="Итог 9 4" xfId="1720"/>
    <cellStyle name="Контрольная ячейка" xfId="1721"/>
    <cellStyle name="Название" xfId="1722"/>
    <cellStyle name="Нейтральный" xfId="1723"/>
    <cellStyle name="Плохой" xfId="1724"/>
    <cellStyle name="Пояснение" xfId="1725"/>
    <cellStyle name="Примечание" xfId="1726"/>
    <cellStyle name="Примечание 10" xfId="1727"/>
    <cellStyle name="Примечание 10 2" xfId="1728"/>
    <cellStyle name="Примечание 10 3" xfId="1729"/>
    <cellStyle name="Примечание 10 4" xfId="1730"/>
    <cellStyle name="Примечание 11" xfId="1731"/>
    <cellStyle name="Примечание 11 2" xfId="1732"/>
    <cellStyle name="Примечание 11 3" xfId="1733"/>
    <cellStyle name="Примечание 11 4" xfId="1734"/>
    <cellStyle name="Примечание 12" xfId="1735"/>
    <cellStyle name="Примечание 13" xfId="1736"/>
    <cellStyle name="Примечание 2" xfId="1737"/>
    <cellStyle name="Примечание 2 2" xfId="1738"/>
    <cellStyle name="Примечание 2 2 2" xfId="1739"/>
    <cellStyle name="Примечание 2 2 3" xfId="1740"/>
    <cellStyle name="Примечание 2 3" xfId="1741"/>
    <cellStyle name="Примечание 2 4" xfId="1742"/>
    <cellStyle name="Примечание 3" xfId="1743"/>
    <cellStyle name="Примечание 3 2" xfId="1744"/>
    <cellStyle name="Примечание 3 2 2" xfId="1745"/>
    <cellStyle name="Примечание 3 2 3" xfId="1746"/>
    <cellStyle name="Примечание 3 3" xfId="1747"/>
    <cellStyle name="Примечание 3 4" xfId="1748"/>
    <cellStyle name="Примечание 4" xfId="1749"/>
    <cellStyle name="Примечание 4 2" xfId="1750"/>
    <cellStyle name="Примечание 4 3" xfId="1751"/>
    <cellStyle name="Примечание 4 4" xfId="1752"/>
    <cellStyle name="Примечание 5" xfId="1753"/>
    <cellStyle name="Примечание 5 2" xfId="1754"/>
    <cellStyle name="Примечание 5 3" xfId="1755"/>
    <cellStyle name="Примечание 5 4" xfId="1756"/>
    <cellStyle name="Примечание 6" xfId="1757"/>
    <cellStyle name="Примечание 6 2" xfId="1758"/>
    <cellStyle name="Примечание 6 3" xfId="1759"/>
    <cellStyle name="Примечание 6 4" xfId="1760"/>
    <cellStyle name="Примечание 7" xfId="1761"/>
    <cellStyle name="Примечание 7 2" xfId="1762"/>
    <cellStyle name="Примечание 7 3" xfId="1763"/>
    <cellStyle name="Примечание 7 4" xfId="1764"/>
    <cellStyle name="Примечание 8" xfId="1765"/>
    <cellStyle name="Примечание 8 2" xfId="1766"/>
    <cellStyle name="Примечание 8 3" xfId="1767"/>
    <cellStyle name="Примечание 8 4" xfId="1768"/>
    <cellStyle name="Примечание 9" xfId="1769"/>
    <cellStyle name="Примечание 9 2" xfId="1770"/>
    <cellStyle name="Примечание 9 3" xfId="1771"/>
    <cellStyle name="Примечание 9 4" xfId="1772"/>
    <cellStyle name="Связанная ячейка" xfId="1773"/>
    <cellStyle name="Текст предупреждения" xfId="1774"/>
    <cellStyle name="Хороший" xfId="177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5284"/>
      <rgbColor rgb="00FFFFFF"/>
      <rgbColor rgb="00A9AF00"/>
      <rgbColor rgb="00AA0000"/>
      <rgbColor rgb="00FFFFFF"/>
      <rgbColor rgb="00CC3300"/>
      <rgbColor rgb="00003366"/>
      <rgbColor rgb="00FFFFFF"/>
      <rgbColor rgb="00968F69"/>
      <rgbColor rgb="00FFFFFF"/>
      <rgbColor rgb="00FFFFFF"/>
      <rgbColor rgb="00D9D5BE"/>
      <rgbColor rgb="00FFFFFF"/>
      <rgbColor rgb="00FFFFFF"/>
      <rgbColor rgb="00FFFFFF"/>
      <rgbColor rgb="00808080"/>
      <rgbColor rgb="00005284"/>
      <rgbColor rgb="00779ABC"/>
      <rgbColor rgb="00CCD8DE"/>
      <rgbColor rgb="00E5EAEF"/>
      <rgbColor rgb="00999999"/>
      <rgbColor rgb="00CCCCCC"/>
      <rgbColor rgb="00E4E3E3"/>
      <rgbColor rgb="00FFFFFF"/>
      <rgbColor rgb="00003366"/>
      <rgbColor rgb="00CC6600"/>
      <rgbColor rgb="00CC3300"/>
      <rgbColor rgb="00AA0000"/>
      <rgbColor rgb="00E8BD00"/>
      <rgbColor rgb="00C1004F"/>
      <rgbColor rgb="00660033"/>
      <rgbColor rgb="00999933"/>
      <rgbColor rgb="00FFFFFF"/>
      <rgbColor rgb="00F3EFC3"/>
      <rgbColor rgb="00999933"/>
      <rgbColor rgb="00660033"/>
      <rgbColor rgb="00FFFFFF"/>
      <rgbColor rgb="00E8BD00"/>
      <rgbColor rgb="00FFFFFF"/>
      <rgbColor rgb="00C1004F"/>
      <rgbColor rgb="00FFFFFF"/>
      <rgbColor rgb="00FFFFFF"/>
      <rgbColor rgb="00EFF1CC"/>
      <rgbColor rgb="00CC6600"/>
      <rgbColor rgb="00D8DB7F"/>
      <rgbColor rgb="00C5BC89"/>
      <rgbColor rgb="00FFFFFF"/>
      <rgbColor rgb="00969696"/>
      <rgbColor rgb="00FFFFFF"/>
      <rgbColor rgb="00FFFFFF"/>
      <rgbColor rgb="00E5EAEF"/>
      <rgbColor rgb="00CCD8DE"/>
      <rgbColor rgb="00779ABC"/>
      <rgbColor rgb="00FFFFFF"/>
      <rgbColor rgb="00FFFFFF"/>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4.xml"/><Relationship Id="rId50" Type="http://schemas.openxmlformats.org/officeDocument/2006/relationships/externalLink" Target="externalLinks/externalLink7.xml"/><Relationship Id="rId55" Type="http://schemas.openxmlformats.org/officeDocument/2006/relationships/externalLink" Target="externalLinks/externalLink12.xml"/><Relationship Id="rId63" Type="http://schemas.openxmlformats.org/officeDocument/2006/relationships/externalLink" Target="externalLinks/externalLink20.xml"/><Relationship Id="rId68" Type="http://schemas.openxmlformats.org/officeDocument/2006/relationships/externalLink" Target="externalLinks/externalLink2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externalLink" Target="externalLinks/externalLink2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3" Type="http://schemas.openxmlformats.org/officeDocument/2006/relationships/externalLink" Target="externalLinks/externalLink10.xml"/><Relationship Id="rId58" Type="http://schemas.openxmlformats.org/officeDocument/2006/relationships/externalLink" Target="externalLinks/externalLink15.xml"/><Relationship Id="rId66" Type="http://schemas.openxmlformats.org/officeDocument/2006/relationships/externalLink" Target="externalLinks/externalLink23.xml"/><Relationship Id="rId7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6.xml"/><Relationship Id="rId57" Type="http://schemas.openxmlformats.org/officeDocument/2006/relationships/externalLink" Target="externalLinks/externalLink14.xml"/><Relationship Id="rId61"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52" Type="http://schemas.openxmlformats.org/officeDocument/2006/relationships/externalLink" Target="externalLinks/externalLink9.xml"/><Relationship Id="rId60" Type="http://schemas.openxmlformats.org/officeDocument/2006/relationships/externalLink" Target="externalLinks/externalLink17.xml"/><Relationship Id="rId65" Type="http://schemas.openxmlformats.org/officeDocument/2006/relationships/externalLink" Target="externalLinks/externalLink22.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5.xml"/><Relationship Id="rId56" Type="http://schemas.openxmlformats.org/officeDocument/2006/relationships/externalLink" Target="externalLinks/externalLink13.xml"/><Relationship Id="rId64" Type="http://schemas.openxmlformats.org/officeDocument/2006/relationships/externalLink" Target="externalLinks/externalLink21.xml"/><Relationship Id="rId69" Type="http://schemas.openxmlformats.org/officeDocument/2006/relationships/externalLink" Target="externalLinks/externalLink26.xml"/><Relationship Id="rId8" Type="http://schemas.openxmlformats.org/officeDocument/2006/relationships/worksheet" Target="worksheets/sheet8.xml"/><Relationship Id="rId51" Type="http://schemas.openxmlformats.org/officeDocument/2006/relationships/externalLink" Target="externalLinks/externalLink8.xml"/><Relationship Id="rId72" Type="http://schemas.openxmlformats.org/officeDocument/2006/relationships/externalLink" Target="externalLinks/externalLink29.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3.xml"/><Relationship Id="rId59" Type="http://schemas.openxmlformats.org/officeDocument/2006/relationships/externalLink" Target="externalLinks/externalLink16.xml"/><Relationship Id="rId67" Type="http://schemas.openxmlformats.org/officeDocument/2006/relationships/externalLink" Target="externalLinks/externalLink2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1.xml"/><Relationship Id="rId62" Type="http://schemas.openxmlformats.org/officeDocument/2006/relationships/externalLink" Target="externalLinks/externalLink19.xml"/><Relationship Id="rId70" Type="http://schemas.openxmlformats.org/officeDocument/2006/relationships/externalLink" Target="externalLinks/externalLink27.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1</xdr:col>
      <xdr:colOff>1038225</xdr:colOff>
      <xdr:row>6</xdr:row>
      <xdr:rowOff>76200</xdr:rowOff>
    </xdr:from>
    <xdr:to>
      <xdr:col>1</xdr:col>
      <xdr:colOff>1676400</xdr:colOff>
      <xdr:row>11</xdr:row>
      <xdr:rowOff>19050</xdr:rowOff>
    </xdr:to>
    <xdr:sp macro="" textlink="">
      <xdr:nvSpPr>
        <xdr:cNvPr id="2" name="WORKBKFUNCTIONCACHE" hidden="1"/>
        <xdr:cNvSpPr txBox="1">
          <a:spLocks noChangeArrowheads="1"/>
        </xdr:cNvSpPr>
      </xdr:nvSpPr>
      <xdr:spPr bwMode="auto">
        <a:xfrm>
          <a:off x="1266825" y="1438275"/>
          <a:ext cx="638175"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Times New Roman"/>
              <a:cs typeface="Times New Roman"/>
            </a:rPr>
            <a:t>&lt;functionCache&gt;&lt;dataSource name="NORDEA" backgroundpov="ACTUAL|2003|[Year]|&amp;lt;Scenario View&amp;gt;|[None]|&amp;lt;Entity Currency&amp;gt;|[None]|[ICP None]|[None]|[None]|[None]|[None]|"&gt;&lt;GetValue&gt;&lt;size&gt;1431&lt;/size&gt;&lt;map&gt;&lt;keys&gt;Scenario#ACTUAL;Year#2008;Period#Dec;View#YTD;Entity#5000GROUP.4000GROUP;Value#EUR;Account#G104220;ICP#[ICP Top];Custom1#TotC1;Custom2#TotC2;Custom3#[None];Custom4#[None];|Scenario#ACTUAL;Year#2008;Period#Dec;View#YTD;Entity#5000GROUP.4000GROUP;Value#EUR;Account#G104280;ICP#[ICP Top];Custom1#TotC1;Custom2#TotC2;Custom3#[None];Custom4#[None];|Scenario#ACTUAL;Year#2008;Period#Dec;View#YTD;Entity#5000GROUP.4000GROUP;Value#EUR;Account#G108030;ICP#[ICP Top];Custom1#TotC1;Custom2#TotC2;Custom3#[None];Custom4#[None];|Scenario#ACTUAL;Year#2008;Period#Dec;View#YTD;Entity#5000GROUP.4000GROUP;Value#EUR;Account#G202180;ICP#[ICP Top];Custom1#TotC1;Custom2#TotC2;Custom3#[None];Custom4#[None];|Scenario#ACTUAL;Year#2008;Period#Dec;View#YTD;Entity#5000GROUP.4000GROUP;Value#EUR;Account#G204010;ICP#[ICP Top];Custom1#TotC1;Custom2#TotC2;Custom3#[None];Custom4#[None];|Scenario#ACTUAL;Year#2008;Period#Dec;View#YTD;Entity#5000GROUP.4000GROUP;Value#EUR;Account#R100199;ICP#[ICP Top];Custom1#TotC1;Custom2#TotC2;Custom3#[None];Custom4#[None];|Scenario#ACTUAL;Year#2008;Period#Dec;View#YTD;Entity#5000GROUP.4000GROUP;Value#EUR;Account#R100299;ICP#[ICP Top];Custom1#TotC1;Custom2#TotC2;Custom3#[None];Custom4#[None];|Scenario#ACTUAL;Year#2008;Period#Dec;View#YTD;Entity#5000GROUP.4000GROUP;Value#EUR;Account#R100399;ICP#[ICP Top];Custom1#TotC1;Custom2#TotC2;Custom3#[None];Custom4#[None];|Scenario#ACTUAL;Year#2008;Period#Dec;View#YTD;Entity#5000GROUP.4000GROUP;Value#EUR;Account#R101999;ICP#[ICP Top];Custom1#TotC1;Custom2#TotC2;Custom3#[None];Custom4#[None];|Scenario#ACTUAL;Year#2008;Period#Dec;View#YTD;Entity#5000GROUP.4000GROUP;Value#EUR;Account#R200599;ICP#[ICP Top];Custom1#TotC1;Custom2#TotC2;Custom3#[None];Custom4#[None];|Scenario#ACTUAL;Year#2008;Period#Dec;View#YTD;Entity#5000GROUP.4000GROUP;Value#EUR;Account#R200699;ICP#[ICP Top];Custom1#TotC1;Custom2#TotC2;Custom3#[None];Custom4#[None];|Scenario#ACTUAL;Year#2008;Period#Dec;View#YTD;Entity#5000GROUP.4000GROUP;Value#EUR;Account#R200799;ICP#[ICP Top];Custom1#TotC1;Custom2#TotC2;Custom3#[None];Custom4#[None];|Scenario#ACTUAL;Year#2008;Period#Dec;View#YTD;Entity#5000GROUP.4000GROUP;Value#EUR;Account#S100000;ICP#[ICP Top];Custom1#TotC1;Custom2#TotC2;Custom3#[None];Custom4#[None];|Scenario#ACTUAL;Year#2008;Period#Dec;View#YTD;Entity#5000GROUP.4000GROUP;Value#EUR;Account#S102159;ICP#[ICP Top];Custom1#TotC1;Custom2#TotC2;Custom3#[None];Custom4#[None];|Scenario#ACTUAL;Year#2008;Period#Dec;View#YTD;Entity#5000GROUP.4000GROUP;Value#EUR;Account#S102269;ICP#[ICP Top];Custom1#TotC1;Custom2#TotC2;Custom3#[None];Custom4#[None];|Scenario#ACTUAL;Year#2008;Period#Dec;View#YTD;Entity#5000GROUP.4000GROUP;Value#EUR;Account#S102289;ICP#[ICP Top];Custom1#TotC1;Custom2#TotC2;Custom3#[None];Custom4#[None];|Scenario#ACTUAL;Year#2008;Period#Dec;View#YTD;Entity#5000GROUP.4000GROUP;Value#EUR;Account#S102299;ICP#[ICP Top];Custom1#TotC1;Custom2#TotC2;Custom3#[None];Custom4#[None];|Scenario#ACTUAL;Year#2008;Period#Dec;View#YTD;Entity#5000GROUP.4000GROUP;Value#EUR;Account#S103499;ICP#[ICP Top];Custom1#TotC1;Custom2#TotC2;Custom3#[None];Custom4#[None];|Scenario#ACTUAL;Year#2008;Period#Dec;View#YTD;Entity#5000GROUP.4000GROUP;Value#EUR;Account#S103799;ICP#[ICP Top];Custom1#TotC1;Custom2#TotC2;Custom3#[None];Custom4#[None];|Scenario#ACTUAL;Year#2008;Period#Dec;View#YTD;Entity#5000GROUP.4000GROUP;Value#EUR;Account#S103999;ICP#[ICP Top];Custom1#TotC1;Custom2#TotC2;Custom3#[None];Custom4#[None];|Scenario#ACTUAL;Year#2008;Period#Dec;View#YTD;Entity#5000GROUP.4000GROUP;Value#EUR;Account#S104199;ICP#[ICP Top];Custom1#TotC1;Custom2#TotC2;Custom3#[None];Custom4#[None];|Scenario#ACTUAL;Year#2008;Period#Dec;View#YTD;Entity#5000GROUP.4000GROUP;Value#EUR;Account#S104399;ICP#[ICP Top];Custom1#TotC1;Custom2#TotC2;Custom3#[None];Custom4#[None];|Scenario#ACTUAL;Year#2008;Period#Dec;View#YTD;Entity#5000GROUP.4000GROUP;Value#EUR;Account#S104449;ICP#[ICP Top];Custom1#TotC1;Custom2#TotC2;Custom3#[None];Custom4#[None];|Scenario#ACTUAL;Year#2008;Period#Dec;View#YTD;Entity#5000GROUP.4000GROUP;Value#EUR;Account#S104499;ICP#[ICP Top];Custom1#TotC1;Custom2#TotC2;Custom3#[None];Custom4#[None];|Scenario#ACTUAL;Year#2008;Period#Dec;View#YTD;Entity#5000GROUP.4000GROUP;Value#EUR;Account#S105119;ICP#[ICP Top];Custom1#TotC1;Custom2#TotC2;Custom3#[None];Custom4#[None];|Scenario#ACTUAL;Year#2008;Period#Dec;View#YTD;Entity#5000GROUP.4000GROUP;Value#EUR;Account#S105199;ICP#[ICP Top];Custom1#TotC1;Custom2#TotC2;Custom3#[None];Custom4#[None];|Scenario#ACTUAL;Year#2008;Period#Dec;View#YTD;Entity#5000GROUP.4000GROUP;Value#EUR;Account#S200000;ICP#[ICP Top];Custom1#TotC1;Custom2#TotC2;Custom3#[None];Custom4#[None];|Scenario#ACTUAL;Year#2008;Period#Dec;View#YTD;Entity#5000GROUP.4000GROUP;Value#EUR;Account#S201099;ICP#[ICP Top];Custom1#TotC1;Custom2#TotC2;Custom3#[None];Custom4#[None];|Scenario#ACTUAL;Year#2008;Period#Dec;View#YTD;Entity#5000GROUP.4000GROUP;Value#EUR;Account#S202999;ICP#[ICP Top];Custom1#TotC1;Custom2#TotC2;Custom3#[None];Custom4#[None];|Scenario#ACTUAL;Year#2008;Period#Dec;View#YTD;Entity#5000GROUP.4000GROUP;Value#EUR;Account#S203199;ICP#[ICP Top];Custom1#TotC1;Custom2#TotC2;Custom3#[None];Custom4#[None];|Scenario#ACTUAL;Year#2008;Period#Dec;View#YTD;Entity#5000GROUP.4000GROUP;Value#EUR;Account#S203299;ICP#[ICP Top];Custom1#TotC1;Custom2#TotC2;Custom3#[None];Custom4#[None];|Scenario#ACTUAL;Year#2008;Period#Dec;View#YTD;Entity#5000GROUP.4000GROUP;Value#EUR;Account#S203599;ICP#[ICP Top];Custom1#TotC1;Custom2#TotC2;Custom3#[None];Custom4#[None];|Scenario#ACTUAL;Year#2008;Period#Dec;View#YTD;Entity#5000GROUP.4000GROUP;Value#EUR;Account#S204099;ICP#[ICP Top];Custom1#TotC1;Custom2#TotC2;Custom3#[None];Custom4#[None];|Scenario#ACTUAL;Year#2008;Period#Dec;View#YTD;Entity#5000GROUP.4000GROUP;Value#EUR;Account#S204189;ICP#[ICP Top];Custom1#TotC1;Custom2#TotC2;Custom3#[None];Custom4#[None];|Scenario#ACTUAL;Year#2008;Period#Dec;View#YTD;Entity#5000GROUP.4000GROUP;Value#EUR;Account#S204199;ICP#[ICP Top];Custom1#TotC1;Custom2#TotC2;Custom3#[None];Custom4#[None];|Scenario#ACTUAL;Year#2008;Period#Dec;View#YTD;Entity#5000GROUP.4000GROUP;Value#EUR;Account#S204299;ICP#[ICP Top];Custom1#TotC1;Custom2#TotC2;Custom3#[None];Custom4#[None];|Scenario#ACTUAL;Year#2008;Period#Dec;View#YTD;Entity#5000GROUP.4000GROUP;Value#EUR;Account#S205999;ICP#[ICP Top];Custom1#TotC1;Custom2#TotC2;Custom3#[None];Custom4#[None];|Scenario#ACTUAL;Year#2008;Period#Dec;View#YTD;Entity#5000GROUP.4000GROUP;Value#EUR;Account#S208099;ICP#[ICP Top];Custom1#TotC1;Custom2#TotC2;Custom3#[None];Custom4#[None];|Scenario#ACTUAL;Year#2009;Period#Apr;View#Periodic;Entity#5000GROUP.4000GROUP;Value#EUR;Account#G600500;ICP#[ICP Top];Custom1#TotC1;Custom2#TotC2;Custom3#[None];Custom4#[None];|Scenario#ACTUAL;Year#2009;Period#Apr;View#Periodic;Entity#5000GROUP.4000GROUP;Value#EUR;Account#G605310;ICP#[ICP Top];Custom1#TotC1;Custom2#TotC2;Custom3#[None];Custom4#[None];|Scenario#ACTUAL;Year#2009;Period#Apr;View#Periodic;Entity#5000GROUP.4000GROUP;Value#EUR;Account#S301999;ICP#[ICP Top];Custom1#TotC1;Custom2#TotC2;Custom3#[None];Custom4#[None];|Scenario#ACTUAL;Year#2009;Period#Apr;View#Periodic;Entity#5000GROUP.4000GROUP;Value#EUR;Account#S302999;ICP#[ICP Top];Custom1#TotC1;Custom2#TotC2;Custom3#[None];Custom4#[None];|Scenario#ACTUAL;Year#2009;Period#Apr;View#Periodic;Entity#5000GROUP.4000GROUP;Value#EUR;Account#S303999;ICP#[ICP Top];Custom1#TotC1;Custom2#TotC2;Custom3#[None];Custom4#[None];|Scenario#ACTUAL;Year#2009;Period#Apr;View#Periodic;Entity#5000GROUP.4000GROUP;Value#EUR;Account#S304199;ICP#[ICP Top];Custom1#TotC1;Custom2#TotC2;Custom3#[None];Custom4#[None];|Scenario#ACTUAL;Year#2009;Period#Apr;View#Periodic;Entity#5000GROUP.4000GROUP;Value#EUR;Account#S304999;ICP#[ICP Top];Custom1#TotC1;Custom2#TotC2;Custom3#[None];Custom4#[None];|Scenario#ACTUAL;Year#2009;Period#Apr;View#Periodic;Entity#5000GROUP.4000GROUP;Value#EUR;Account#S400099;ICP#[ICP Top];Custom1#TotC1;Custom2#TotC2;Custom3#[None];Custom4#[None];|Scenario#ACTUAL;Year#2009;Period#Apr;View#Periodic;Entity#5000GROUP.4000GROUP;Value#EUR;Account#S400499;ICP#[ICP Top];Custom1#TotC1;Custom2#TotC2;Custom3#[None];Custom4#[None];|Scenario#ACTUAL;Year#2009;Period#Apr;View#Periodic;Entity#5000GROUP.4000GROUP;Value#EUR;Account#S401498;ICP#[ICP Top];Custom1#TotC1;Custom2#TotC2;Custom3#[None];Custom4#[None];|Scenario#ACTUAL;Year#2009;Period#Apr;View#Periodic;Entity#5000GROUP.4000GROUP;Value#EUR;Account#S401499;ICP#[ICP Top];Custom1#TotC1;Custom2#TotC2;Custom3#[None];Custom4#[None];|Scenario#ACTUAL;Year#2009;Period#Apr;View#Periodic;Entity#5000GROUP.4000GROUP;Value#EUR;Account#S404999;ICP#[ICP Top];Custom1#TotC1;Custom2#TotC2;Custom3#[None];Custom4#[None];|Scenario#ACTUAL;Year#2009;Period#Apr;View#Periodic;Entity#5000GROUP.4000GROUP;Value#EUR;Account#S405999;ICP#[ICP Top];Custom1#TotC1;Custom2#TotC2;Custom3#[None];Custom4#[None];|Scenario#ACTUAL;Year#2009;Period#Apr;View#Periodic;Entity#5000GROUP.4000GROUP;Value#EUR;Account#S500999;ICP#[ICP Top];Custom1#TotC1;Custom2#TotC2;Custom3#[None];Custom4#[None];|Scenario#ACTUAL;Year#2009;Period#Apr;View#Periodic;Entity#5000GROUP.4000GROUP;Value#EUR;Account#S503999;ICP#[ICP Top];Custom1#TotC1;Custom2#TotC2;Custom3#[None];Custom4#[None];|Scenario#ACTUAL;Year#2009;Period#Apr;View#Periodic;Entity#5000GROUP.4000GROUP;Value#EUR;Account#S504199;ICP#[ICP Top];Custom1#TotC1;Custom2#TotC2;Custom3#[None];Custom4#[None];|Scenario#ACTUAL;Year#2009;Period#Apr;View#Periodic;Entity#5000GROUP.4000GROUP;Value#EUR;Account#S504299;ICP#[ICP Top];Custom1#TotC1;Custom2#TotC2;Custom3#[None];Custom4#[None];|Scenario#ACTUAL;Year#2009;Period#Apr;View#Periodic;Entity#5000GROUP.4000GROUP;Value#EUR;Account#S504399;ICP#[ICP Top];Custom1#TotC1;Custom2#TotC2;Custom3#[None];Custom4#[None];|Scenario#ACTUAL;Year#2009;Period#Apr;View#Periodic;Entity#5000GROUP.4000GROUP;Value#EUR;Account#S504599;ICP#[ICP Top];Custom1#TotC1;Custom2#TotC2;Custom3#[None];Custom4#[None];|Scenario#ACTUAL;Year#2009;Period#Apr;View#Periodic;Entity#5000GROUP.4000GROUP;Value#EUR;Account#S505989;ICP#[ICP Top];Custom1#TotC1;Custom2#TotC2;Custom3#[None];Custom4#[None];|Scenario#ACTUAL;Year#2009;Period#Apr;View#Periodic;Entity#5000GROUP.4000GROUP;Value#EUR;Account#S505999;ICP#[ICP Top];Custom1#TotC1;Custom2#TotC2;Custom3#[None];Custom4#[None];|Scenario#ACTUAL;Year#2009;Period#Apr;View#Periodic;Entity#5000GROUP.4000GROUP;Value#EUR;Account#S600399;ICP#[ICP Top];Custom1#TotC1;Custom2#TotC2;Custom3#[None];Custom4#[None];|Scenario#ACTUAL;Year#2009;Period#Apr;View#Periodic;Entity#5000GROUP.4000GROUP;Value#EUR;Account#S600499;ICP#[ICP Top];Custom1#TotC1;Custom2#TotC2;Custom3#[None];Custom4#[None];|Scenario#ACTUAL;Year#2009;Period#Apr;View#Periodic;Entity#5000GROUP.4000GROUP;Value#EUR;Account#S600699;ICP#[ICP Top];Custom1#TotC1;Custom2#TotC2;Custom3#[None];Custom4#[None];|Scenario#ACTUAL;Year#2009;Period#Apr;View#Periodic;Entity#5000GROUP.4000GROUP;Value#[Contribution];Account#G600500;ICP#[ICP Top];Custom1#TotC1;Custom2#TotC2;Custom3#[None];Custom4#[None];|Scenario#ACTUAL;Year#2009;Period#Apr;View#Periodic;Entity#5000GROUP.4000GROUP;Value#[Contribution];Account#G605310;ICP#[ICP Top];Custom1#TotC1;Custom2#TotC2;Custom3#[None];Custom4#[None];|Scenario#ACTUAL;Year#2009;Period#Apr;View#Periodic;Entity#5000GROUP.4000GROUP;Value#[Contribution];Account#S301999;ICP#[ICP Top];Custom1#TotC1;Custom2#TotC2;Custom3#[None];Custom4#[None];|Scenario#ACTUAL;Year#2009;Period#Apr;View#Periodic;Entity#5000GROUP.4000GROUP;Value#[Contribution];Account#S302999;ICP#[ICP Top];Custom1#TotC1;Custom2#TotC2;Custom3#[None];Custom4#[None];|Scenario#ACTUAL;Year#2009;Period#Apr;View#Periodic;Entity#5000GROUP.4000GROUP;Value#[Contribution];Account#S303999;ICP#[ICP Top];Custom1#TotC1;Custom2#TotC2;Custom3#[None];Custom4#[None];|Scenario#ACTUAL;Year#2009;Period#Apr;View#Periodic;Entity#5000GROUP.4000GROUP;Value#[Contribution];Account#S304199;ICP#[ICP Top];Custom1#TotC1;Custom2#TotC2;Custom3#[None];Custom4#[None];|Scenario#ACTUAL;Year#2009;Period#Apr;View#Periodic;Entity#5000GROUP.4000GROUP;Value#[Contribution];Account#S304999;ICP#[ICP Top];Custom1#TotC1;Custom2#TotC2;Custom3#[None];Custom4#[None];|Scenario#ACTUAL;Year#2009;Period#Apr;View#Periodic;Entity#5000GROUP.4000GROUP;Value#[Contribution];Account#S400099;ICP#[ICP Top];Custom1#TotC1;Custom2#TotC2;Custom3#[None];Custom4#[None];|Scenario#ACTUAL;Year#2009;Period#Apr;View#Periodic;Entity#5000GROUP.4000GROUP;Value#[Contribution];Account#S400499;ICP#[ICP Top];Custom1#TotC1;Custom2#TotC2;Custom3#[None];Custom4#[None];|Scenario#ACTUAL;Year#2009;Period#Apr;View#Periodic;Entity#5000GROUP.4000GROUP;Value#[Contribution];Account#S401498;ICP#[ICP Top];Custom1#TotC1;Custom2#TotC2;Custom3#[None];Custom4#[None];|Scenario#ACTUAL;Year#2009;Period#Apr;View#Periodic;Entity#5000GROUP.4000GROUP;Value#[Contribution];Account#S401499;ICP#[ICP Top];Custom1#TotC1;Custom2#TotC2;Custom3#[None];Custom4#[None];|Scenario#ACTUAL;Year#2009;Period#Apr;View#Periodic;Entity#5000GROUP.4000GROUP;Value#[Contribution];Account#S404999;ICP#[ICP Top];Custom1#TotC1;Custom2#TotC2;Custom3#[None];Custom4#[None];|Scenario#ACTUAL;Year#2009;Period#Apr;View#Periodic;Entity#5000GROUP.4000GROUP;Value#[Contribution];Account#S405999;ICP#[ICP Top];Custom1#TotC1;Custom2#TotC2;Custom3#[None];Custom4#[None];|Scenario#ACTUAL;Year#2009;Period#Apr;View#Periodic;Entity#5000GROUP.4000GROUP;Value#[Contribution];Account#S500999;ICP#[ICP Top];Custom1#TotC1;Custom2#TotC2;Custom3#[None];Custom4#[None];|Scenario#ACTUAL;Year#2009;Period#Apr;View#Periodic;Entity#5000GROUP.4000GROUP;Value#[Contribution];Account#S503999;ICP#[ICP Top];Custom1#TotC1;Custom2#TotC2;Custom3#[None];Custom4#[None];|Scenario#ACTUAL;Year#2009;Period#Apr;View#Periodic;Entity#5000GROUP.4000GROUP;Value#[Contribution];Account#S504199;ICP#[ICP Top];Custom1#TotC1;Custom2#TotC2;Custom3#[None];Custom4#[None];|Scenario#ACTUAL;Year#2009;Period#Apr;View#Periodic;Entity#5000GROUP.4000GROUP;Value#[Contribution];Account#S504299;ICP#[ICP Top];Custom1#TotC1;Custom2#TotC2;Custom3#[None];Custom4#[None];|Scenario#ACTUAL;Year#2009;Period#Apr;View#Periodic;Entity#5000GROUP.4000GROUP;Value#[Contribution];Account#S504399;ICP#[ICP Top];Custom1#TotC1;Custom2#TotC2;Custom3#[None];Custom4#[None];|Scenario#ACTUAL;Year#2009;Period#Apr;View#Periodic;Entity#5000GROUP.4000GROUP;Value#[Contribution];Account#S504599;ICP#[ICP Top];Custom1#TotC1;Custom2#TotC2;Custom3#[None];Custom4#[None];|Scenario#ACTUAL;Year#2009;Period#Apr;View#Periodic;Entity#5000GROUP.4000GROUP;Value#[Contribution];Account#S505989;ICP#[ICP Top];Custom1#TotC1;Custom2#TotC2;Custom3#[None];Custom4#[None];|Scenario#ACTUAL;Year#2009;Period#Apr;View#Periodic;Entity#5000GROUP.4000GROUP;Value#[Contribution];Account#S505999;ICP#[ICP Top];Custom1#TotC1;Custom2#TotC2;Custom3#[None];Custom4#[None];|Scenario#ACTUAL;Year#2009;Period#Apr;View#Periodic;Entity#5000GROUP.4000GROUP;Value#[Contribution];Account#S600399;ICP#[ICP Top];Custom1#TotC1;Custom2#TotC2;Custom3#[None];Custom4#[None];|Scenario#ACTUAL;Year#2009;Period#Apr;View#Periodic;Entity#5000GROUP.4000GROUP;Value#[Contribution];Account#S600499;ICP#[ICP Top];Custom1#TotC1;Custom2#TotC2;Custom3#[None];Custom4#[None];|Scenario#ACTUAL;Year#2009;Period#Apr;View#Periodic;Entity#5000GROUP.4000GROUP;Value#[Contribution];Account#S600699;ICP#[ICP Top];Custom1#TotC1;Custom2#TotC2;Custom3#[None];Custom4#[None];|Scenario#ACTUAL;Year#2009;Period#Apr;View#Periodic;Entity#5000GROUP.4000GROUP;Value#[Elimination];Account#G600500;ICP#[ICP Top];Custom1#TotC1;Custom2#TotC2;Custom3#[None];Custom4#[None];|Scenario#ACTUAL;Year#2009;Period#Apr;View#Periodic;Entity#5000GROUP.4000GROUP;Value#[Elimination];Account#G605310;ICP#[ICP Top];Custom1#TotC1;Custom2#TotC2;Custom3#[None];Custom4#[None];|Scenario#ACTUAL;Year#2009;Period#Apr;View#Periodic;Entity#5000GROUP.4000GROUP;Value#[Elimination];Account#S301999;ICP#[ICP Top];Custom1#TotC1;Custom2#TotC2;Custom3#[None];Custom4#[None];|Scenario#ACTUAL;Year#2009;Period#Apr;View#Periodic;Entity#5000GROUP.4000GROUP;Value#[Elimination];Account#S302999;ICP#[ICP Top];Custom1#TotC1;Custom2#TotC2;Custom3#[None];Custom4#[None];|Scenario#ACTUAL;Year#2009;Period#Apr;View#Periodic;Entity#5000GROUP.4000GROUP;Value#[Elimination];Account#S303999;ICP#[ICP Top];Custom1#TotC1;Custom2#TotC2;Custom3#[None];Custom4#[None];|Scenario#ACTUAL;Year#2009;Period#Apr;View#Periodic;Entity#5000GROUP.4000GROUP;Value#[Elimination];Account#S304199;ICP#[ICP Top];Custom1#TotC1;Custom2#TotC2;Custom3#[None];Custom4#[None];|Scenario#ACTUAL;Year#2009;Period#Apr;View#Periodic;Entity#5000GROUP.4000GROUP;Value#[Elimination];Account#S304999;ICP#[ICP Top];Custom1#TotC1;Custom2#TotC2;Custom3#[None];Custom4#[None];|Scenario#ACTUAL;Year#2009;Period#Apr;View#Periodic;Entity#5000GROUP.4000GROUP;Value#[Elimination];Account#S400099;ICP#[ICP Top];Custom1#TotC1;Custom2#TotC2;Custom3#[None];Custom4#[None];|Scenario#ACTUAL;Year#2009;Period#Apr;View#Periodic;Entity#5000GROUP.4000GROUP;Value#[Elimination];Account#S400499;ICP#[ICP Top];Custom1#TotC1;Custom2#TotC2;Custom3#[None];Custom4#[None];|Scenario#ACTUAL;Year#2009;Period#Apr;View#Periodic;Entity#5000GROUP.4000GROUP;Value#[Elimination];Account#S401498;ICP#[ICP Top];Custom1#TotC1;Custom2#TotC2;Custom3#[None];Custom4#[None];|Scenario#ACTUAL;Year#2009;Period#Apr;View#Periodic;Entity#5000GROUP.4000GROUP;Value#[Elimination];Account#S401499;ICP#[ICP Top];Custom1#TotC1;Custom2#TotC2;Custom3#[None];Custom4#[None];|Scenario#ACTUAL;Year#2009;Period#Apr;View#Periodic;Entity#5000GROUP.4000GROUP;Value#[Elimination];Account#S404999;ICP#[ICP Top];Custom1#TotC1;Custom2#TotC2;Custom3#[None];Custom4#[None];|Scenario#ACTUAL;Year#2009;Period#Apr;View#Periodic;Entity#5000GROUP.4000GROUP;Value#[Elimination];Account#S405999;ICP#[ICP Top];Custom1#TotC1;Custom2#TotC2;Custom3#[None];Custom4#[None];|Scenario#ACTUAL;Year#2009;Period#Apr;View#Periodic;Entity#5000GROUP.4000GROUP;Value#[Elimination];Account#S500999;ICP#[ICP Top];Custom1#TotC1;Custom2#TotC2;Custom3#[None];Custom4#[None];|Scenario#ACTUAL;Year#2009;Period#Apr;View#Periodic;Entity#5000GROUP.4000GROUP;Value#[Elimination];Account#S503999;ICP#[ICP Top];Custom1#TotC1;Custom2#TotC2;Custom3#[None];Custom4#[None];|Scenario#ACTUAL;Year#2009;Period#Apr;View#Periodic;Entity#5000GROUP.4000GROUP;Value#[Elimination];Account#S504199;ICP#[ICP Top];Custom1#TotC1;Custom2#TotC2;Custom3#[None];Custom4#[None];|Scenario#ACTUAL;Year#2009;Period#Apr;View#Periodic;Entity#5000GROUP.4000GROUP;Value#[Elimination];Account#S504299;ICP#[ICP Top];Custom1#TotC1;Custom2#TotC2;Custom3#[None];Custom4#[None];|Scenario#ACTUAL;Year#2009;Period#Apr;View#Periodic;Entity#5000GROUP.4000GROUP;Value#[Elimination];Account#S504399;ICP#[ICP Top];Custom1#TotC1;Custom2#TotC2;Custom3#[None];Custom4#[None];|Scenario#ACTUAL;Year#2009;Period#Apr;View#Periodic;Entity#5000GROUP.4000GROUP;Value#[Elimination];Account#S504599;ICP#[ICP Top];Custom1#TotC1;Custom2#TotC2;Custom3#[None];Custom4#[None];|Scenario#ACTUAL;Year#2009;Period#Apr;View#Periodic;Entity#5000GROUP.4000GROUP;Value#[Elimination];Account#S505989;ICP#[ICP Top];Custom1#TotC1;Custom2#TotC2;Custom3#[None];Custom4#[None];|Scenario#ACTUAL;Year#2009;Period#Apr;View#Periodic;Entity#5000GROUP.4000GROUP;Value#[Elimination];Account#S505999;ICP#[ICP Top];Custom1#TotC1;Custom2#TotC2;Custom3#[None];Custom4#[None];|Scenario#ACTUAL;Year#2009;Period#Apr;View#Periodic;Entity#5000GROUP.4000GROUP;Value#[Elimination];Account#S600399;ICP#[ICP Top];Custom1#TotC1;Custom2#TotC2;Custom3#[None];Custom4#[None];|Scenario#ACTUAL;Year#2009;Period#Apr;View#Periodic;Entity#5000GROUP.4000GROUP;Value#[Elimination];Account#S600499;ICP#[ICP Top];Custom1#TotC1;Custom2#TotC2;Custom3#[None];Custom4#[None];|Scenario#ACTUAL;Year#2009;Period#Apr;View#Periodic;Entity#5000GROUP.4000GROUP;Value#[Elimination];Account#S600699;ICP#[ICP Top];Custom1#TotC1;Custom2#TotC2;Custom3#[None];Custom4#[None];|Scenario#ACTUAL;Year#2009;Period#Apr;View#YTD;Entity#5000GROUP.4000GROUP;Value#EUR;Account#G104220;ICP#[ICP Top];Custom1#TotC1;Custom2#TotC2;Custom3#[None];Custom4#[None];|Scenario#ACTUAL;Year#2009;Period#Apr;View#YTD;Entity#5000GROUP.4000GROUP;Value#EUR;Account#G104280;ICP#[ICP Top];Custom1#TotC1;Custom2#TotC2;Custom3#[None];Custom4#[None];|Scenario#ACTUAL;Year#2009;Period#Apr;View#YTD;Entity#5000GROUP.4000GROUP;Value#EUR;Account#G108030;ICP#[ICP Top];Custom1#TotC1;Custom2#TotC2;Custom3#[None];Custom4#[None];|Scenario#ACTUAL;Year#2009;Period#Apr;View#YTD;Entity#5000GROUP.4000GROUP;Value#EUR;Account#G202180;ICP#[ICP Top];Custom1#TotC1;Custom2#TotC2;Custom3#[None];Custom4#[None];|Scenario#ACTUAL;Year#2009;Period#Apr;View#YTD;Entity#5000GROUP.4000GROUP;Value#EUR;Account#G204010;ICP#[ICP Top];Custom1#TotC1;Custom2#TotC2;Custom3#[None];Custom4#[None];|Scenario#ACTUAL;Year#2009;Period#Apr;View#YTD;Entity#5000GROUP.4000GROUP;Value#EUR;Account#R100199;ICP#[ICP Top];Custom1#TotC1;Custom2#TotC2;Custom3#[None];Custom4#[None];|Scenario#ACTUAL;Year#2009;Period#Apr;View#YTD;Entity#5000GROUP.4000GROUP;Value#EUR;Account#R100299;ICP#[ICP Top];Custom1#TotC1;Custom2#TotC2;Custom3#[None];Custom4#[None];|Scenario#ACTUAL;Year#2009;Period#Apr;View#YTD;Entity#5000GROUP.4000GROUP;Value#EUR;Account#R100399;ICP#[ICP Top];Custom1#TotC1;Custom2#TotC2;Custom3#[None];Custom4#[None];|Scenario#ACTUAL;Year#2009;Period#Apr;View#YTD;Entity#5000GROUP.4000GROUP;Value#EUR;Account#R101999;ICP#[ICP Top];Custom1#TotC1;Custom2#TotC2;Custom3#[None];Custom4#[None];|Scenario#ACTUAL;Year#2009;Period#Apr;View#YTD;Entity#5000GROUP.4000GROUP;Value#EUR;Account#R200599;ICP#[ICP Top];Custom1#TotC1;Custom2#TotC2;Custom3#[None];Custom4#[None];|Scenario#ACTUAL;Year#2009;Period#Apr;View#YTD;Entity#5000GROUP.4000GROUP;Value#EUR;Account#R200699;ICP#[ICP Top];Custom1#TotC1;Custom2#TotC2;Custom3#[None];Custom4#[None];|Scenario#ACTUAL;Year#2009;Period#Apr;View#YTD;Entity#5000GROUP.4000GROUP;Value#EUR;Account#R200799;ICP#[ICP Top];Custom1#TotC1;Custom2#TotC2;Custom3#[None];Custom4#[None];|Scenario#ACTUAL;Year#2009;Period#Apr;View#YTD;Entity#5000GROUP.4000GROUP;Value#EUR;Account#S100000;ICP#[ICP Top];Custom1#TotC1;Custom2#TotC2;Custom3#[None];Custom4#[None];|Scenario#ACTUAL;Year#2009;Period#Apr;View#YTD;Entity#5000GROUP.4000GROUP;Value#EUR;Account#S102159;ICP#[ICP Top];Custom1#TotC1;Custom2#TotC2;Custom3#[None];Custom4#[None];|Scenario#ACTUAL;Year#2009;Period#Apr;View#YTD;Entity#5000GROUP.4000GROUP;Value#EUR;Account#S102269;ICP#[ICP Top];Custom1#TotC1;Custom2#TotC2;Custom3#[None];Custom4#[None];|Scenario#ACTUAL;Year#2009;Period#Apr;View#YTD;Entity#5000GROUP.4000GROUP;Value#EUR;Account#S102289;ICP#[ICP Top];Custom1#TotC1;Custom2#TotC2;Custom3#[None];Custom4#[None];|Scenario#ACTUAL;Year#2009;Period#Apr;View#YTD;Entity#5000GROUP.4000GROUP;Value#EUR;Account#S102299;ICP#[ICP Top];Custom1#TotC1;Custom2#TotC2;Custom3#[None];Custom4#[None];|Scenario#ACTUAL;Year#2009;Period#Apr;View#YTD;Entity#5000GROUP.4000GROUP;Value#EUR;Account#S103499;ICP#[ICP Top];Custom1#TotC1;Custom2#TotC2;Custom3#[None];Custom4#[None];|Scenario#ACTUAL;Year#2009;Period#Apr;View#YTD;Entity#5000GROUP.4000GROUP;Value#EUR;Account#S103799;ICP#[ICP Top];Custom1#TotC1;Custom2#TotC2;Custom3#[None];Custom4#[None];|Scenario#ACTUAL;Year#2009;Period#Apr;View#YTD;Entity#5000GROUP.4000GROUP;Value#EUR;Account#S103999;ICP#[ICP Top];Custom1#TotC1;Custom2#TotC2;Custom3#[None];Custom4#[None];|Scenario#ACTUAL;Year#2009;Period#Apr;View#YTD;Entity#5000GROUP.4000GROUP;Value#EUR;Account#S104199;ICP#[ICP Top];Custom1#TotC1;Custom2#TotC2;Custom3#[None];Custom4#[None];|Scenario#ACTUAL;Year#2009;Period#Apr;View#YTD;Entity#5000GROUP.4000GROUP;Value#EUR;Account#S104399;ICP#[ICP Top];Custom1#TotC1;Custom2#TotC2;Custom3#[None];Custom4#[None];|Scenario#ACTUAL;Year#2009;Period#Apr;View#YTD;Entity#5000GROUP.4000GROUP;Value#EUR;Account#S104449;ICP#[ICP Top];Custom1#TotC1;Custom2#TotC2;Custom3#[None];Custom4#[None];|Scenario#ACTUAL;Year#2009;Period#Apr;View#YTD;Entity#5000GROUP.4000GROUP;Value#EUR;Account#S104499;ICP#[ICP Top];Custom1#TotC1;Custom2#TotC2;Custom3#[None];Custom4#[None];|Scenario#ACTUAL;Year#2009;Period#Apr;View#YTD;Entity#5000GROUP.4000GROUP;Value#EUR;Account#S105119;ICP#[ICP Top];Custom1#TotC1;Custom2#TotC2;Custom3#[None];Custom4#[None];|Scenario#ACTUAL;Year#2009;Period#Apr;View#YTD;Entity#5000GROUP.4000GROUP;Value#EUR;Account#S105199;ICP#[ICP Top];Custom1#TotC1;Custom2#TotC2;Custom3#[None];Custom4#[None];|Scenario#ACTUAL;Year#2009;Period#Apr;View#YTD;Entity#5000GROUP.4000GROUP;Value#EUR;Account#S200000;ICP#[ICP Top];Custom1#TotC1;Custom2#TotC2;Custom3#[None];Custom4#[None];|Scenario#ACTUAL;Year#2009;Period#Apr;View#YTD;Entity#5000GROUP.4000GROUP;Value#EUR;Account#S201099;ICP#[ICP Top];Custom1#TotC1;Custom2#TotC2;Custom3#[None];Custom4#[None];|Scenario#ACTUAL;Year#2009;Period#Apr;View#YTD;Entity#5000GROUP.4000GROUP;Value#EUR;Account#S202999;ICP#[ICP Top];Custom1#TotC1;Custom2#TotC2;Custom3#[None];Custom4#[None];|Scenario#ACTUAL;Year#2009;Period#Apr;View#YTD;Entity#5000GROUP.4000GROUP;Value#EUR;Account#S203199;ICP#[ICP Top];Custom1#TotC1;Custom2#TotC2;Custom3#[None];Custom4#[None];|Scenario#ACTUAL;Year#2009;Period#Apr;View#YTD;Entity#5000GROUP.4000GROUP;Value#EUR;Account#S203299;ICP#[ICP Top];Custom1#TotC1;Custom2#TotC2;Custom3#[None];Custom4#[None];|Scenario#ACTUAL;Year#2009;Period#Apr;View#YTD;Entity#5000GROUP.4000GROUP;Value#EUR;Account#S203599;ICP#[ICP Top];Custom1#TotC1;Custom2#TotC2;Custom3#[None];Custom4#[None];|Scenario#ACTUAL;Year#2009;Period#Apr;View#YTD;Entity#5000GROUP.4000GROUP;Value#EUR;Account#S204099;ICP#[ICP Top];Custom1#TotC1;Custom2#TotC2;Custom3#[None];Custom4#[None];|Scenario#ACTUAL;Year#2009;Period#Apr;View#YTD;Entity#5000GROUP.4000GROUP;Value#EUR;Account#S204189;ICP#[ICP Top];Custom1#TotC1;Custom2#TotC2;Custom3#[None];Custom4#[None];|Scenario#ACTUAL;Year#2009;Period#Apr;View#YTD;Entity#5000GROUP.4000GROUP;Value#EUR;Account#S204199;ICP#[ICP Top];Custom1#TotC1;Custom2#TotC2;Custom3#[None];Custom4#[None];|Scenario#ACTUAL;Year#2009;Period#Apr;View#YTD;Entity#5000GROUP.4000GROUP;Value#EUR;Account#S204299;ICP#[ICP Top];Custom1#TotC1;Custom2#TotC2;Custom3#[None];Custom4#[None];|Scenario#ACTUAL;Year#2009;Period#Apr;View#YTD;Entity#5000GROUP.4000GROUP;Value#EUR;Account#S205999;ICP#[ICP Top];Custom1#TotC1;Custom2#TotC2;Custom3#[None];Custom4#[None];|Scenario#ACTUAL;Year#2009;Period#Apr;View#YTD;Entity#5000GROUP.4000GROUP;Value#EUR;Account#S208099;ICP#[ICP Top];Custom1#TotC1;Custom2#TotC2;Custom3#[None];Custom4#[None];|Scenario#ACTUAL;Year#2009;Period#Aug;View#Periodic;Entity#5000GROUP.4000GROUP;Value#EUR;Account#G600500;ICP#[ICP Top];Custom1#TotC1;Custom2#TotC2;Custom3#[None];Custom4#[None];|Scenario#ACTUAL;Year#2009;Period#Aug;View#Periodic;Entity#5000GROUP.4000GROUP;Value#EUR;Account#G605310;ICP#[ICP Top];Custom1#TotC1;Custom2#TotC2;Custom3#[None];Custom4#[None];|Scenario#ACTUAL;Year#2009;Period#Aug;View#Periodic;Entity#5000GROUP.4000GROUP;Value#EUR;Account#S301999;ICP#[ICP Top];Custom1#TotC1;Custom2#TotC2;Custom3#[None];Custom4#[None];|Scenario#ACTUAL;Year#2009;Period#Aug;View#Periodic;Entity#5000GROUP.4000GROUP;Value#EUR;Account#S302999;ICP#[ICP Top];Custom1#TotC1;Custom2#TotC2;Custom3#[None];Custom4#[None];|Scenario#ACTUAL;Year#2009;Period#Aug;View#Periodic;Entity#5000GROUP.4000GROUP;Value#EUR;Account#S303999;ICP#[ICP Top];Custom1#TotC1;Custom2#TotC2;Custom3#[None];Custom4#[None];|Scenario#ACTUAL;Year#2009;Period#Aug;View#Periodic;Entity#5000GROUP.4000GROUP;Value#EUR;Account#S304199;ICP#[ICP Top];Custom1#TotC1;Custom2#TotC2;Custom3#[None];Custom4#[None];|Scenario#ACTUAL;Year#2009;Period#Aug;View#Periodic;Entity#5000GROUP.4000GROUP;Value#EUR;Account#S304999;ICP#[ICP Top];Custom1#TotC1;Custom2#TotC2;Custom3#[None];Custom4#[None];|Scenario#ACTUAL;Year#2009;Period#Aug;View#Periodic;Entity#5000GROUP.4000GROUP;Value#EUR;Account#S400099;ICP#[ICP Top];Custom1#TotC1;Custom2#TotC2;Custom3#[None];Custom4#[None];|Scenario#ACTUAL;Year#2009;Period#Aug;View#Periodic;Entity#5000GROUP.4000GROUP;Value#EUR;Account#S400499;ICP#[ICP Top];Custom1#TotC1;Custom2#TotC2;Custom3#[None];Custom4#[None];|Scenario#ACTUAL;Year#2009;Period#Aug;View#Periodic;Entity#5000GROUP.4000GROUP;Value#EUR;Account#S401498;ICP#[ICP Top];Custom1#TotC1;Custom2#TotC2;Custom3#[None];Custom4#[None];|Scenario#ACTUAL;Year#2009;Period#Aug;View#Periodic;Entity#5000GROUP.4000GROUP;Value#EUR;Account#S401499;ICP#[ICP Top];Custom1#TotC1;Custom2#TotC2;Custom3#[None];Custom4#[None];|Scenario#ACTUAL;Year#2009;Period#Aug;View#Periodic;Entity#5000GROUP.4000GROUP;Value#EUR;Account#S404999;ICP#[ICP Top];Custom1#TotC1;Custom2#TotC2;Custom3#[None];Custom4#[None];|Scenario#ACTUAL;Year#2009;Period#Aug;View#Periodic;Entity#5000GROUP.4000GROUP;Value#EUR;Account#S405999;ICP#[ICP Top];Custom1#TotC1;Custom2#TotC2;Custom3#[None];Custom4#[None];|Scenario#ACTUAL;Year#2009;Period#Aug;View#Periodic;Entity#5000GROUP.4000GROUP;Value#EUR;Account#S500999;ICP#[ICP Top];Custom1#TotC1;Custom2#TotC2;Custom3#[None];Custom4#[None];|Scenario#ACTUAL;Year#2009;Period#Aug;View#Periodic;Entity#5000GROUP.4000GROUP;Value#EUR;Account#S503999;ICP#[ICP Top];Custom1#TotC1;Custom2#TotC2;Custom3#[None];Custom4#[None];|Scenario#ACTUAL;Year#2009;Period#Aug;View#Periodic;Entity#5000GROUP.4000GROUP;Value#EUR;Account#S504199;ICP#[ICP Top];Custom1#TotC1;Custom2#TotC2;Custom3#[None];Custom4#[None];|Scenario#ACTUAL;Year#2009;Period#Aug;View#Periodic;Entity#5000GROUP.4000GROUP;Value#EUR;Account#S504299;ICP#[ICP Top];Custom1#TotC1;Custom2#TotC2;Custom3#[None];Custom4#[None];|Scenario#ACTUAL;Year#2009;Period#Aug;View#Periodic;Entity#5000GROUP.4000GROUP;Value#EUR;Account#S504399;ICP#[ICP Top];Custom1#TotC1;Custom2#TotC2;Custom3#[None];Custom4#[None];|Scenario#ACTUAL;Year#2009;Period#Aug;View#Periodic;Entity#5000GROUP.4000GROUP;Value#EUR;Account#S504599;ICP#[ICP Top];Custom1#TotC1;Custom2#TotC2;Custom3#[None];Custom4#[None];|Scenario#ACTUAL;Year#2009;Period#Aug;View#Periodic;Entity#5000GROUP.4000GROUP;Value#EUR;Account#S505989;ICP#[ICP Top];Custom1#TotC1;Custom2#TotC2;Custom3#[None];Custom4#[None];|Scenario#ACTUAL;Year#2009;Period#Aug;View#Periodic;Entity#5000GROUP.4000GROUP;Value#EUR;Account#S505999;ICP#[ICP Top];Custom1#TotC1;Custom2#TotC2;Custom3#[None];Custom4#[None];|Scenario#ACTUAL;Year#2009;Period#Aug;View#Periodic;Entity#5000GROUP.4000GROUP;Value#EUR;Account#S600399;ICP#[ICP Top];Custom1#TotC1;Custom2#TotC2;Custom3#[None];Custom4#[None];|Scenario#ACTUAL;Year#2009;Period#Aug;View#Periodic;Entity#5000GROUP.4000GROUP;Value#EUR;Account#S600499;ICP#[ICP Top];Custom1#TotC1;Custom2#TotC2;Custom3#[None];Custom4#[None];|Scenario#ACTUAL;Year#2009;Period#Aug;View#Periodic;Entity#5000GROUP.4000GROUP;Value#EUR;Account#S600699;ICP#[ICP Top];Custom1#TotC1;Custom2#TotC2;Custom3#[None];Custom4#[None];|Scenario#ACTUAL;Year#2009;Period#Aug;View#Periodic;Entity#5000GROUP.4000GROUP;Value#[Contribution];Account#G600500;ICP#[ICP Top];Custom1#TotC1;Custom2#TotC2;Custom3#[None];Custom4#[None];|Scenario#ACTUAL;Year#2009;Period#Aug;View#Periodic;Entity#5000GROUP.4000GROUP;Value#[Contribution];Account#G605310;ICP#[ICP Top];Custom1#TotC1;Custom2#TotC2;Custom3#[None];Custom4#[None];|Scenario#ACTUAL;Year#2009;Period#Aug;View#Periodic;Entity#5000GROUP.4000GROUP;Value#[Contribution];Account#S301999;ICP#[ICP Top];Custom1#TotC1;Custom2#TotC2;Custom3#[None];Custom4#[None];|Scenario#ACTUAL;Year#2009;Period#Aug;View#Periodic;Entity#5000GROUP.4000GROUP;Value#[Contribution];Account#S302999;ICP#[ICP Top];Custom1#TotC1;Custom2#TotC2;Custom3#[None];Custom4#[None];|Scenario#ACTUAL;Year#2009;Period#Aug;View#Periodic;Entity#5000GROUP.4000GROUP;Value#[Contribution];Account#S303999;ICP#[ICP Top];Custom1#TotC1;Custom2#TotC2;Custom3#[None];Custom4#[None];|Scenario#ACTUAL;Year#2009;Period#Aug;View#Periodic;Entity#5000GROUP.4000GROUP;Value#[Contribution];Account#S304199;ICP#[ICP Top];Custom1#TotC1;Custom2#TotC2;Custom3#[None];Custom4#[None];|Scenario#ACTUAL;Year#2009;Period#Aug;View#Periodic;Entity#5000GROUP.4000GROUP;Value#[Contr</a:t>
          </a:r>
        </a:p>
      </xdr:txBody>
    </xdr:sp>
    <xdr:clientData/>
  </xdr:twoCellAnchor>
  <xdr:twoCellAnchor>
    <xdr:from>
      <xdr:col>1</xdr:col>
      <xdr:colOff>1038225</xdr:colOff>
      <xdr:row>6</xdr:row>
      <xdr:rowOff>76200</xdr:rowOff>
    </xdr:from>
    <xdr:to>
      <xdr:col>1</xdr:col>
      <xdr:colOff>1676400</xdr:colOff>
      <xdr:row>11</xdr:row>
      <xdr:rowOff>19050</xdr:rowOff>
    </xdr:to>
    <xdr:sp macro="" textlink="">
      <xdr:nvSpPr>
        <xdr:cNvPr id="3" name="WORKBKFUNCTIONCACHE1" hidden="1"/>
        <xdr:cNvSpPr txBox="1">
          <a:spLocks noChangeArrowheads="1"/>
        </xdr:cNvSpPr>
      </xdr:nvSpPr>
      <xdr:spPr bwMode="auto">
        <a:xfrm>
          <a:off x="1266825" y="1438275"/>
          <a:ext cx="638175"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Times New Roman"/>
              <a:cs typeface="Times New Roman"/>
            </a:rPr>
            <a:t>ibution];Account#S304999;ICP#[ICP Top];Custom1#TotC1;Custom2#TotC2;Custom3#[None];Custom4#[None];|Scenario#ACTUAL;Year#2009;Period#Aug;View#Periodic;Entity#5000GROUP.4000GROUP;Value#[Contribution];Account#S400099;ICP#[ICP Top];Custom1#TotC1;Custom2#TotC2;Custom3#[None];Custom4#[None];|Scenario#ACTUAL;Year#2009;Period#Aug;View#Periodic;Entity#5000GROUP.4000GROUP;Value#[Contribution];Account#S400499;ICP#[ICP Top];Custom1#TotC1;Custom2#TotC2;Custom3#[None];Custom4#[None];|Scenario#ACTUAL;Year#2009;Period#Aug;View#Periodic;Entity#5000GROUP.4000GROUP;Value#[Contribution];Account#S401498;ICP#[ICP Top];Custom1#TotC1;Custom2#TotC2;Custom3#[None];Custom4#[None];|Scenario#ACTUAL;Year#2009;Period#Aug;View#Periodic;Entity#5000GROUP.4000GROUP;Value#[Contribution];Account#S401499;ICP#[ICP Top];Custom1#TotC1;Custom2#TotC2;Custom3#[None];Custom4#[None];|Scenario#ACTUAL;Year#2009;Period#Aug;View#Periodic;Entity#5000GROUP.4000GROUP;Value#[Contribution];Account#S404999;ICP#[ICP Top];Custom1#TotC1;Custom2#TotC2;Custom3#[None];Custom4#[None];|Scenario#ACTUAL;Year#2009;Period#Aug;View#Periodic;Entity#5000GROUP.4000GROUP;Value#[Contribution];Account#S405999;ICP#[ICP Top];Custom1#TotC1;Custom2#TotC2;Custom3#[None];Custom4#[None];|Scenario#ACTUAL;Year#2009;Period#Aug;View#Periodic;Entity#5000GROUP.4000GROUP;Value#[Contribution];Account#S500999;ICP#[ICP Top];Custom1#TotC1;Custom2#TotC2;Custom3#[None];Custom4#[None];|Scenario#ACTUAL;Year#2009;Period#Aug;View#Periodic;Entity#5000GROUP.4000GROUP;Value#[Contribution];Account#S503999;ICP#[ICP Top];Custom1#TotC1;Custom2#TotC2;Custom3#[None];Custom4#[None];|Scenario#ACTUAL;Year#2009;Period#Aug;View#Periodic;Entity#5000GROUP.4000GROUP;Value#[Contribution];Account#S504199;ICP#[ICP Top];Custom1#TotC1;Custom2#TotC2;Custom3#[None];Custom4#[None];|Scenario#ACTUAL;Year#2009;Period#Aug;View#Periodic;Entity#5000GROUP.4000GROUP;Value#[Contribution];Account#S504299;ICP#[ICP Top];Custom1#TotC1;Custom2#TotC2;Custom3#[None];Custom4#[None];|Scenario#ACTUAL;Year#2009;Period#Aug;View#Periodic;Entity#5000GROUP.4000GROUP;Value#[Contribution];Account#S504399;ICP#[ICP Top];Custom1#TotC1;Custom2#TotC2;Custom3#[None];Custom4#[None];|Scenario#ACTUAL;Year#2009;Period#Aug;View#Periodic;Entity#5000GROUP.4000GROUP;Value#[Contribution];Account#S504599;ICP#[ICP Top];Custom1#TotC1;Custom2#TotC2;Custom3#[None];Custom4#[None];|Scenario#ACTUAL;Year#2009;Period#Aug;View#Periodic;Entity#5000GROUP.4000GROUP;Value#[Contribution];Account#S505989;ICP#[ICP Top];Custom1#TotC1;Custom2#TotC2;Custom3#[None];Custom4#[None];|Scenario#ACTUAL;Year#2009;Period#Aug;View#Periodic;Entity#5000GROUP.4000GROUP;Value#[Contribution];Account#S505999;ICP#[ICP Top];Custom1#TotC1;Custom2#TotC2;Custom3#[None];Custom4#[None];|Scenario#ACTUAL;Year#2009;Period#Aug;View#Periodic;Entity#5000GROUP.4000GROUP;Value#[Contribution];Account#S600399;ICP#[ICP Top];Custom1#TotC1;Custom2#TotC2;Custom3#[None];Custom4#[None];|Scenario#ACTUAL;Year#2009;Period#Aug;View#Periodic;Entity#5000GROUP.4000GROUP;Value#[Contribution];Account#S600499;ICP#[ICP Top];Custom1#TotC1;Custom2#TotC2;Custom3#[None];Custom4#[None];|Scenario#ACTUAL;Year#2009;Period#Aug;View#Periodic;Entity#5000GROUP.4000GROUP;Value#[Contribution];Account#S600699;ICP#[ICP Top];Custom1#TotC1;Custom2#TotC2;Custom3#[None];Custom4#[None];|Scenario#ACTUAL;Year#2009;Period#Aug;View#Periodic;Entity#5000GROUP.4000GROUP;Value#[Elimination];Account#G600500;ICP#[ICP Top];Custom1#TotC1;Custom2#TotC2;Custom3#[None];Custom4#[None];|Scenario#ACTUAL;Year#2009;Period#Aug;View#Periodic;Entity#5000GROUP.4000GROUP;Value#[Elimination];Account#G605310;ICP#[ICP Top];Custom1#TotC1;Custom2#TotC2;Custom3#[None];Custom4#[None];|Scenario#ACTUAL;Year#2009;Period#Aug;View#Periodic;Entity#5000GROUP.4000GROUP;Value#[Elimination];Account#S301999;ICP#[ICP Top];Custom1#TotC1;Custom2#TotC2;Custom3#[None];Custom4#[None];|Scenario#ACTUAL;Year#2009;Period#Aug;View#Periodic;Entity#5000GROUP.4000GROUP;Value#[Elimination];Account#S302999;ICP#[ICP Top];Custom1#TotC1;Custom2#TotC2;Custom3#[None];Custom4#[None];|Scenario#ACTUAL;Year#2009;Period#Aug;View#Periodic;Entity#5000GROUP.4000GROUP;Value#[Elimination];Account#S303999;ICP#[ICP Top];Custom1#TotC1;Custom2#TotC2;Custom3#[None];Custom4#[None];|Scenario#ACTUAL;Year#2009;Period#Aug;View#Periodic;Entity#5000GROUP.4000GROUP;Value#[Elimination];Account#S304199;ICP#[ICP Top];Custom1#TotC1;Custom2#TotC2;Custom3#[None];Custom4#[None];|Scenario#ACTUAL;Year#2009;Period#Aug;View#Periodic;Entity#5000GROUP.4000GROUP;Value#[Elimination];Account#S304999;ICP#[ICP Top];Custom1#TotC1;Custom2#TotC2;Custom3#[None];Custom4#[None];|Scenario#ACTUAL;Year#2009;Period#Aug;View#Periodic;Entity#5000GROUP.4000GROUP;Value#[Elimination];Account#S400099;ICP#[ICP Top];Custom1#TotC1;Custom2#TotC2;Custom3#[None];Custom4#[None];|Scenario#ACTUAL;Year#2009;Period#Aug;View#Periodic;Entity#5000GROUP.4000GROUP;Value#[Elimination];Account#S400499;ICP#[ICP Top];Custom1#TotC1;Custom2#TotC2;Custom3#[None];Custom4#[None];|Scenario#ACTUAL;Year#2009;Period#Aug;View#Periodic;Entity#5000GROUP.4000GROUP;Value#[Elimination];Account#S401498;ICP#[ICP Top];Custom1#TotC1;Custom2#TotC2;Custom3#[None];Custom4#[None];|Scenario#ACTUAL;Year#2009;Period#Aug;View#Periodic;Entity#5000GROUP.4000GROUP;Value#[Elimination];Account#S401499;ICP#[ICP Top];Custom1#TotC1;Custom2#TotC2;Custom3#[None];Custom4#[None];|Scenario#ACTUAL;Year#2009;Period#Aug;View#Periodic;Entity#5000GROUP.4000GROUP;Value#[Elimination];Account#S404999;ICP#[ICP Top];Custom1#TotC1;Custom2#TotC2;Custom3#[None];Custom4#[None];|Scenario#ACTUAL;Year#2009;Period#Aug;View#Periodic;Entity#5000GROUP.4000GROUP;Value#[Elimination];Account#S405999;ICP#[ICP Top];Custom1#TotC1;Custom2#TotC2;Custom3#[None];Custom4#[None];|Scenario#ACTUAL;Year#2009;Period#Aug;View#Periodic;Entity#5000GROUP.4000GROUP;Value#[Elimination];Account#S500999;ICP#[ICP Top];Custom1#TotC1;Custom2#TotC2;Custom3#[None];Custom4#[None];|Scenario#ACTUAL;Year#2009;Period#Aug;View#Periodic;Entity#5000GROUP.4000GROUP;Value#[Elimination];Account#S503999;ICP#[ICP Top];Custom1#TotC1;Custom2#TotC2;Custom3#[None];Custom4#[None];|Scenario#ACTUAL;Year#2009;Period#Aug;View#Periodic;Entity#5000GROUP.4000GROUP;Value#[Elimination];Account#S504199;ICP#[ICP Top];Custom1#TotC1;Custom2#TotC2;Custom3#[None];Custom4#[None];|Scenario#ACTUAL;Year#2009;Period#Aug;View#Periodic;Entity#5000GROUP.4000GROUP;Value#[Elimination];Account#S504299;ICP#[ICP Top];Custom1#TotC1;Custom2#TotC2;Custom3#[None];Custom4#[None];|Scenario#ACTUAL;Year#2009;Period#Aug;View#Periodic;Entity#5000GROUP.4000GROUP;Value#[Elimination];Account#S504399;ICP#[ICP Top];Custom1#TotC1;Custom2#TotC2;Custom3#[None];Custom4#[None];|Scenario#ACTUAL;Year#2009;Period#Aug;View#Periodic;Entity#5000GROUP.4000GROUP;Value#[Elimination];Account#S504599;ICP#[ICP Top];Custom1#TotC1;Custom2#TotC2;Custom3#[None];Custom4#[None];|Scenario#ACTUAL;Year#2009;Period#Aug;View#Periodic;Entity#5000GROUP.4000GROUP;Value#[Elimination];Account#S505989;ICP#[ICP Top];Custom1#TotC1;Custom2#TotC2;Custom3#[None];Custom4#[None];|Scenario#ACTUAL;Year#2009;Period#Aug;View#Periodic;Entity#5000GROUP.4000GROUP;Value#[Elimination];Account#S505999;ICP#[ICP Top];Custom1#TotC1;Custom2#TotC2;Custom3#[None];Custom4#[None];|Scenario#ACTUAL;Year#2009;Period#Aug;View#Periodic;Entity#5000GROUP.4000GROUP;Value#[Elimination];Account#S600399;ICP#[ICP Top];Custom1#TotC1;Custom2#TotC2;Custom3#[None];Custom4#[None];|Scenario#ACTUAL;Year#2009;Period#Aug;View#Periodic;Entity#5000GROUP.4000GROUP;Value#[Elimination];Account#S600499;ICP#[ICP Top];Custom1#TotC1;Custom2#TotC2;Custom3#[None];Custom4#[None];|Scenario#ACTUAL;Year#2009;Period#Aug;View#Periodic;Entity#5000GROUP.4000GROUP;Value#[Elimination];Account#S600699;ICP#[ICP Top];Custom1#TotC1;Custom2#TotC2;Custom3#[None];Custom4#[None];|Scenario#ACTUAL;Year#2009;Period#Aug;View#YTD;Entity#5000GROUP.4000GROUP;Value#EUR;Account#G104220;ICP#[ICP Top];Custom1#TotC1;Custom2#TotC2;Custom3#[None];Custom4#[None];|Scenario#ACTUAL;Year#2009;Period#Aug;View#YTD;Entity#5000GROUP.4000GROUP;Value#EUR;Account#G104280;ICP#[ICP Top];Custom1#TotC1;Custom2#TotC2;Custom3#[None];Custom4#[None];|Scenario#ACTUAL;Year#2009;Period#Aug;View#YTD;Entity#5000GROUP.4000GROUP;Value#EUR;Account#G108030;ICP#[ICP Top];Custom1#TotC1;Custom2#TotC2;Custom3#[None];Custom4#[None];|Scenario#ACTUAL;Year#2009;Period#Aug;View#YTD;Entity#5000GROUP.4000GROUP;Value#EUR;Account#G202180;ICP#[ICP Top];Custom1#TotC1;Custom2#TotC2;Custom3#[None];Custom4#[None];|Scenario#ACTUAL;Year#2009;Period#Aug;View#YTD;Entity#5000GROUP.4000GROUP;Value#EUR;Account#G204010;ICP#[ICP Top];Custom1#TotC1;Custom2#TotC2;Custom3#[None];Custom4#[None];|Scenario#ACTUAL;Year#2009;Period#Aug;View#YTD;Entity#5000GROUP.4000GROUP;Value#EUR;Account#R100199;ICP#[ICP Top];Custom1#TotC1;Custom2#TotC2;Custom3#[None];Custom4#[None];|Scenario#ACTUAL;Year#2009;Period#Aug;View#YTD;Entity#5000GROUP.4000GROUP;Value#EUR;Account#R100299;ICP#[ICP Top];Custom1#TotC1;Custom2#TotC2;Custom3#[None];Custom4#[None];|Scenario#ACTUAL;Year#2009;Period#Aug;View#YTD;Entity#5000GROUP.4000GROUP;Value#EUR;Account#R100399;ICP#[ICP Top];Custom1#TotC1;Custom2#TotC2;Custom3#[None];Custom4#[None];|Scenario#ACTUAL;Year#2009;Period#Aug;View#YTD;Entity#5000GROUP.4000GROUP;Value#EUR;Account#R101999;ICP#[ICP Top];Custom1#TotC1;Custom2#TotC2;Custom3#[None];Custom4#[None];|Scenario#ACTUAL;Year#2009;Period#Aug;View#YTD;Entity#5000GROUP.4000GROUP;Value#EUR;Account#R200599;ICP#[ICP Top];Custom1#TotC1;Custom2#TotC2;Custom3#[None];Custom4#[None];|Scenario#ACTUAL;Year#2009;Period#Aug;View#YTD;Entity#5000GROUP.4000GROUP;Value#EUR;Account#R200699;ICP#[ICP Top];Custom1#TotC1;Custom2#TotC2;Custom3#[None];Custom4#[None];|Scenario#ACTUAL;Year#2009;Period#Aug;View#YTD;Entity#5000GROUP.4000GROUP;Value#EUR;Account#R200799;ICP#[ICP Top];Custom1#TotC1;Custom2#TotC2;Custom3#[None];Custom4#[None];|Scenario#ACTUAL;Year#2009;Period#Aug;View#YTD;Entity#5000GROUP.4000GROUP;Value#EUR;Account#S100000;ICP#[ICP Top];Custom1#TotC1;Custom2#TotC2;Custom3#[None];Custom4#[None];|Scenario#ACTUAL;Year#2009;Period#Aug;View#YTD;Entity#5000GROUP.4000GROUP;Value#EUR;Account#S102159;ICP#[ICP Top];Custom1#TotC1;Custom2#TotC2;Custom3#[None];Custom4#[None];|Scenario#ACTUAL;Year#2009;Period#Aug;View#YTD;Entity#5000GROUP.4000GROUP;Value#EUR;Account#S102269;ICP#[ICP Top];Custom1#TotC1;Custom2#TotC2;Custom3#[None];Custom4#[None];|Scenario#ACTUAL;Year#2009;Period#Aug;View#YTD;Entity#5000GROUP.4000GROUP;Value#EUR;Account#S102289;ICP#[ICP Top];Custom1#TotC1;Custom2#TotC2;Custom3#[None];Custom4#[None];|Scenario#ACTUAL;Year#2009;Period#Aug;View#YTD;Entity#5000GROUP.4000GROUP;Value#EUR;Account#S102299;ICP#[ICP Top];Custom1#TotC1;Custom2#TotC2;Custom3#[None];Custom4#[None];|Scenario#ACTUAL;Year#2009;Period#Aug;View#YTD;Entity#5000GROUP.4000GROUP;Value#EUR;Account#S103499;ICP#[ICP Top];Custom1#TotC1;Custom2#TotC2;Custom3#[None];Custom4#[None];|Scenario#ACTUAL;Year#2009;Period#Aug;View#YTD;Entity#5000GROUP.4000GROUP;Value#EUR;Account#S103799;ICP#[ICP Top];Custom1#TotC1;Custom2#TotC2;Custom3#[None];Custom4#[None];|Scenario#ACTUAL;Year#2009;Period#Aug;View#YTD;Entity#5000GROUP.4000GROUP;Value#EUR;Account#S103999;ICP#[ICP Top];Custom1#TotC1;Custom2#TotC2;Custom3#[None];Custom4#[None];|Scenario#ACTUAL;Year#2009;Period#Aug;View#YTD;Entity#5000GROUP.4000GROUP;Value#EUR;Account#S104199;ICP#[ICP Top];Custom1#TotC1;Custom2#TotC2;Custom3#[None];Custom4#[None];|Scenario#ACTUAL;Year#2009;Period#Aug;View#YTD;Entity#5000GROUP.4000GROUP;Value#EUR;Account#S104399;ICP#[ICP Top];Custom1#TotC1;Custom2#TotC2;Custom3#[None];Custom4#[None];|Scenario#ACTUAL;Year#2009;Period#Aug;View#YTD;Entity#5000GROUP.4000GROUP;Value#EUR;Account#S104449;ICP#[ICP Top];Custom1#TotC1;Custom2#TotC2;Custom3#[None];Custom4#[None];|Scenario#ACTUAL;Year#2009;Period#Aug;View#YTD;Entity#5000GROUP.4000GROUP;Value#EUR;Account#S104499;ICP#[ICP Top];Custom1#TotC1;Custom2#TotC2;Custom3#[None];Custom4#[None];|Scenario#ACTUAL;Year#2009;Period#Aug;View#YTD;Entity#5000GROUP.4000GROUP;Value#EUR;Account#S105119;ICP#[ICP Top];Custom1#TotC1;Custom2#TotC2;Custom3#[None];Custom4#[None];|Scenario#ACTUAL;Year#2009;Period#Aug;View#YTD;Entity#5000GROUP.4000GROUP;Value#EUR;Account#S105199;ICP#[ICP Top];Custom1#TotC1;Custom2#TotC2;Custom3#[None];Custom4#[None];|Scenario#ACTUAL;Year#2009;Period#Aug;View#YTD;Entity#5000GROUP.4000GROUP;Value#EUR;Account#S200000;ICP#[ICP Top];Custom1#TotC1;Custom2#TotC2;Custom3#[None];Custom4#[None];|Scenario#ACTUAL;Year#2009;Period#Aug;View#YTD;Entity#5000GROUP.4000GROUP;Value#EUR;Account#S201099;ICP#[ICP Top];Custom1#TotC1;Custom2#TotC2;Custom3#[None];Custom4#[None];|Scenario#ACTUAL;Year#2009;Period#Aug;View#YTD;Entity#5000GROUP.4000GROUP;Value#EUR;Account#S202999;ICP#[ICP Top];Custom1#TotC1;Custom2#TotC2;Custom3#[None];Custom4#[None];|Scenario#ACTUAL;Year#2009;Period#Aug;View#YTD;Entity#5000GROUP.4000GROUP;Value#EUR;Account#S203199;ICP#[ICP Top];Custom1#TotC1;Custom2#TotC2;Custom3#[None];Custom4#[None];|Scenario#ACTUAL;Year#2009;Period#Aug;View#YTD;Entity#5000GROUP.4000GROUP;Value#EUR;Account#S203299;ICP#[ICP Top];Custom1#TotC1;Custom2#TotC2;Custom3#[None];Custom4#[None];|Scenario#ACTUAL;Year#2009;Period#Aug;View#YTD;Entity#5000GROUP.4000GROUP;Value#EUR;Account#S203599;ICP#[ICP Top];Custom1#TotC1;Custom2#TotC2;Custom3#[None];Custom4#[None];|Scenario#ACTUAL;Year#2009;Period#Aug;View#YTD;Entity#5000GROUP.4000GROUP;Value#EUR;Account#S204099;ICP#[ICP Top];Custom1#TotC1;Custom2#TotC2;Custom3#[None];Custom4#[None];|Scenario#ACTUAL;Year#2009;Period#Aug;View#YTD;Entity#5000GROUP.4000GROUP;Value#EUR;Account#S204189;ICP#[ICP Top];Custom1#TotC1;Custom2#TotC2;Custom3#[None];Custom4#[None];|Scenario#ACTUAL;Year#2009;Period#Aug;View#YTD;Entity#5000GROUP.4000GROUP;Value#EUR;Account#S204199;ICP#[ICP Top];Custom1#TotC1;Custom2#TotC2;Custom3#[None];Custom4#[None];|Scenario#ACTUAL;Year#2009;Period#Aug;View#YTD;Entity#5000GROUP.4000GROUP;Value#EUR;Account#S204299;ICP#[ICP Top];Custom1#TotC1;Custom2#TotC2;Custom3#[None];Custom4#[None];|Scenario#ACTUAL;Year#2009;Period#Aug;View#YTD;Entity#5000GROUP.4000GROUP;Value#EUR;Account#S205999;ICP#[ICP Top];Custom1#TotC1;Custom2#TotC2;Custom3#[None];Custom4#[None];|Scenario#ACTUAL;Year#2009;Period#Aug;View#YTD;Entity#5000GROUP.4000GROUP;Value#EUR;Account#S208099;ICP#[ICP Top];Custom1#TotC1;Custom2#TotC2;Custom3#[None];Custom4#[None];|Scenario#ACTUAL;Year#2009;Period#Dec;View#Periodic;Entity#5000GROUP.4000GROUP;Value#EUR;Account#G600500;ICP#[ICP Top];Custom1#TotC1;Custom2#TotC2;Custom3#[None];Custom4#[None];|Scenario#ACTUAL;Year#2009;Period#Dec;View#Periodic;Entity#5000GROUP.4000GROUP;Value#EUR;Account#G605310;ICP#[ICP Top];Custom1#TotC1;Custom2#TotC2;Custom3#[None];Custom4#[None];|Scenario#ACTUAL;Year#2009;Period#Dec;View#Periodic;Entity#5000GROUP.4000GROUP;Value#EUR;Account#S301999;ICP#[ICP Top];Custom1#TotC1;Custom2#TotC2;Custom3#[None];Custom4#[None];|Scenario#ACTUAL;Year#2009;Period#Dec;View#Periodic;Entity#5000GROUP.4000GROUP;Value#EUR;Account#S302999;ICP#[ICP Top];Custom1#TotC1;Custom2#TotC2;Custom3#[None];Custom4#[None];|Scenario#ACTUAL;Year#2009;Period#Dec;View#Periodic;Entity#5000GROUP.4000GROUP;Value#EUR;Account#S303999;ICP#[ICP Top];Custom1#TotC1;Custom2#TotC2;Custom3#[None];Custom4#[None];|Scenario#ACTUAL;Year#2009;Period#Dec;View#Periodic;Entity#5000GROUP.4000GROUP;Value#EUR;Account#S304199;ICP#[ICP Top];Custom1#TotC1;Custom2#TotC2;Custom3#[None];Custom4#[None];|Scenario#ACTUAL;Year#2009;Period#Dec;View#Periodic;Entity#5000GROUP.4000GROUP;Value#EUR;Account#S304999;ICP#[ICP Top];Custom1#TotC1;Custom2#TotC2;Custom3#[None];Custom4#[None];|Scenario#ACTUAL;Year#2009;Period#Dec;View#Periodic;Entity#5000GROUP.4000GROUP;Value#EUR;Account#S400099;ICP#[ICP Top];Custom1#TotC1;Custom2#TotC2;Custom3#[None];Custom4#[None];|Scenario#ACTUAL;Year#2009;Period#Dec;View#Periodic;Entity#5000GROUP.4000GROUP;Value#EUR;Account#S400499;ICP#[ICP Top];Custom1#TotC1;Custom2#TotC2;Custom3#[None];Custom4#[None];|Scenario#ACTUAL;Year#2009;Period#Dec;View#Periodic;Entity#5000GROUP.4000GROUP;Value#EUR;Account#S401498;ICP#[ICP Top];Custom1#TotC1;Custom2#TotC2;Custom3#[None];Custom4#[None];|Scenario#ACTUAL;Year#2009;Period#Dec;View#Periodic;Entity#5000GROUP.4000GROUP;Value#EUR;Account#S401499;ICP#[ICP Top];Custom1#TotC1;Custom2#TotC2;Custom3#[None];Custom4#[None];|Scenario#ACTUAL;Year#2009;Period#Dec;View#Periodic;Entity#5000GROUP.4000GROUP;Value#EUR;Account#S404999;ICP#[ICP Top];Custom1#TotC1;Custom2#TotC2;Custom3#[None];Custom4#[None];|Scenario#ACTUAL;Year#2009;Period#Dec;View#Periodic;Entity#5000GROUP.4000GROUP;Value#EUR;Account#S405999;ICP#[ICP Top];Custom1#TotC1;Custom2#TotC2;Custom3#[None];Custom4#[None];|Scenario#ACTUAL;Year#2009;Period#Dec;View#Periodic;Entity#5000GROUP.4000GROUP;Value#EUR;Account#S500999;ICP#[ICP Top];Custom1#TotC1;Custom2#TotC2;Custom3#[None];Custom4#[None];|Scenario#ACTUAL;Year#2009;Period#Dec;View#Periodic;Entity#5000GROUP.4000GROUP;Value#EUR;Account#S503999;ICP#[ICP Top];Custom1#TotC1;Custom2#TotC2;Custom3#[None];Custom4#[None];|Scenario#ACTUAL;Year#2009;Period#Dec;View#Periodic;Entity#5000GROUP.4000GROUP;Value#EUR;Account#S504199;ICP#[ICP Top];Custom1#TotC1;Custom2#TotC2;Custom3#[None];Custom4#[None];|Scenario#ACTUAL;Year#2009;Period#Dec;View#Periodic;Entity#5000GROUP.4000GROUP;Value#EUR;Account#S504299;ICP#[ICP Top];Custom1#TotC1;Custom2#TotC2;Custom3#[None];Custom4#[None];|Scenario#ACTUAL;Year#2009;Period#Dec;View#Periodic;Entity#5000GROUP.4000GROUP;Value#EUR;Account#S504399;ICP#[ICP Top];Custom1#TotC1;Custom2#TotC2;Custom3#[None];Custom4#[None];|Scenario#ACTUAL;Year#2009;Period#Dec;View#Periodic;Entity#5000GROUP.4000GROUP;Value#EUR;Account#S504599;ICP#[ICP Top];Custom1#TotC1;Custom2#TotC2;Custom3#[None];Custom4#[None];|Scenario#ACTUAL;Year#2009;Period#Dec;View#Periodic;Entity#5000GROUP.4000GROUP;Value#EUR;Account#S505989;ICP#[ICP Top];Custom1#TotC1;Custom2#TotC2;Custom3#[None];Custom4#[None];|Scenario#ACTUAL;Year#2009;Period#Dec;View#Periodic;Entity#5000GROUP.4000GROUP;Value#EUR;Account#S505999;ICP#[ICP Top];Custom1#TotC1;Custom2#TotC2;Custom3#[None];Custom4#[None];|Scenario#ACTUAL;Year#2009;Period#Dec;View#Periodic;Entity#5000GROUP.4000GROUP;Value#EUR;Account#S600399;ICP#[ICP Top];Custom1#TotC1;Custom2#TotC2;Custom3#[None];Custom4#[None];|Scenario#ACTUAL;Year#2009;Period#Dec;View#Periodic;Entity#5000GROUP.4000GROUP;Value#EUR;Account#S600499;ICP#[ICP Top];Custom1#TotC1;Custom2#TotC2;Custom3#[None];Custom4#[None];|Scenario#ACTUAL;Year#2009;Period#Dec;View#Periodic;Entity#5000GROUP.4000GROUP;Value#EUR;Account#S600699;ICP#[ICP Top];Custom1#TotC1;Custom2#TotC2;Custom3#[None];Custom4#[None];|Scenario#ACTUAL;Year#2009;Period#Dec;View#Periodic;Entity#5000GROUP.4000GROUP;Value#[Contribution];Account#G600500;ICP#[ICP Top];Custom1#TotC1;Custom2#TotC2;Custom3#[None];Custom4#[None];|Scenario#ACTUAL;Year#2009;Period#Dec;View#Periodic;Entity#5000GROUP.4000GROUP;Value#[Contribution];Account#G605310;ICP#[ICP Top];Custom1#TotC1;Custom2#TotC2;Custom3#[None];Custom4#[None];|Scenario#ACTUAL;Year#2009;Period#Dec;View#Periodic;Entity#5000GROUP.4000GROUP;Value#[Contribution];Account#S301999;ICP#[ICP Top];Custom1#TotC1;Custom2#TotC2;Custom3#[None];Custom4#[None];|Scenario#ACTUAL;Year#2009;Period#Dec;View#Periodic;Entity#5000GROUP.4000GROUP;Value#[Contribution];Account#S302999;ICP#[ICP Top];Custom1#TotC1;Custom2#TotC2;Custom3#[None];Custom4#[None];|Scenario#ACTUAL;Year#2009;Period#Dec;View#Periodic;Entity#5000GROUP.4000GROUP;Value#[Contribution];Account#S303999;ICP#[ICP Top];Custom1#TotC1;Custom2#TotC2;Custom3#[None];Custom4#[None];|Scenario#ACTUAL;Year#2009;Period#Dec;View#Periodic;Entity#5000GROUP.4000GROUP;Value#[Contribution];Account#S304199;ICP#[ICP Top];Custom1#TotC1;Custom2#TotC2;Custom3#[None];Custom4#[None];|Scenario#ACTUAL;Year#2009;Period#Dec;View#Periodic;Entity#5000GROUP.4000GROUP;Value#[Contribution];Account#S304999;ICP#[ICP Top];Custom1#TotC1;Custom2#TotC2;Custom3#[None];Custom4#[None];|Scenario#ACTUAL;Year#2009;Period#Dec;View#Periodic;Entity#5000GROUP.4000GROUP;Value#[Contribution];Account#S400099;ICP#[ICP Top];Custom1#TotC1;Custom2#TotC2;Custom3#[None];Custom4#[None];|Scenario#ACTUAL;Year#2009;Period#Dec;View#Periodic;Entity#5000GROUP.4000GROUP;Value#[Contribution];Account#S400499;ICP#[ICP Top];Custom1#TotC1;Custom2#TotC2;Custom3#[None];Custom4#[None];|Scenario#ACTUAL;Year#2009;Period#Dec;View#Periodic;Entity#5000GROUP.4000GROUP;Value#[Contribution];Account#S401498;ICP#[ICP Top];Custom1#TotC1;Custom2#TotC2;Custom3#[None];Custom4#[None];|Scenario#ACTUAL;Year#2009;Period#Dec;View#Periodic;Entity#5000GROUP.4000GROUP;Value#[Contribution];Account#S401499;ICP#[ICP Top];Custom1#TotC1;Custom2#TotC2;Custom3#[None];Custom4#[None];|Scenario#ACTUAL;Year#2009;Period#Dec;View#Periodic;Entity#5000GROUP.4000GROUP;Value#[Contribution];Account#S404999;ICP#[ICP Top];Custom1#TotC1;Custom2#TotC2;Custom3#[None];Custom4#[None];|Scenario#ACTUAL;Year#2009;Period#Dec;View#Periodic;Entity#5000GROUP.4000GROUP;Value#[Contribution];Account#S405999;ICP#[ICP Top];Custom1#TotC1;Custom2#TotC2;Custom3#[None];Custom4#[None];|Scenario#ACTUAL;Year#2009;Period#Dec;View#Periodic;Entity#5000GROUP.4000GROUP;Value#[Contribution];Account#S500999;ICP#[ICP Top];Custom1#TotC1;Custom2#TotC2;Custom3#[None];Custom4#[None];|Scenario#ACTUAL;Year#2009;Period#Dec;View#Periodic;Entity#5000GROUP.4000GROUP;Value#[Contribution];Account#S503999;ICP#[ICP Top];Custom1#TotC1;Custom2#TotC2;Custom3#[None];Custom4#[None];|Scenario#ACTUAL;Year#2009;Period#Dec;View#Periodic;Entity#5000GROUP.4000GROUP;Value#[Contribution];Account#S504199;ICP#[ICP Top];Custom1#TotC1;Custom2#TotC2;Custom3#[None];Custom4#[None];|Scenario#ACTUAL;Year#2009;Period#Dec;View#Periodic;Entity#5000GROUP.4000GROUP;Value#[Contribution];Account#S504299;ICP#[ICP Top];Custom1#TotC1;Custom2#TotC2;Custom3#[None];Custom4#[None];|Scenario#ACTUAL;Year#2009;Period#Dec;View#Periodic;Entity#5000GROUP.4000GROUP;Value#[Contribution];Account#S504399;ICP#[ICP Top];Custom1#TotC1;Custom2#TotC2;Custom3#[None];Custom4#[None];|Scenario#ACTUAL;Year#2009;Period#Dec;View#Periodic;Entity#5000GROUP.4000GROUP;Value#[Contribution];Account#S504599;ICP#[ICP Top];Custom1#TotC1;Custom2#TotC2;Custom3#[None];Custom4#[None];|Scenario#ACTUAL;Year#2009;Period#Dec;View#Periodic;Entity#5000GROUP.4000GROUP;Value#[Contribution];Account#S505989;ICP#[ICP Top];Custom1#TotC1;Custom2#TotC2;Custom3#[None];Custom4#[None];|Scenario#ACTUAL;Year#2009;Period#Dec;View#Periodic;Entity#5000GROUP.4000GROUP;Value#[Contribution];Account#S505999;ICP#[ICP Top];Custom1#TotC1;Custom2#TotC2;Custom3#[None];Custom4#[None];|Scenario#ACTUAL;Year#2009;Period#Dec;View#Periodic;Entity#5000GROUP.4000GROUP;Value#[Contribution];Account#S600399;ICP#[ICP Top];Custom1#TotC1;Custom2#TotC2;Custom3#[None];Custom4#[None];|Scenario#ACTUAL;Year#2009;Period#Dec;View#Periodic;Entity#5000GROUP.4000GROUP;Value#[Contribution];Account#S600499;ICP#[ICP Top];Custom1#TotC1;Custom2#TotC2;Custom3#[None];Custom4#[None];|Scenario#ACTUAL;Year#2009;Period#Dec;View#Periodic;Entity#5000GROUP.4000GROUP;Value#[Contribution];Account#S600699;ICP#[ICP Top];Custom1#TotC1;Custom2#TotC2;Custom3#[None];Custom4#[None];|Scenario#ACTUAL;Year#2009;Period#Dec;View#Periodic;Entity#5000GROUP.4000GROUP;Value#[Elimination];Account#G600500;ICP#[ICP Top];Custom1#TotC1;Custom2#TotC2;Custom3#[None];Custom4#[None];|Scenario#ACTUAL;Year#2009;Period#Dec;View#Periodic;Entity#5000GROUP.4000GROUP;Value#[Elimination];Account#G605310;ICP#[ICP Top];Custom1#TotC1;Custom2#TotC2;Custom3#[None];Custom4#[None];|Scenario#ACTUAL;Year#2009;Period#Dec;View#Periodic;Entity#5000GROUP.4000GROUP;Value#[Elimination];Account#S301999;ICP#[ICP Top];Custom1#TotC1;Custom2#TotC2;Custom3#[None];Custom4#[None];|Scenario#ACTUAL;Year#2009;Period#Dec;View#Periodic;Entity#5000GROUP.4000GROUP;Value#[Elimination];Account#S302999;ICP#[ICP Top];Custom1#TotC1;Custom2#TotC2;Custom3#[None];Custom4#[None];|Scenario#ACTUAL;Year#2009;Period#Dec;View#Periodic;Entity#5000GROUP.4000GROUP;Value#[Elimination];Account#S303999;ICP#[ICP Top];Custom1#TotC1;Custom2#TotC2;Custom3#[None];Custom4#[None];|Scenario#ACTUAL;Year#2009;Period#Dec;View#Periodic;Entity#5000GROUP.4000GROUP;Value#[Elimination];Account#S304199;ICP#[ICP Top];Custom1#TotC1;Custom2#TotC2;Custom3#[None];Custom4#[None];|Scenario#ACTUAL;Year#2009;Period#Dec;View#Periodic;Entity#5000GROUP.4000GROUP;Value#[Elimination];Account#S304999;ICP#[ICP Top];Custom1#TotC1;Custom2#TotC2;Custom3#[None];Custom4#[None];|Scenario#ACTUAL;Year#2009;Period#Dec;View#Periodic;Entity#5000GROUP.4000GROUP;Value#[Elimination];Account#S400099;ICP#[ICP Top];Custom1#TotC1;Custom2#TotC2;Custom3#[None];Custom4#[None];|Scenario#ACTUAL;Year#2009;Period#Dec;View#Periodic;Entity#5000GROUP.4000GROUP;Value#[Elimination];Account#S400499;ICP#[ICP Top];Custom1#TotC1;Custom2#TotC2;Custom3#[None];Custom4#[None];|Scenario#ACTUAL;Year#2009;Period#Dec;View#Periodic;Entity#5000GROUP.4000GROUP;Value#[Elimination];Account#S401498;ICP#[ICP Top];Custom1#TotC1;Custom2#TotC2;Custom3#[None];Custom4#[None];|Scenario#ACTUAL;Year#2009;Period#Dec;View#Periodic;Entity#5000GROUP.4000GROUP;Value#[Elimination];Account#S401499;ICP#[ICP Top];Custom1#TotC1;Custom2#TotC2;Custom3#[None];Custom4#[None];|Scenario#ACTUAL;Year#2009;Period#Dec;View#Periodic;Entity#5000GROUP.4000GROUP;Value#[Elimination];Account#S404999;ICP#[ICP Top];Custom1#TotC1;Custom2#TotC2;Custom3#[None];Custom4#[None];|Scenario#ACTUAL;Year#2009;Period#Dec;View#Periodic;Entity#5000GROUP.4000GROUP;Value#[Elimination];Account#S405999;ICP#[ICP Top];Custom1#TotC1;Custom2#TotC2;Custom3#[None];Custom4#[None];|Scenario#ACTUAL;Year#2009;Period#Dec;View#Periodic;Entity#5000GROUP.4000GROUP;Value#[Elimination];Account#S500999;ICP#[ICP Top];Custom1#TotC1;Custom2#TotC2;Custom3#[None];Custom4#[None];|Scenario#ACTUAL;Year#2009;Period#Dec;View#Periodic;Entity#5000GROUP.4000GROUP;Value#[Elimination];Account#S503999;ICP#[ICP Top];Custom1#TotC1;Custom2#TotC2;Custom3#[None];Custom4#[None];|Scenario#ACTUAL;Year#2009;Period#Dec;View#Periodic;Entity#5000GROUP.4000GROUP;Value#[Elimination];Account#S504199;ICP#[ICP Top];Custom1#TotC1;Custom2#TotC2;Custom3#[None];Custom4#[None];|Scenario#ACTUAL;Year#2009;Period#Dec;View#Periodic;Entity#5000GROUP.4000GROUP;Value#[Elimination];Account#S504299;ICP#[ICP Top];Custom1#TotC1;Custom2#TotC2;Custom3#[None];Custom4#[None];|Scenario#ACTUAL;Year#2009;Period#Dec;View#Periodic;Entity#5000GROUP.4000GROUP;Value#[Elimination];Account#S504399;ICP#[ICP Top];Custom1#TotC1;Custom2#TotC2;Custom3#[None];Custom4#[None];|Scenario#ACTUAL;Year#2009;Period#Dec;View#Periodic;Entity#5000GROUP.4000GROUP;Value#[Elimination];Account#S504599;ICP#[ICP Top];Custom1#TotC1;Custom2#TotC2;Custom3#[None];Custom4#[None];|Scenario#ACTUAL;Year#2009;Period#Dec;View#Periodic;Entity#5000GROUP.4000GROUP;Value#[Elimination];Account#S505989;ICP#[ICP Top];Custom1#TotC1;Custom2#TotC2;Custom3#[None];Custom4#[None];|Scenario#ACTUAL;Year#2009;Period#Dec;View#Periodic;Entity#5000GROUP.4000GROUP;Value#[Elimination];Account#S505999;ICP#[ICP Top];Custom1#TotC1;Custom2#TotC2;Custom3#[None];Custom4#[None];|Scenario#ACTUAL;Year#2009;Period#Dec;View#Periodic;Entity#5000GROUP.4000GROUP;Value#[Elimination];Account#S600399;ICP#[ICP Top];Custom1#TotC1;Custom2#TotC2;Custom3#[None];Custom4#[None];|Scenario#ACTUAL;Year#2009;Period#Dec;View#Periodic;Entity#5000GROUP.4000GROUP;Value#[Elimination];Account#S600499;ICP#[ICP Top];Custom1#TotC1;Custom2#TotC2;Custom3#[None];Custom4#[None];|Scenario#ACTUAL;Year#2009;Period#Dec;View#Periodic;Entity#5000GROUP.4000GROUP;Value#[Elimination];Account#S600699;ICP#[ICP Top];Custom1#TotC1;Custom2#TotC2;Custom3#[None];Custom4#[None];|Scenario#ACTUAL;Year#2009;Period#Dec;View#YTD;Entity#5000GROUP.4000GROUP;Value#EUR;Account#G104220;ICP#[ICP Top];Custom1#TotC1;Custom2#TotC2;Custom3#[None];Custom4#[None];|Scenario#ACTUAL;Year#2009;Period#Dec;View#YTD;Entity#5000GROUP.4000GROUP;Value#EUR;Account#G104280;ICP#[ICP Top];Custom1#TotC1;Custom2#TotC2;Custom3#[None];Custom4#[None];|Scenario#ACTUAL;Year#2009;Period#Dec;View#YTD;Entity#5000GROUP.4000GROUP;Value#EUR;Account#G108030;ICP#[ICP Top];Custom1#TotC1;Custom2#TotC2;Custom3#[None];Custom4#[None];|Scenario#ACTUAL;Year#2009;Period#Dec;View#YTD;Entity#5000GROUP.4000GROUP;Value#EUR;Account#G202180;ICP#[ICP Top];Custom1#TotC1;Custom2#TotC2;Custom3#[None];Custom4#[None];|Scenario#ACTUAL;Year#2009;Period#Dec;View#YTD;Entity#5000GROUP.4000GROUP;Value#EUR;Account#G204010;ICP#[ICP Top];Custom1#TotC1;Custom2#TotC2;Custom3#[None];Custom4#[None];|Scenario#ACTUAL;Year#2009;Period#Dec;View#YTD;Entity#5000GROUP.4000GROUP;Value#EUR;Account#R100199;ICP#[ICP Top];Custom1#TotC1;Custom2#TotC2;Custom3#[None];Custom4#[None];|Scenario#ACTUAL;Year#2009;Period#Dec;View#YTD;Entity#5000GROUP.4000GROUP;Value#EUR;Account#R100299;ICP#[ICP Top];Custom1#TotC1;Custom2#TotC2;Custom3#[None];Custom4#[None];|Scenario#ACTUAL;Year#2009;Period#Dec;View#YTD;Entity#5000GROUP.4000GROUP;Value#EUR;Account#R100399;ICP#[ICP Top];Custom1#TotC1;Custom2#TotC2;Custom3#[None];Custom4#[None];|Scenario#ACTUAL;Year#2009;Period#Dec;View#YTD;Entity#5000GROUP.4000GROUP;Value#EUR;Account#R101999;ICP#[ICP Top];Custom1#TotC1;Custom2#TotC2;Custom3#[None];Custom4#[None];|Scenario#ACTUAL;Year#2009;Period#Dec;View#YTD;Entity#5000GROUP.4000GROUP;Value#EUR;Account#R200599;ICP#[ICP Top];Custom1#TotC1;Custom2#TotC2;Custom3#[None];Custom4#[None];|Scenario#ACTUAL;Year#2009;Period#Dec;View#YTD;Entity#5000GROUP.4000GROUP;Value#EUR;Account#R200699;ICP#[ICP Top];Custom1#TotC1;Custom2#TotC2;Custom3#[None];Custom4#[None];|Scenario#ACTUAL;Year#2009;Period#Dec;View#YTD;Entity#5000GROUP.4000GROUP;Value#EUR;Account#R200799;ICP#[ICP Top];Custom1#TotC1;Custom2#TotC2;Custom3#[None];Custom4#[None];|Scenario#ACTUAL;Year#2009;Period#Dec;View#YTD;Entity#5000GROUP.4000GROUP;Value#EUR;Account#S100000;ICP#[ICP Top];Custom1#TotC1;Custom2#TotC2;Custom3#[None];Custom4#[None];|Scenario#ACTUAL;Year#2009;Period#Dec;View#YTD;Entity#5000GROUP.4000GROUP;Value#EUR;Account#S102159;ICP#[ICP Top];Custom1#TotC1;Custom2#TotC2;Custom3#[None];Custom4#[None];|Scenario#ACTUAL;Year#2009;Period#Dec;View#YTD;Entity#5000GROUP.4000GROUP;Value#EUR;Account#S102269;ICP#[ICP Top];Custom1#TotC1;Custom2#TotC2;Custom3#[None];Custom4#[None];|Scenario#ACTUAL;Year#2009;Period#Dec;View#YTD;Entity#5000GROUP.4000GROUP;Value#EUR;Account#S102289;ICP#[ICP Top];Custom1#TotC1;Custom2#TotC2;Custom3#[None];Custom4#[None];|Scenario#ACTUAL;Year#2009;Period#Dec;View#YTD;Entity#5000GROUP.4000GROUP;Value#EUR;Account#S102299;ICP#[ICP Top];Custom1#TotC1;Custom2#TotC2;Custom3#[None];Custom4#[None];|Scenario#ACTUAL;Year#2009;Period#Dec;View#YTD;Entity#5000GROUP.4000GROUP;Value#EUR;Account#S103499;ICP#[ICP Top];Custom1#TotC1;Custom2#TotC2;Custom3#[None];Custom4#[None];|Scenario#ACTUAL;Year#2009;Period#Dec;View#YTD;Entity#5000GROUP.4000GROUP;Value#EUR;Account#S103799;ICP#[ICP Top];Custom1#TotC1;Custom2#TotC2;Custom3#[None];Custom4#[None];|Scenario#ACTUAL;Year#2009;Period#Dec;View#YTD;Entity#5000GROUP.4000GROUP;Value#EUR;Account#S103999;ICP#[ICP Top];Custom1#TotC1;Custom2#TotC2;Custom3#[None];Custom4#[None];|Scenario#ACTUAL;Year#2009;Period#Dec;View#YTD;Entity#5000GROUP.4000GROUP;Value#EUR;Account#S104199;ICP#[ICP Top];Custom1#TotC1;Custom2#TotC2;Custom3#[None];Custom4#[None];|Scenario#ACTUAL;Year#2009;Period#Dec;View#YTD;Entity#5000GROUP.4000GROUP;Value#EUR;Account#S104399;ICP#[ICP Top];Custom1#TotC1;Custom2#TotC2;Custom3#[None];Custom4#[None];|Scenario#ACTUAL;Year#2009;Period#Dec;View#YTD;Entity#5000GROUP.4000GROUP;Value#EUR;Account#S104449;ICP#[ICP Top];Custom1#TotC1;Custom2#TotC2;Custom3#[None];Custom4#[None];|Scenario#ACTUAL;Year#2009;Period#Dec;View#YTD;Entity#5000GROUP.4000GROUP;Value#EUR;Account#S104499;ICP#[ICP Top];Custom1#TotC1;Custom2#TotC2;Custom3#[None];Custom4#[None];|Scenario#ACTUAL;Year#2009;Period#Dec;View#YTD;Entity#5000GROUP.4000GROUP;Value#EUR;Account#S105119;ICP#[ICP Top];Custom1#TotC1;Custom2#TotC2;Custom3#[None];Custom4#[None];|Scenario#ACTUAL;Year#2009;Period#Dec;View#YTD;Entity#5000GROUP.4000GROUP;Value#EUR;Account#S105199;ICP#[ICP Top];Custom1#TotC1;Custom2</a:t>
          </a:r>
        </a:p>
      </xdr:txBody>
    </xdr:sp>
    <xdr:clientData/>
  </xdr:twoCellAnchor>
  <xdr:twoCellAnchor>
    <xdr:from>
      <xdr:col>1</xdr:col>
      <xdr:colOff>1038225</xdr:colOff>
      <xdr:row>6</xdr:row>
      <xdr:rowOff>76200</xdr:rowOff>
    </xdr:from>
    <xdr:to>
      <xdr:col>1</xdr:col>
      <xdr:colOff>1676400</xdr:colOff>
      <xdr:row>11</xdr:row>
      <xdr:rowOff>19050</xdr:rowOff>
    </xdr:to>
    <xdr:sp macro="" textlink="">
      <xdr:nvSpPr>
        <xdr:cNvPr id="4" name="WORKBKFUNCTIONCACHE2" hidden="1"/>
        <xdr:cNvSpPr txBox="1">
          <a:spLocks noChangeArrowheads="1"/>
        </xdr:cNvSpPr>
      </xdr:nvSpPr>
      <xdr:spPr bwMode="auto">
        <a:xfrm>
          <a:off x="1266825" y="1438275"/>
          <a:ext cx="638175"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Times New Roman"/>
              <a:cs typeface="Times New Roman"/>
            </a:rPr>
            <a:t>#TotC2;Custom3#[None];Custom4#[None];|Scenario#ACTUAL;Year#2009;Period#Dec;View#YTD;Entity#5000GROUP.4000GROUP;Value#EUR;Account#S200000;ICP#[ICP Top];Custom1#TotC1;Custom2#TotC2;Custom3#[None];Custom4#[None];|Scenario#ACTUAL;Year#2009;Period#Dec;View#YTD;Entity#5000GROUP.4000GROUP;Value#EUR;Account#S201099;ICP#[ICP Top];Custom1#TotC1;Custom2#TotC2;Custom3#[None];Custom4#[None];|Scenario#ACTUAL;Year#2009;Period#Dec;View#YTD;Entity#5000GROUP.4000GROUP;Value#EUR;Account#S202999;ICP#[ICP Top];Custom1#TotC1;Custom2#TotC2;Custom3#[None];Custom4#[None];|Scenario#ACTUAL;Year#2009;Period#Dec;View#YTD;Entity#5000GROUP.4000GROUP;Value#EUR;Account#S203199;ICP#[ICP Top];Custom1#TotC1;Custom2#TotC2;Custom3#[None];Custom4#[None];|Scenario#ACTUAL;Year#2009;Period#Dec;View#YTD;Entity#5000GROUP.4000GROUP;Value#EUR;Account#S203299;ICP#[ICP Top];Custom1#TotC1;Custom2#TotC2;Custom3#[None];Custom4#[None];|Scenario#ACTUAL;Year#2009;Period#Dec;View#YTD;Entity#5000GROUP.4000GROUP;Value#EUR;Account#S203599;ICP#[ICP Top];Custom1#TotC1;Custom2#TotC2;Custom3#[None];Custom4#[None];|Scenario#ACTUAL;Year#2009;Period#Dec;View#YTD;Entity#5000GROUP.4000GROUP;Value#EUR;Account#S204099;ICP#[ICP Top];Custom1#TotC1;Custom2#TotC2;Custom3#[None];Custom4#[None];|Scenario#ACTUAL;Year#2009;Period#Dec;View#YTD;Entity#5000GROUP.4000GROUP;Value#EUR;Account#S204189;ICP#[ICP Top];Custom1#TotC1;Custom2#TotC2;Custom3#[None];Custom4#[None];|Scenario#ACTUAL;Year#2009;Period#Dec;View#YTD;Entity#5000GROUP.4000GROUP;Value#EUR;Account#S204199;ICP#[ICP Top];Custom1#TotC1;Custom2#TotC2;Custom3#[None];Custom4#[None];|Scenario#ACTUAL;Year#2009;Period#Dec;View#YTD;Entity#5000GROUP.4000GROUP;Value#EUR;Account#S204299;ICP#[ICP Top];Custom1#TotC1;Custom2#TotC2;Custom3#[None];Custom4#[None];|Scenario#ACTUAL;Year#2009;Period#Dec;View#YTD;Entity#5000GROUP.4000GROUP;Value#EUR;Account#S205999;ICP#[ICP Top];Custom1#TotC1;Custom2#TotC2;Custom3#[None];Custom4#[None];|Scenario#ACTUAL;Year#2009;Period#Dec;View#YTD;Entity#5000GROUP.4000GROUP;Value#EUR;Account#S208099;ICP#[ICP Top];Custom1#TotC1;Custom2#TotC2;Custom3#[None];Custom4#[None];|Scenario#ACTUAL;Year#2009;Period#Feb;View#Periodic;Entity#5000GROUP.4000GROUP;Value#EUR;Account#G600500;ICP#[ICP Top];Custom1#TotC1;Custom2#TotC2;Custom3#[None];Custom4#[None];|Scenario#ACTUAL;Year#2009;Period#Feb;View#Periodic;Entity#5000GROUP.4000GROUP;Value#EUR;Account#G605310;ICP#[ICP Top];Custom1#TotC1;Custom2#TotC2;Custom3#[None];Custom4#[None];|Scenario#ACTUAL;Year#2009;Period#Feb;View#Periodic;Entity#5000GROUP.4000GROUP;Value#EUR;Account#S301999;ICP#[ICP Top];Custom1#TotC1;Custom2#TotC2;Custom3#[None];Custom4#[None];|Scenario#ACTUAL;Year#2009;Period#Feb;View#Periodic;Entity#5000GROUP.4000GROUP;Value#EUR;Account#S302999;ICP#[ICP Top];Custom1#TotC1;Custom2#TotC2;Custom3#[None];Custom4#[None];|Scenario#ACTUAL;Year#2009;Period#Feb;View#Periodic;Entity#5000GROUP.4000GROUP;Value#EUR;Account#S303999;ICP#[ICP Top];Custom1#TotC1;Custom2#TotC2;Custom3#[None];Custom4#[None];|Scenario#ACTUAL;Year#2009;Period#Feb;View#Periodic;Entity#5000GROUP.4000GROUP;Value#EUR;Account#S304199;ICP#[ICP Top];Custom1#TotC1;Custom2#TotC2;Custom3#[None];Custom4#[None];|Scenario#ACTUAL;Year#2009;Period#Feb;View#Periodic;Entity#5000GROUP.4000GROUP;Value#EUR;Account#S304999;ICP#[ICP Top];Custom1#TotC1;Custom2#TotC2;Custom3#[None];Custom4#[None];|Scenario#ACTUAL;Year#2009;Period#Feb;View#Periodic;Entity#5000GROUP.4000GROUP;Value#EUR;Account#S400099;ICP#[ICP Top];Custom1#TotC1;Custom2#TotC2;Custom3#[None];Custom4#[None];|Scenario#ACTUAL;Year#2009;Period#Feb;View#Periodic;Entity#5000GROUP.4000GROUP;Value#EUR;Account#S400499;ICP#[ICP Top];Custom1#TotC1;Custom2#TotC2;Custom3#[None];Custom4#[None];|Scenario#ACTUAL;Year#2009;Period#Feb;View#Periodic;Entity#5000GROUP.4000GROUP;Value#EUR;Account#S401498;ICP#[ICP Top];Custom1#TotC1;Custom2#TotC2;Custom3#[None];Custom4#[None];|Scenario#ACTUAL;Year#2009;Period#Feb;View#Periodic;Entity#5000GROUP.4000GROUP;Value#EUR;Account#S401499;ICP#[ICP Top];Custom1#TotC1;Custom2#TotC2;Custom3#[None];Custom4#[None];|Scenario#ACTUAL;Year#2009;Period#Feb;View#Periodic;Entity#5000GROUP.4000GROUP;Value#EUR;Account#S404999;ICP#[ICP Top];Custom1#TotC1;Custom2#TotC2;Custom3#[None];Custom4#[None];|Scenario#ACTUAL;Year#2009;Period#Feb;View#Periodic;Entity#5000GROUP.4000GROUP;Value#EUR;Account#S405999;ICP#[ICP Top];Custom1#TotC1;Custom2#TotC2;Custom3#[None];Custom4#[None];|Scenario#ACTUAL;Year#2009;Period#Feb;View#Periodic;Entity#5000GROUP.4000GROUP;Value#EUR;Account#S500999;ICP#[ICP Top];Custom1#TotC1;Custom2#TotC2;Custom3#[None];Custom4#[None];|Scenario#ACTUAL;Year#2009;Period#Feb;View#Periodic;Entity#5000GROUP.4000GROUP;Value#EUR;Account#S503999;ICP#[ICP Top];Custom1#TotC1;Custom2#TotC2;Custom3#[None];Custom4#[None];|Scenario#ACTUAL;Year#2009;Period#Feb;View#Periodic;Entity#5000GROUP.4000GROUP;Value#EUR;Account#S504199;ICP#[ICP Top];Custom1#TotC1;Custom2#TotC2;Custom3#[None];Custom4#[None];|Scenario#ACTUAL;Year#2009;Period#Feb;View#Periodic;Entity#5000GROUP.4000GROUP;Value#EUR;Account#S504299;ICP#[ICP Top];Custom1#TotC1;Custom2#TotC2;Custom3#[None];Custom4#[None];|Scenario#ACTUAL;Year#2009;Period#Feb;View#Periodic;Entity#5000GROUP.4000GROUP;Value#EUR;Account#S504399;ICP#[ICP Top];Custom1#TotC1;Custom2#TotC2;Custom3#[None];Custom4#[None];|Scenario#ACTUAL;Year#2009;Period#Feb;View#Periodic;Entity#5000GROUP.4000GROUP;Value#EUR;Account#S504599;ICP#[ICP Top];Custom1#TotC1;Custom2#TotC2;Custom3#[None];Custom4#[None];|Scenario#ACTUAL;Year#2009;Period#Feb;View#Periodic;Entity#5000GROUP.4000GROUP;Value#EUR;Account#S505989;ICP#[ICP Top];Custom1#TotC1;Custom2#TotC2;Custom3#[None];Custom4#[None];|Scenario#ACTUAL;Year#2009;Period#Feb;View#Periodic;Entity#5000GROUP.4000GROUP;Value#EUR;Account#S505999;ICP#[ICP Top];Custom1#TotC1;Custom2#TotC2;Custom3#[None];Custom4#[None];|Scenario#ACTUAL;Year#2009;Period#Feb;View#Periodic;Entity#5000GROUP.4000GROUP;Value#EUR;Account#S600399;ICP#[ICP Top];Custom1#TotC1;Custom2#TotC2;Custom3#[None];Custom4#[None];|Scenario#ACTUAL;Year#2009;Period#Feb;View#Periodic;Entity#5000GROUP.4000GROUP;Value#EUR;Account#S600499;ICP#[ICP Top];Custom1#TotC1;Custom2#TotC2;Custom3#[None];Custom4#[None];|Scenario#ACTUAL;Year#2009;Period#Feb;View#Periodic;Entity#5000GROUP.4000GROUP;Value#EUR;Account#S600699;ICP#[ICP Top];Custom1#TotC1;Custom2#TotC2;Custom3#[None];Custom4#[None];|Scenario#ACTUAL;Year#2009;Period#Feb;View#Periodic;Entity#5000GROUP.4000GROUP;Value#[Contribution];Account#G600500;ICP#[ICP Top];Custom1#TotC1;Custom2#TotC2;Custom3#[None];Custom4#[None];|Scenario#ACTUAL;Year#2009;Period#Feb;View#Periodic;Entity#5000GROUP.4000GROUP;Value#[Contribution];Account#G605310;ICP#[ICP Top];Custom1#TotC1;Custom2#TotC2;Custom3#[None];Custom4#[None];|Scenario#ACTUAL;Year#2009;Period#Feb;View#Periodic;Entity#5000GROUP.4000GROUP;Value#[Contribution];Account#S301999;ICP#[ICP Top];Custom1#TotC1;Custom2#TotC2;Custom3#[None];Custom4#[None];|Scenario#ACTUAL;Year#2009;Period#Feb;View#Periodic;Entity#5000GROUP.4000GROUP;Value#[Contribution];Account#S302999;ICP#[ICP Top];Custom1#TotC1;Custom2#TotC2;Custom3#[None];Custom4#[None];|Scenario#ACTUAL;Year#2009;Period#Feb;View#Periodic;Entity#5000GROUP.4000GROUP;Value#[Contribution];Account#S303999;ICP#[ICP Top];Custom1#TotC1;Custom2#TotC2;Custom3#[None];Custom4#[None];|Scenario#ACTUAL;Year#2009;Period#Feb;View#Periodic;Entity#5000GROUP.4000GROUP;Value#[Contribution];Account#S304199;ICP#[ICP Top];Custom1#TotC1;Custom2#TotC2;Custom3#[None];Custom4#[None];|Scenario#ACTUAL;Year#2009;Period#Feb;View#Periodic;Entity#5000GROUP.4000GROUP;Value#[Contribution];Account#S304999;ICP#[ICP Top];Custom1#TotC1;Custom2#TotC2;Custom3#[None];Custom4#[None];|Scenario#ACTUAL;Year#2009;Period#Feb;View#Periodic;Entity#5000GROUP.4000GROUP;Value#[Contribution];Account#S400099;ICP#[ICP Top];Custom1#TotC1;Custom2#TotC2;Custom3#[None];Custom4#[None];|Scenario#ACTUAL;Year#2009;Period#Feb;View#Periodic;Entity#5000GROUP.4000GROUP;Value#[Contribution];Account#S400499;ICP#[ICP Top];Custom1#TotC1;Custom2#TotC2;Custom3#[None];Custom4#[None];|Scenario#ACTUAL;Year#2009;Period#Feb;View#Periodic;Entity#5000GROUP.4000GROUP;Value#[Contribution];Account#S401498;ICP#[ICP Top];Custom1#TotC1;Custom2#TotC2;Custom3#[None];Custom4#[None];|Scenario#ACTUAL;Year#2009;Period#Feb;View#Periodic;Entity#5000GROUP.4000GROUP;Value#[Contribution];Account#S401499;ICP#[ICP Top];Custom1#TotC1;Custom2#TotC2;Custom3#[None];Custom4#[None];|Scenario#ACTUAL;Year#2009;Period#Feb;View#Periodic;Entity#5000GROUP.4000GROUP;Value#[Contribution];Account#S404999;ICP#[ICP Top];Custom1#TotC1;Custom2#TotC2;Custom3#[None];Custom4#[None];|Scenario#ACTUAL;Year#2009;Period#Feb;View#Periodic;Entity#5000GROUP.4000GROUP;Value#[Contribution];Account#S405999;ICP#[ICP Top];Custom1#TotC1;Custom2#TotC2;Custom3#[None];Custom4#[None];|Scenario#ACTUAL;Year#2009;Period#Feb;View#Periodic;Entity#5000GROUP.4000GROUP;Value#[Contribution];Account#S500999;ICP#[ICP Top];Custom1#TotC1;Custom2#TotC2;Custom3#[None];Custom4#[None];|Scenario#ACTUAL;Year#2009;Period#Feb;View#Periodic;Entity#5000GROUP.4000GROUP;Value#[Contribution];Account#S503999;ICP#[ICP Top];Custom1#TotC1;Custom2#TotC2;Custom3#[None];Custom4#[None];|Scenario#ACTUAL;Year#2009;Period#Feb;View#Periodic;Entity#5000GROUP.4000GROUP;Value#[Contribution];Account#S504199;ICP#[ICP Top];Custom1#TotC1;Custom2#TotC2;Custom3#[None];Custom4#[None];|Scenario#ACTUAL;Year#2009;Period#Feb;View#Periodic;Entity#5000GROUP.4000GROUP;Value#[Contribution];Account#S504299;ICP#[ICP Top];Custom1#TotC1;Custom2#TotC2;Custom3#[None];Custom4#[None];|Scenario#ACTUAL;Year#2009;Period#Feb;View#Periodic;Entity#5000GROUP.4000GROUP;Value#[Contribution];Account#S504399;ICP#[ICP Top];Custom1#TotC1;Custom2#TotC2;Custom3#[None];Custom4#[None];|Scenario#ACTUAL;Year#2009;Period#Feb;View#Periodic;Entity#5000GROUP.4000GROUP;Value#[Contribution];Account#S504599;ICP#[ICP Top];Custom1#TotC1;Custom2#TotC2;Custom3#[None];Custom4#[None];|Scenario#ACTUAL;Year#2009;Period#Feb;View#Periodic;Entity#5000GROUP.4000GROUP;Value#[Contribution];Account#S505989;ICP#[ICP Top];Custom1#TotC1;Custom2#TotC2;Custom3#[None];Custom4#[None];|Scenario#ACTUAL;Year#2009;Period#Feb;View#Periodic;Entity#5000GROUP.4000GROUP;Value#[Contribution];Account#S505999;ICP#[ICP Top];Custom1#TotC1;Custom2#TotC2;Custom3#[None];Custom4#[None];|Scenario#ACTUAL;Year#2009;Period#Feb;View#Periodic;Entity#5000GROUP.4000GROUP;Value#[Contribution];Account#S600399;ICP#[ICP Top];Custom1#TotC1;Custom2#TotC2;Custom3#[None];Custom4#[None];|Scenario#ACTUAL;Year#2009;Period#Feb;View#Periodic;Entity#5000GROUP.4000GROUP;Value#[Contribution];Account#S600499;ICP#[ICP Top];Custom1#TotC1;Custom2#TotC2;Custom3#[None];Custom4#[None];|Scenario#ACTUAL;Year#2009;Period#Feb;View#Periodic;Entity#5000GROUP.4000GROUP;Value#[Contribution];Account#S600699;ICP#[ICP Top];Custom1#TotC1;Custom2#TotC2;Custom3#[None];Custom4#[None];|Scenario#ACTUAL;Year#2009;Period#Feb;View#Periodic;Entity#5000GROUP.4000GROUP;Value#[Elimination];Account#G600500;ICP#[ICP Top];Custom1#TotC1;Custom2#TotC2;Custom3#[None];Custom4#[None];|Scenario#ACTUAL;Year#2009;Period#Feb;View#Periodic;Entity#5000GROUP.4000GROUP;Value#[Elimination];Account#G605310;ICP#[ICP Top];Custom1#TotC1;Custom2#TotC2;Custom3#[None];Custom4#[None];|Scenario#ACTUAL;Year#2009;Period#Feb;View#Periodic;Entity#5000GROUP.4000GROUP;Value#[Elimination];Account#S301999;ICP#[ICP Top];Custom1#TotC1;Custom2#TotC2;Custom3#[None];Custom4#[None];|Scenario#ACTUAL;Year#2009;Period#Feb;View#Periodic;Entity#5000GROUP.4000GROUP;Value#[Elimination];Account#S302999;ICP#[ICP Top];Custom1#TotC1;Custom2#TotC2;Custom3#[None];Custom4#[None];|Scenario#ACTUAL;Year#2009;Period#Feb;View#Periodic;Entity#5000GROUP.4000GROUP;Value#[Elimination];Account#S303999;ICP#[ICP Top];Custom1#TotC1;Custom2#TotC2;Custom3#[None];Custom4#[None];|Scenario#ACTUAL;Year#2009;Period#Feb;View#Periodic;Entity#5000GROUP.4000GROUP;Value#[Elimination];Account#S304199;ICP#[ICP Top];Custom1#TotC1;Custom2#TotC2;Custom3#[None];Custom4#[None];|Scenario#ACTUAL;Year#2009;Period#Feb;View#Periodic;Entity#5000GROUP.4000GROUP;Value#[Elimination];Account#S304999;ICP#[ICP Top];Custom1#TotC1;Custom2#TotC2;Custom3#[None];Custom4#[None];|Scenario#ACTUAL;Year#2009;Period#Feb;View#Periodic;Entity#5000GROUP.4000GROUP;Value#[Elimination];Account#S400099;ICP#[ICP Top];Custom1#TotC1;Custom2#TotC2;Custom3#[None];Custom4#[None];|Scenario#ACTUAL;Year#2009;Period#Feb;View#Periodic;Entity#5000GROUP.4000GROUP;Value#[Elimination];Account#S400499;ICP#[ICP Top];Custom1#TotC1;Custom2#TotC2;Custom3#[None];Custom4#[None];|Scenario#ACTUAL;Year#2009;Period#Feb;View#Periodic;Entity#5000GROUP.4000GROUP;Value#[Elimination];Account#S401498;ICP#[ICP Top];Custom1#TotC1;Custom2#TotC2;Custom3#[None];Custom4#[None];|Scenario#ACTUAL;Year#2009;Period#Feb;View#Periodic;Entity#5000GROUP.4000GROUP;Value#[Elimination];Account#S401499;ICP#[ICP Top];Custom1#TotC1;Custom2#TotC2;Custom3#[None];Custom4#[None];|Scenario#ACTUAL;Year#2009;Period#Feb;View#Periodic;Entity#5000GROUP.4000GROUP;Value#[Elimination];Account#S404999;ICP#[ICP Top];Custom1#TotC1;Custom2#TotC2;Custom3#[None];Custom4#[None];|Scenario#ACTUAL;Year#2009;Period#Feb;View#Periodic;Entity#5000GROUP.4000GROUP;Value#[Elimination];Account#S405999;ICP#[ICP Top];Custom1#TotC1;Custom2#TotC2;Custom3#[None];Custom4#[None];|Scenario#ACTUAL;Year#2009;Period#Feb;View#Periodic;Entity#5000GROUP.4000GROUP;Value#[Elimination];Account#S500999;ICP#[ICP Top];Custom1#TotC1;Custom2#TotC2;Custom3#[None];Custom4#[None];|Scenario#ACTUAL;Year#2009;Period#Feb;View#Periodic;Entity#5000GROUP.4000GROUP;Value#[Elimination];Account#S503999;ICP#[ICP Top];Custom1#TotC1;Custom2#TotC2;Custom3#[None];Custom4#[None];|Scenario#ACTUAL;Year#2009;Period#Feb;View#Periodic;Entity#5000GROUP.4000GROUP;Value#[Elimination];Account#S504199;ICP#[ICP Top];Custom1#TotC1;Custom2#TotC2;Custom3#[None];Custom4#[None];|Scenario#ACTUAL;Year#2009;Period#Feb;View#Periodic;Entity#5000GROUP.4000GROUP;Value#[Elimination];Account#S504299;ICP#[ICP Top];Custom1#TotC1;Custom2#TotC2;Custom3#[None];Custom4#[None];|Scenario#ACTUAL;Year#2009;Period#Feb;View#Periodic;Entity#5000GROUP.4000GROUP;Value#[Elimination];Account#S504399;ICP#[ICP Top];Custom1#TotC1;Custom2#TotC2;Custom3#[None];Custom4#[None];|Scenario#ACTUAL;Year#2009;Period#Feb;View#Periodic;Entity#5000GROUP.4000GROUP;Value#[Elimination];Account#S504599;ICP#[ICP Top];Custom1#TotC1;Custom2#TotC2;Custom3#[None];Custom4#[None];|Scenario#ACTUAL;Year#2009;Period#Feb;View#Periodic;Entity#5000GROUP.4000GROUP;Value#[Elimination];Account#S505989;ICP#[ICP Top];Custom1#TotC1;Custom2#TotC2;Custom3#[None];Custom4#[None];|Scenario#ACTUAL;Year#2009;Period#Feb;View#Periodic;Entity#5000GROUP.4000GROUP;Value#[Elimination];Account#S505999;ICP#[ICP Top];Custom1#TotC1;Custom2#TotC2;Custom3#[None];Custom4#[None];|Scenario#ACTUAL;Year#2009;Period#Feb;View#Periodic;Entity#5000GROUP.4000GROUP;Value#[Elimination];Account#S600399;ICP#[ICP Top];Custom1#TotC1;Custom2#TotC2;Custom3#[None];Custom4#[None];|Scenario#ACTUAL;Year#2009;Period#Feb;View#Periodic;Entity#5000GROUP.4000GROUP;Value#[Elimination];Account#S600499;ICP#[ICP Top];Custom1#TotC1;Custom2#TotC2;Custom3#[None];Custom4#[None];|Scenario#ACTUAL;Year#2009;Period#Feb;View#Periodic;Entity#5000GROUP.4000GROUP;Value#[Elimination];Account#S600699;ICP#[ICP Top];Custom1#TotC1;Custom2#TotC2;Custom3#[None];Custom4#[None];|Scenario#ACTUAL;Year#2009;Period#Feb;View#YTD;Entity#5000GROUP.4000GROUP;Value#EUR;Account#G104220;ICP#[ICP Top];Custom1#TotC1;Custom2#TotC2;Custom3#[None];Custom4#[None];|Scenario#ACTUAL;Year#2009;Period#Feb;View#YTD;Entity#5000GROUP.4000GROUP;Value#EUR;Account#G104280;ICP#[ICP Top];Custom1#TotC1;Custom2#TotC2;Custom3#[None];Custom4#[None];|Scenario#ACTUAL;Year#2009;Period#Feb;View#YTD;Entity#5000GROUP.4000GROUP;Value#EUR;Account#G108030;ICP#[ICP Top];Custom1#TotC1;Custom2#TotC2;Custom3#[None];Custom4#[None];|Scenario#ACTUAL;Year#2009;Period#Feb;View#YTD;Entity#5000GROUP.4000GROUP;Value#EUR;Account#G202180;ICP#[ICP Top];Custom1#TotC1;Custom2#TotC2;Custom3#[None];Custom4#[None];|Scenario#ACTUAL;Year#2009;Period#Feb;View#YTD;Entity#5000GROUP.4000GROUP;Value#EUR;Account#G204010;ICP#[ICP Top];Custom1#TotC1;Custom2#TotC2;Custom3#[None];Custom4#[None];|Scenario#ACTUAL;Year#2009;Period#Feb;View#YTD;Entity#5000GROUP.4000GROUP;Value#EUR;Account#R100199;ICP#[ICP Top];Custom1#TotC1;Custom2#TotC2;Custom3#[None];Custom4#[None];|Scenario#ACTUAL;Year#2009;Period#Feb;View#YTD;Entity#5000GROUP.4000GROUP;Value#EUR;Account#R100299;ICP#[ICP Top];Custom1#TotC1;Custom2#TotC2;Custom3#[None];Custom4#[None];|Scenario#ACTUAL;Year#2009;Period#Feb;View#YTD;Entity#5000GROUP.4000GROUP;Value#EUR;Account#R100399;ICP#[ICP Top];Custom1#TotC1;Custom2#TotC2;Custom3#[None];Custom4#[None];|Scenario#ACTUAL;Year#2009;Period#Feb;View#YTD;Entity#5000GROUP.4000GROUP;Value#EUR;Account#R101999;ICP#[ICP Top];Custom1#TotC1;Custom2#TotC2;Custom3#[None];Custom4#[None];|Scenario#ACTUAL;Year#2009;Period#Feb;View#YTD;Entity#5000GROUP.4000GROUP;Value#EUR;Account#R200599;ICP#[ICP Top];Custom1#TotC1;Custom2#TotC2;Custom3#[None];Custom4#[None];|Scenario#ACTUAL;Year#2009;Period#Feb;View#YTD;Entity#5000GROUP.4000GROUP;Value#EUR;Account#R200699;ICP#[ICP Top];Custom1#TotC1;Custom2#TotC2;Custom3#[None];Custom4#[None];|Scenario#ACTUAL;Year#2009;Period#Feb;View#YTD;Entity#5000GROUP.4000GROUP;Value#EUR;Account#R200799;ICP#[ICP Top];Custom1#TotC1;Custom2#TotC2;Custom3#[None];Custom4#[None];|Scenario#ACTUAL;Year#2009;Period#Feb;View#YTD;Entity#5000GROUP.4000GROUP;Value#EUR;Account#S100000;ICP#[ICP Top];Custom1#TotC1;Custom2#TotC2;Custom3#[None];Custom4#[None];|Scenario#ACTUAL;Year#2009;Period#Feb;View#YTD;Entity#5000GROUP.4000GROUP;Value#EUR;Account#S102159;ICP#[ICP Top];Custom1#TotC1;Custom2#TotC2;Custom3#[None];Custom4#[None];|Scenario#ACTUAL;Year#2009;Period#Feb;View#YTD;Entity#5000GROUP.4000GROUP;Value#EUR;Account#S102269;ICP#[ICP Top];Custom1#TotC1;Custom2#TotC2;Custom3#[None];Custom4#[None];|Scenario#ACTUAL;Year#2009;Period#Feb;View#YTD;Entity#5000GROUP.4000GROUP;Value#EUR;Account#S102289;ICP#[ICP Top];Custom1#TotC1;Custom2#TotC2;Custom3#[None];Custom4#[None];|Scenario#ACTUAL;Year#2009;Period#Feb;View#YTD;Entity#5000GROUP.4000GROUP;Value#EUR;Account#S102299;ICP#[ICP Top];Custom1#TotC1;Custom2#TotC2;Custom3#[None];Custom4#[None];|Scenario#ACTUAL;Year#2009;Period#Feb;View#YTD;Entity#5000GROUP.4000GROUP;Value#EUR;Account#S103499;ICP#[ICP Top];Custom1#TotC1;Custom2#TotC2;Custom3#[None];Custom4#[None];|Scenario#ACTUAL;Year#2009;Period#Feb;View#YTD;Entity#5000GROUP.4000GROUP;Value#EUR;Account#S103799;ICP#[ICP Top];Custom1#TotC1;Custom2#TotC2;Custom3#[None];Custom4#[None];|Scenario#ACTUAL;Year#2009;Period#Feb;View#YTD;Entity#5000GROUP.4000GROUP;Value#EUR;Account#S103999;ICP#[ICP Top];Custom1#TotC1;Custom2#TotC2;Custom3#[None];Custom4#[None];|Scenario#ACTUAL;Year#2009;Period#Feb;View#YTD;Entity#5000GROUP.4000GROUP;Value#EUR;Account#S104199;ICP#[ICP Top];Custom1#TotC1;Custom2#TotC2;Custom3#[None];Custom4#[None];|Scenario#ACTUAL;Year#2009;Period#Feb;View#YTD;Entity#5000GROUP.4000GROUP;Value#EUR;Account#S104399;ICP#[ICP Top];Custom1#TotC1;Custom2#TotC2;Custom3#[None];Custom4#[None];|Scenario#ACTUAL;Year#2009;Period#Feb;View#YTD;Entity#5000GROUP.4000GROUP;Value#EUR;Account#S104449;ICP#[ICP Top];Custom1#TotC1;Custom2#TotC2;Custom3#[None];Custom4#[None];|Scenario#ACTUAL;Year#2009;Period#Feb;View#YTD;Entity#5000GROUP.4000GROUP;Value#EUR;Account#S104499;ICP#[ICP Top];Custom1#TotC1;Custom2#TotC2;Custom3#[None];Custom4#[None];|Scenario#ACTUAL;Year#2009;Period#Feb;View#YTD;Entity#5000GROUP.4000GROUP;Value#EUR;Account#S105119;ICP#[ICP Top];Custom1#TotC1;Custom2#TotC2;Custom3#[None];Custom4#[None];|Scenario#ACTUAL;Year#2009;Period#Feb;View#YTD;Entity#5000GROUP.4000GROUP;Value#EUR;Account#S105199;ICP#[ICP Top];Custom1#TotC1;Custom2#TotC2;Custom3#[None];Custom4#[None];|Scenario#ACTUAL;Year#2009;Period#Feb;View#YTD;Entity#5000GROUP.4000GROUP;Value#EUR;Account#S200000;ICP#[ICP Top];Custom1#TotC1;Custom2#TotC2;Custom3#[None];Custom4#[None];|Scenario#ACTUAL;Year#2009;Period#Feb;View#YTD;Entity#5000GROUP.4000GROUP;Value#EUR;Account#S201099;ICP#[ICP Top];Custom1#TotC1;Custom2#TotC2;Custom3#[None];Custom4#[None];|Scenario#ACTUAL;Year#2009;Period#Feb;View#YTD;Entity#5000GROUP.4000GROUP;Value#EUR;Account#S202999;ICP#[ICP Top];Custom1#TotC1;Custom2#TotC2;Custom3#[None];Custom4#[None];|Scenario#ACTUAL;Year#2009;Period#Feb;View#YTD;Entity#5000GROUP.4000GROUP;Value#EUR;Account#S203199;ICP#[ICP Top];Custom1#TotC1;Custom2#TotC2;Custom3#[None];Custom4#[None];|Scenario#ACTUAL;Year#2009;Period#Feb;View#YTD;Entity#5000GROUP.4000GROUP;Value#EUR;Account#S203299;ICP#[ICP Top];Custom1#TotC1;Custom2#TotC2;Custom3#[None];Custom4#[None];|Scenario#ACTUAL;Year#2009;Period#Feb;View#YTD;Entity#5000GROUP.4000GROUP;Value#EUR;Account#S203599;ICP#[ICP Top];Custom1#TotC1;Custom2#TotC2;Custom3#[None];Custom4#[None];|Scenario#ACTUAL;Year#2009;Period#Feb;View#YTD;Entity#5000GROUP.4000GROUP;Value#EUR;Account#S204099;ICP#[ICP Top];Custom1#TotC1;Custom2#TotC2;Custom3#[None];Custom4#[None];|Scenario#ACTUAL;Year#2009;Period#Feb;View#YTD;Entity#5000GROUP.4000GROUP;Value#EUR;Account#S204189;ICP#[ICP Top];Custom1#TotC1;Custom2#TotC2;Custom3#[None];Custom4#[None];|Scenario#ACTUAL;Year#2009;Period#Feb;View#YTD;Entity#5000GROUP.4000GROUP;Value#EUR;Account#S204199;ICP#[ICP Top];Custom1#TotC1;Custom2#TotC2;Custom3#[None];Custom4#[None];|Scenario#ACTUAL;Year#2009;Period#Feb;View#YTD;Entity#5000GROUP.4000GROUP;Value#EUR;Account#S204299;ICP#[ICP Top];Custom1#TotC1;Custom2#TotC2;Custom3#[None];Custom4#[None];|Scenario#ACTUAL;Year#2009;Period#Feb;View#YTD;Entity#5000GROUP.4000GROUP;Value#EUR;Account#S205999;ICP#[ICP Top];Custom1#TotC1;Custom2#TotC2;Custom3#[None];Custom4#[None];|Scenario#ACTUAL;Year#2009;Period#Feb;View#YTD;Entity#5000GROUP.4000GROUP;Value#EUR;Account#S208099;ICP#[ICP Top];Custom1#TotC1;Custom2#TotC2;Custom3#[None];Custom4#[None];|Scenario#ACTUAL;Year#2009;Period#Jan;View#Periodic;Entity#5000GROUP.4000GROUP;Value#EUR;Account#G600500;ICP#[ICP Top];Custom1#TotC1;Custom2#TotC2;Custom3#[None];Custom4#[None];|Scenario#ACTUAL;Year#2009;Period#Jan;View#Periodic;Entity#5000GROUP.4000GROUP;Value#EUR;Account#G605310;ICP#[ICP Top];Custom1#TotC1;Custom2#TotC2;Custom3#[None];Custom4#[None];|Scenario#ACTUAL;Year#2009;Period#Jan;View#Periodic;Entity#5000GROUP.4000GROUP;Value#EUR;Account#S301999;ICP#[ICP Top];Custom1#TotC1;Custom2#TotC2;Custom3#[None];Custom4#[None];|Scenario#ACTUAL;Year#2009;Period#Jan;View#Periodic;Entity#5000GROUP.4000GROUP;Value#EUR;Account#S302999;ICP#[ICP Top];Custom1#TotC1;Custom2#TotC2;Custom3#[None];Custom4#[None];|Scenario#ACTUAL;Year#2009;Period#Jan;View#Periodic;Entity#5000GROUP.4000GROUP;Value#EUR;Account#S303999;ICP#[ICP Top];Custom1#TotC1;Custom2#TotC2;Custom3#[None];Custom4#[None];|Scenario#ACTUAL;Year#2009;Period#Jan;View#Periodic;Entity#5000GROUP.4000GROUP;Value#EUR;Account#S304199;ICP#[ICP Top];Custom1#TotC1;Custom2#TotC2;Custom3#[None];Custom4#[None];|Scenario#ACTUAL;Year#2009;Period#Jan;View#Periodic;Entity#5000GROUP.4000GROUP;Value#EUR;Account#S304999;ICP#[ICP Top];Custom1#TotC1;Custom2#TotC2;Custom3#[None];Custom4#[None];|Scenario#ACTUAL;Year#2009;Period#Jan;View#Periodic;Entity#5000GROUP.4000GROUP;Value#EUR;Account#S400099;ICP#[ICP Top];Custom1#TotC1;Custom2#TotC2;Custom3#[None];Custom4#[None];|Scenario#ACTUAL;Year#2009;Period#Jan;View#Periodic;Entity#5000GROUP.4000GROUP;Value#EUR;Account#S400499;ICP#[ICP Top];Custom1#TotC1;Custom2#TotC2;Custom3#[None];Custom4#[None];|Scenario#ACTUAL;Year#2009;Period#Jan;View#Periodic;Entity#5000GROUP.4000GROUP;Value#EUR;Account#S401498;ICP#[ICP Top];Custom1#TotC1;Custom2#TotC2;Custom3#[None];Custom4#[None];|Scenario#ACTUAL;Year#2009;Period#Jan;View#Periodic;Entity#5000GROUP.4000GROUP;Value#EUR;Account#S401499;ICP#[ICP Top];Custom1#TotC1;Custom2#TotC2;Custom3#[None];Custom4#[None];|Scenario#ACTUAL;Year#2009;Period#Jan;View#Periodic;Entity#5000GROUP.4000GROUP;Value#EUR;Account#S404999;ICP#[ICP Top];Custom1#TotC1;Custom2#TotC2;Custom3#[None];Custom4#[None];|Scenario#ACTUAL;Year#2009;Period#Jan;View#Periodic;Entity#5000GROUP.4000GROUP;Value#EUR;Account#S405999;ICP#[ICP Top];Custom1#TotC1;Custom2#TotC2;Custom3#[None];Custom4#[None];|Scenario#ACTUAL;Year#2009;Period#Jan;View#Periodic;Entity#5000GROUP.4000GROUP;Value#EUR;Account#S500999;ICP#[ICP Top];Custom1#TotC1;Custom2#TotC2;Custom3#[None];Custom4#[None];|Scenario#ACTUAL;Year#2009;Period#Jan;View#Periodic;Entity#5000GROUP.4000GROUP;Value#EUR;Account#S503999;ICP#[ICP Top];Custom1#TotC1;Custom2#TotC2;Custom3#[None];Custom4#[None];|Scenario#ACTUAL;Year#2009;Period#Jan;View#Periodic;Entity#5000GROUP.4000GROUP;Value#EUR;Account#S504199;ICP#[ICP Top];Custom1#TotC1;Custom2#TotC2;Custom3#[None];Custom4#[None];|Scenario#ACTUAL;Year#2009;Period#Jan;View#Periodic;Entity#5000GROUP.4000GROUP;Value#EUR;Account#S504299;ICP#[ICP Top];Custom1#TotC1;Custom2#TotC2;Custom3#[None];Custom4#[None];|Scenario#ACTUAL;Year#2009;Period#Jan;View#Periodic;Entity#5000GROUP.4000GROUP;Value#EUR;Account#S504399;ICP#[ICP Top];Custom1#TotC1;Custom2#TotC2;Custom3#[None];Custom4#[None];|Scenario#ACTUAL;Year#2009;Period#Jan;View#Periodic;Entity#5000GROUP.4000GROUP;Value#EUR;Account#S504599;ICP#[ICP Top];Custom1#TotC1;Custom2#TotC2;Custom3#[None];Custom4#[None];|Scenario#ACTUAL;Year#2009;Period#Jan;View#Periodic;Entity#5000GROUP.4000GROUP;Value#EUR;Account#S505989;ICP#[ICP Top];Custom1#TotC1;Custom2#TotC2;Custom3#[None];Custom4#[None];|Scenario#ACTUAL;Year#2009;Period#Jan;View#Periodic;Entity#5000GROUP.4000GROUP;Value#EUR;Account#S505999;ICP#[ICP Top];Custom1#TotC1;Custom2#TotC2;Custom3#[None];Custom4#[None];|Scenario#ACTUAL;Year#2009;Period#Jan;View#Periodic;Entity#5000GROUP.4000GROUP;Value#EUR;Account#S600399;ICP#[ICP Top];Custom1#TotC1;Custom2#TotC2;Custom3#[None];Custom4#[None];|Scenario#ACTUAL;Year#2009;Period#Jan;View#Periodic;Entity#5000GROUP.4000GROUP;Value#EUR;Account#S600499;ICP#[ICP Top];Custom1#TotC1;Custom2#TotC2;Custom3#[None];Custom4#[None];|Scenario#ACTUAL;Year#2009;Period#Jan;View#Periodic;Entity#5000GROUP.4000GROUP;Value#EUR;Account#S600699;ICP#[ICP Top];Custom1#TotC1;Custom2#TotC2;Custom3#[None];Custom4#[None];|Scenario#ACTUAL;Year#2009;Period#Jan;View#Periodic;Entity#5000GROUP.4000GROUP;Value#[Contribution];Account#G600500;ICP#[ICP Top];Custom1#TotC1;Custom2#TotC2;Custom3#[None];Custom4#[None];|Scenario#ACTUAL;Year#2009;Period#Jan;View#Periodic;Entity#5000GROUP.4000GROUP;Value#[Contribution];Account#G605310;ICP#[ICP Top];Custom1#TotC1;Custom2#TotC2;Custom3#[None];Custom4#[None];|Scenario#ACTUAL;Year#2009;Period#Jan;View#Periodic;Entity#5000GROUP.4000GROUP;Value#[Contribution];Account#S301999;ICP#[ICP Top];Custom1#TotC1;Custom2#TotC2;Custom3#[None];Custom4#[None];|Scenario#ACTUAL;Year#2009;Period#Jan;View#Periodic;Entity#5000GROUP.4000GROUP;Value#[Contribution];Account#S302999;ICP#[ICP Top];Custom1#TotC1;Custom2#TotC2;Custom3#[None];Custom4#[None];|Scenario#ACTUAL;Year#2009;Period#Jan;View#Periodic;Entity#5000GROUP.4000GROUP;Value#[Contribution];Account#S303999;ICP#[ICP Top];Custom1#TotC1;Custom2#TotC2;Custom3#[None];Custom4#[None];|Scenario#ACTUAL;Year#2009;Period#Jan;View#Periodic;Entity#5000GROUP.4000GROUP;Value#[Contribution];Account#S304199;ICP#[ICP Top];Custom1#TotC1;Custom2#TotC2;Custom3#[None];Custom4#[None];|Scenario#ACTUAL;Year#2009;Period#Jan;View#Periodic;Entity#5000GROUP.4000GROUP;Value#[Contribution];Account#S304999;ICP#[ICP Top];Custom1#TotC1;Custom2#TotC2;Custom3#[None];Custom4#[None];|Scenario#ACTUAL;Year#2009;Period#Jan;View#Periodic;Entity#5000GROUP.4000GROUP;Value#[Contribution];Account#S400099;ICP#[ICP Top];Custom1#TotC1;Custom2#TotC2;Custom3#[None];Custom4#[None];|Scenario#ACTUAL;Year#2009;Period#Jan;View#Periodic;Entity#5000GROUP.4000GROUP;Value#[Contribution];Account#S400499;ICP#[ICP Top];Custom1#TotC1;Custom2#TotC2;Custom3#[None];Custom4#[None];|Scenario#ACTUAL;Year#2009;Period#Jan;View#Periodic;Entity#5000GROUP.4000GROUP;Value#[Contribution];Account#S401498;ICP#[ICP Top];Custom1#TotC1;Custom2#TotC2;Custom3#[None];Custom4#[None];|Scenario#ACTUAL;Year#2009;Period#Jan;View#Periodic;Entity#5000GROUP.4000GROUP;Value#[Contribution];Account#S401499;ICP#[ICP Top];Custom1#TotC1;Custom2#TotC2;Custom3#[None];Custom4#[None];|Scenario#ACTUAL;Year#2009;Period#Jan;View#Periodic;Entity#5000GROUP.4000GROUP;Value#[Contribution];Account#S404999;ICP#[ICP Top];Custom1#TotC1;Custom2#TotC2;Custom3#[None];Custom4#[None];|Scenario#ACTUAL;Year#2009;Period#Jan;View#Periodic;Entity#5000GROUP.4000GROUP;Value#[Contribution];Account#S405999;ICP#[ICP Top];Custom1#TotC1;Custom2#TotC2;Custom3#[None];Custom4#[None];|Scenario#ACTUAL;Year#2009;Period#Jan;View#Periodic;Entity#5000GROUP.4000GROUP;Value#[Contribution];Account#S500999;ICP#[ICP Top];Custom1#TotC1;Custom2#TotC2;Custom3#[None];Custom4#[None];|Scenario#ACTUAL;Year#2009;Period#Jan;View#Periodic;Entity#5000GROUP.4000GROUP;Value#[Contribution];Account#S503999;ICP#[ICP Top];Custom1#TotC1;Custom2#TotC2;Custom3#[None];Custom4#[None];|Scenario#ACTUAL;Year#2009;Period#Jan;View#Periodic;Entity#5000GROUP.4000GROUP;Value#[Contribution];Account#S504199;ICP#[ICP Top];Custom1#TotC1;Custom2#TotC2;Custom3#[None];Custom4#[None];|Scenario#ACTUAL;Year#2009;Period#Jan;View#Periodic;Entity#5000GROUP.4000GROUP;Value#[Contribution];Account#S504299;ICP#[ICP Top];Custom1#TotC1;Custom2#TotC2;Custom3#[None];Custom4#[None];|Scenario#ACTUAL;Year#2009;Period#Jan;View#Periodic;Entity#5000GROUP.4000GROUP;Value#[Contribution];Account#S504399;ICP#[ICP Top];Custom1#TotC1;Custom2#TotC2;Custom3#[None];Custom4#[None];|Scenario#ACTUAL;Year#2009;Period#Jan;View#Periodic;Entity#5000GROUP.4000GROUP;Value#[Contribution];Account#S504599;ICP#[ICP Top];Custom1#TotC1;Custom2#TotC2;Custom3#[None];Custom4#[None];|Scenario#ACTUAL;Year#2009;Period#Jan;View#Periodic;Entity#5000GROUP.4000GROUP;Value#[Contribution];Account#S505989;ICP#[ICP Top];Custom1#TotC1;Custom2#TotC2;Custom3#[None];Custom4#[None];|Scenario#ACTUAL;Year#2009;Period#Jan;View#Periodic;Entity#5000GROUP.4000GROUP;Value#[Contribution];Account#S505999;ICP#[ICP Top];Custom1#TotC1;Custom2#TotC2;Custom3#[None];Custom4#[None];|Scenario#ACTUAL;Year#2009;Period#Jan;View#Periodic;Entity#5000GROUP.4000GROUP;Value#[Contribution];Account#S600399;ICP#[ICP Top];Custom1#TotC1;Custom2#TotC2;Custom3#[None];Custom4#[None];|Scenario#ACTUAL;Year#2009;Period#Jan;View#Periodic;Entity#5000GROUP.4000GROUP;Value#[Contribution];Account#S600499;ICP#[ICP Top];Custom1#TotC1;Custom2#TotC2;Custom3#[None];Custom4#[None];|Scenario#ACTUAL;Year#2009;Period#Jan;View#Periodic;Entity#5000GROUP.4000GROUP;Value#[Contribution];Account#S600699;ICP#[ICP Top];Custom1#TotC1;Custom2#TotC2;Custom3#[None];Custom4#[None];|Scenario#ACTUAL;Year#2009;Period#Jan;View#Periodic;Entity#5000GROUP.4000GROUP;Value#[Elimination];Account#G600500;ICP#[ICP Top];Custom1#TotC1;Custom2#TotC2;Custom3#[None];Custom4#[None];|Scenario#ACTUAL;Year#2009;Period#Jan;View#Periodic;Entity#5000GROUP.4000GROUP;Value#[Elimination];Account#G605310;ICP#[ICP Top];Custom1#TotC1;Custom2#TotC2;Custom3#[None];Custom4#[None];|Scenario#ACTUAL;Year#2009;Period#Jan;View#Periodic;Entity#5000GROUP.4000GROUP;Value#[Elimination];Account#S301999;ICP#[ICP Top];Custom1#TotC1;Custom2#TotC2;Custom3#[None];Custom4#[None];|Scenario#ACTUAL;Year#2009;Period#Jan;View#Periodic;Entity#5000GROUP.4000GROUP;Value#[Elimination];Account#S302999;ICP#[ICP Top];Custom1#TotC1;Custom2#TotC2;Custom3#[None];Custom4#[None];|Scenario#ACTUAL;Year#2009;Period#Jan;View#Periodic;Entity#5000GROUP.4000GROUP;Value#[Elimination];Account#S303999;ICP#[ICP Top];Custom1#TotC1;Custom2#TotC2;Custom3#[None];Custom4#[None];|Scenario#ACTUAL;Year#2009;Period#Jan;View#Periodic;Entity#5000GROUP.4000GROUP;Value#[Elimination];Account#S304199;ICP#[ICP Top];Custom1#TotC1;Custom2#TotC2;Custom3#[None];Custom4#[None];|Scenario#ACTUAL;Year#2009;Period#Jan;View#Periodic;Entity#5000GROUP.4000GROUP;Value#[Elimination];Account#S304999;ICP#[ICP Top];Custom1#TotC1;Custom2#TotC2;Custom3#[None];Custom4#[None];|Scenario#ACTUAL;Year#2009;Period#Jan;View#Per</a:t>
          </a:r>
        </a:p>
      </xdr:txBody>
    </xdr:sp>
    <xdr:clientData/>
  </xdr:twoCellAnchor>
  <xdr:twoCellAnchor>
    <xdr:from>
      <xdr:col>1</xdr:col>
      <xdr:colOff>1038225</xdr:colOff>
      <xdr:row>6</xdr:row>
      <xdr:rowOff>76200</xdr:rowOff>
    </xdr:from>
    <xdr:to>
      <xdr:col>1</xdr:col>
      <xdr:colOff>1676400</xdr:colOff>
      <xdr:row>11</xdr:row>
      <xdr:rowOff>19050</xdr:rowOff>
    </xdr:to>
    <xdr:sp macro="" textlink="">
      <xdr:nvSpPr>
        <xdr:cNvPr id="5" name="WORKBKFUNCTIONCACHE3" hidden="1"/>
        <xdr:cNvSpPr txBox="1">
          <a:spLocks noChangeArrowheads="1"/>
        </xdr:cNvSpPr>
      </xdr:nvSpPr>
      <xdr:spPr bwMode="auto">
        <a:xfrm>
          <a:off x="1266825" y="1438275"/>
          <a:ext cx="638175"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Times New Roman"/>
              <a:cs typeface="Times New Roman"/>
            </a:rPr>
            <a:t>iodic;Entity#5000GROUP.4000GROUP;Value#[Elimination];Account#S400099;ICP#[ICP Top];Custom1#TotC1;Custom2#TotC2;Custom3#[None];Custom4#[None];|Scenario#ACTUAL;Year#2009;Period#Jan;View#Periodic;Entity#5000GROUP.4000GROUP;Value#[Elimination];Account#S400499;ICP#[ICP Top];Custom1#TotC1;Custom2#TotC2;Custom3#[None];Custom4#[None];|Scenario#ACTUAL;Year#2009;Period#Jan;View#Periodic;Entity#5000GROUP.4000GROUP;Value#[Elimination];Account#S401498;ICP#[ICP Top];Custom1#TotC1;Custom2#TotC2;Custom3#[None];Custom4#[None];|Scenario#ACTUAL;Year#2009;Period#Jan;View#Periodic;Entity#5000GROUP.4000GROUP;Value#[Elimination];Account#S401499;ICP#[ICP Top];Custom1#TotC1;Custom2#TotC2;Custom3#[None];Custom4#[None];|Scenario#ACTUAL;Year#2009;Period#Jan;View#Periodic;Entity#5000GROUP.4000GROUP;Value#[Elimination];Account#S404999;ICP#[ICP Top];Custom1#TotC1;Custom2#TotC2;Custom3#[None];Custom4#[None];|Scenario#ACTUAL;Year#2009;Period#Jan;View#Periodic;Entity#5000GROUP.4000GROUP;Value#[Elimination];Account#S405999;ICP#[ICP Top];Custom1#TotC1;Custom2#TotC2;Custom3#[None];Custom4#[None];|Scenario#ACTUAL;Year#2009;Period#Jan;View#Periodic;Entity#5000GROUP.4000GROUP;Value#[Elimination];Account#S500999;ICP#[ICP Top];Custom1#TotC1;Custom2#TotC2;Custom3#[None];Custom4#[None];|Scenario#ACTUAL;Year#2009;Period#Jan;View#Periodic;Entity#5000GROUP.4000GROUP;Value#[Elimination];Account#S503999;ICP#[ICP Top];Custom1#TotC1;Custom2#TotC2;Custom3#[None];Custom4#[None];|Scenario#ACTUAL;Year#2009;Period#Jan;View#Periodic;Entity#5000GROUP.4000GROUP;Value#[Elimination];Account#S504199;ICP#[ICP Top];Custom1#TotC1;Custom2#TotC2;Custom3#[None];Custom4#[None];|Scenario#ACTUAL;Year#2009;Period#Jan;View#Periodic;Entity#5000GROUP.4000GROUP;Value#[Elimination];Account#S504299;ICP#[ICP Top];Custom1#TotC1;Custom2#TotC2;Custom3#[None];Custom4#[None];|Scenario#ACTUAL;Year#2009;Period#Jan;View#Periodic;Entity#5000GROUP.4000GROUP;Value#[Elimination];Account#S504399;ICP#[ICP Top];Custom1#TotC1;Custom2#TotC2;Custom3#[None];Custom4#[None];|Scenario#ACTUAL;Year#2009;Period#Jan;View#Periodic;Entity#5000GROUP.4000GROUP;Value#[Elimination];Account#S504599;ICP#[ICP Top];Custom1#TotC1;Custom2#TotC2;Custom3#[None];Custom4#[None];|Scenario#ACTUAL;Year#2009;Period#Jan;View#Periodic;Entity#5000GROUP.4000GROUP;Value#[Elimination];Account#S505989;ICP#[ICP Top];Custom1#TotC1;Custom2#TotC2;Custom3#[None];Custom4#[None];|Scenario#ACTUAL;Year#2009;Period#Jan;View#Periodic;Entity#5000GROUP.4000GROUP;Value#[Elimination];Account#S505999;ICP#[ICP Top];Custom1#TotC1;Custom2#TotC2;Custom3#[None];Custom4#[None];|Scenario#ACTUAL;Year#2009;Period#Jan;View#Periodic;Entity#5000GROUP.4000GROUP;Value#[Elimination];Account#S600399;ICP#[ICP Top];Custom1#TotC1;Custom2#TotC2;Custom3#[None];Custom4#[None];|Scenario#ACTUAL;Year#2009;Period#Jan;View#Periodic;Entity#5000GROUP.4000GROUP;Value#[Elimination];Account#S600499;ICP#[ICP Top];Custom1#TotC1;Custom2#TotC2;Custom3#[None];Custom4#[None];|Scenario#ACTUAL;Year#2009;Period#Jan;View#Periodic;Entity#5000GROUP.4000GROUP;Value#[Elimination];Account#S600699;ICP#[ICP Top];Custom1#TotC1;Custom2#TotC2;Custom3#[None];Custom4#[None];|Scenario#ACTUAL;Year#2009;Period#Jan;View#YTD;Entity#5000GROUP.4000GROUP;Value#EUR;Account#G104220;ICP#[ICP Top];Custom1#TotC1;Custom2#TotC2;Custom3#[None];Custom4#[None];|Scenario#ACTUAL;Year#2009;Period#Jan;View#YTD;Entity#5000GROUP.4000GROUP;Value#EUR;Account#G104280;ICP#[ICP Top];Custom1#TotC1;Custom2#TotC2;Custom3#[None];Custom4#[None];|Scenario#ACTUAL;Year#2009;Period#Jan;View#YTD;Entity#5000GROUP.4000GROUP;Value#EUR;Account#G108030;ICP#[ICP Top];Custom1#TotC1;Custom2#TotC2;Custom3#[None];Custom4#[None];|Scenario#ACTUAL;Year#2009;Period#Jan;View#YTD;Entity#5000GROUP.4000GROUP;Value#EUR;Account#G202180;ICP#[ICP Top];Custom1#TotC1;Custom2#TotC2;Custom3#[None];Custom4#[None];|Scenario#ACTUAL;Year#2009;Period#Jan;View#YTD;Entity#5000GROUP.4000GROUP;Value#EUR;Account#G204010;ICP#[ICP Top];Custom1#TotC1;Custom2#TotC2;Custom3#[None];Custom4#[None];|Scenario#ACTUAL;Year#2009;Period#Jan;View#YTD;Entity#5000GROUP.4000GROUP;Value#EUR;Account#R100199;ICP#[ICP Top];Custom1#TotC1;Custom2#TotC2;Custom3#[None];Custom4#[None];|Scenario#ACTUAL;Year#2009;Period#Jan;View#YTD;Entity#5000GROUP.4000GROUP;Value#EUR;Account#R100299;ICP#[ICP Top];Custom1#TotC1;Custom2#TotC2;Custom3#[None];Custom4#[None];|Scenario#ACTUAL;Year#2009;Period#Jan;View#YTD;Entity#5000GROUP.4000GROUP;Value#EUR;Account#R100399;ICP#[ICP Top];Custom1#TotC1;Custom2#TotC2;Custom3#[None];Custom4#[None];|Scenario#ACTUAL;Year#2009;Period#Jan;View#YTD;Entity#5000GROUP.4000GROUP;Value#EUR;Account#R101999;ICP#[ICP Top];Custom1#TotC1;Custom2#TotC2;Custom3#[None];Custom4#[None];|Scenario#ACTUAL;Year#2009;Period#Jan;View#YTD;Entity#5000GROUP.4000GROUP;Value#EUR;Account#R200599;ICP#[ICP Top];Custom1#TotC1;Custom2#TotC2;Custom3#[None];Custom4#[None];|Scenario#ACTUAL;Year#2009;Period#Jan;View#YTD;Entity#5000GROUP.4000GROUP;Value#EUR;Account#R200699;ICP#[ICP Top];Custom1#TotC1;Custom2#TotC2;Custom3#[None];Custom4#[None];|Scenario#ACTUAL;Year#2009;Period#Jan;View#YTD;Entity#5000GROUP.4000GROUP;Value#EUR;Account#R200799;ICP#[ICP Top];Custom1#TotC1;Custom2#TotC2;Custom3#[None];Custom4#[None];|Scenario#ACTUAL;Year#2009;Period#Jan;View#YTD;Entity#5000GROUP.4000GROUP;Value#EUR;Account#S100000;ICP#[ICP Top];Custom1#TotC1;Custom2#TotC2;Custom3#[None];Custom4#[None];|Scenario#ACTUAL;Year#2009;Period#Jan;View#YTD;Entity#5000GROUP.4000GROUP;Value#EUR;Account#S102159;ICP#[ICP Top];Custom1#TotC1;Custom2#TotC2;Custom3#[None];Custom4#[None];|Scenario#ACTUAL;Year#2009;Period#Jan;View#YTD;Entity#5000GROUP.4000GROUP;Value#EUR;Account#S102269;ICP#[ICP Top];Custom1#TotC1;Custom2#TotC2;Custom3#[None];Custom4#[None];|Scenario#ACTUAL;Year#2009;Period#Jan;View#YTD;Entity#5000GROUP.4000GROUP;Value#EUR;Account#S102289;ICP#[ICP Top];Custom1#TotC1;Custom2#TotC2;Custom3#[None];Custom4#[None];|Scenario#ACTUAL;Year#2009;Period#Jan;View#YTD;Entity#5000GROUP.4000GROUP;Value#EUR;Account#S102299;ICP#[ICP Top];Custom1#TotC1;Custom2#TotC2;Custom3#[None];Custom4#[None];|Scenario#ACTUAL;Year#2009;Period#Jan;View#YTD;Entity#5000GROUP.4000GROUP;Value#EUR;Account#S103499;ICP#[ICP Top];Custom1#TotC1;Custom2#TotC2;Custom3#[None];Custom4#[None];|Scenario#ACTUAL;Year#2009;Period#Jan;View#YTD;Entity#5000GROUP.4000GROUP;Value#EUR;Account#S103799;ICP#[ICP Top];Custom1#TotC1;Custom2#TotC2;Custom3#[None];Custom4#[None];|Scenario#ACTUAL;Year#2009;Period#Jan;View#YTD;Entity#5000GROUP.4000GROUP;Value#EUR;Account#S103999;ICP#[ICP Top];Custom1#TotC1;Custom2#TotC2;Custom3#[None];Custom4#[None];|Scenario#ACTUAL;Year#2009;Period#Jan;View#YTD;Entity#5000GROUP.4000GROUP;Value#EUR;Account#S104199;ICP#[ICP Top];Custom1#TotC1;Custom2#TotC2;Custom3#[None];Custom4#[None];|Scenario#ACTUAL;Year#2009;Period#Jan;View#YTD;Entity#5000GROUP.4000GROUP;Value#EUR;Account#S104399;ICP#[ICP Top];Custom1#TotC1;Custom2#TotC2;Custom3#[None];Custom4#[None];|Scenario#ACTUAL;Year#2009;Period#Jan;View#YTD;Entity#5000GROUP.4000GROUP;Value#EUR;Account#S104449;ICP#[ICP Top];Custom1#TotC1;Custom2#TotC2;Custom3#[None];Custom4#[None];|Scenario#ACTUAL;Year#2009;Period#Jan;View#YTD;Entity#5000GROUP.4000GROUP;Value#EUR;Account#S104499;ICP#[ICP Top];Custom1#TotC1;Custom2#TotC2;Custom3#[None];Custom4#[None];|Scenario#ACTUAL;Year#2009;Period#Jan;View#YTD;Entity#5000GROUP.4000GROUP;Value#EUR;Account#S105119;ICP#[ICP Top];Custom1#TotC1;Custom2#TotC2;Custom3#[None];Custom4#[None];|Scenario#ACTUAL;Year#2009;Period#Jan;View#YTD;Entity#5000GROUP.4000GROUP;Value#EUR;Account#S105199;ICP#[ICP Top];Custom1#TotC1;Custom2#TotC2;Custom3#[None];Custom4#[None];|Scenario#ACTUAL;Year#2009;Period#Jan;View#YTD;Entity#5000GROUP.4000GROUP;Value#EUR;Account#S200000;ICP#[ICP Top];Custom1#TotC1;Custom2#TotC2;Custom3#[None];Custom4#[None];|Scenario#ACTUAL;Year#2009;Period#Jan;View#YTD;Entity#5000GROUP.4000GROUP;Value#EUR;Account#S201099;ICP#[ICP Top];Custom1#TotC1;Custom2#TotC2;Custom3#[None];Custom4#[None];|Scenario#ACTUAL;Year#2009;Period#Jan;View#YTD;Entity#5000GROUP.4000GROUP;Value#EUR;Account#S202999;ICP#[ICP Top];Custom1#TotC1;Custom2#TotC2;Custom3#[None];Custom4#[None];|Scenario#ACTUAL;Year#2009;Period#Jan;View#YTD;Entity#5000GROUP.4000GROUP;Value#EUR;Account#S203199;ICP#[ICP Top];Custom1#TotC1;Custom2#TotC2;Custom3#[None];Custom4#[None];|Scenario#ACTUAL;Year#2009;Period#Jan;View#YTD;Entity#5000GROUP.4000GROUP;Value#EUR;Account#S203299;ICP#[ICP Top];Custom1#TotC1;Custom2#TotC2;Custom3#[None];Custom4#[None];|Scenario#ACTUAL;Year#2009;Period#Jan;View#YTD;Entity#5000GROUP.4000GROUP;Value#EUR;Account#S203599;ICP#[ICP Top];Custom1#TotC1;Custom2#TotC2;Custom3#[None];Custom4#[None];|Scenario#ACTUAL;Year#2009;Period#Jan;View#YTD;Entity#5000GROUP.4000GROUP;Value#EUR;Account#S204099;ICP#[ICP Top];Custom1#TotC1;Custom2#TotC2;Custom3#[None];Custom4#[None];|Scenario#ACTUAL;Year#2009;Period#Jan;View#YTD;Entity#5000GROUP.4000GROUP;Value#EUR;Account#S204189;ICP#[ICP Top];Custom1#TotC1;Custom2#TotC2;Custom3#[None];Custom4#[None];|Scenario#ACTUAL;Year#2009;Period#Jan;View#YTD;Entity#5000GROUP.4000GROUP;Value#EUR;Account#S204199;ICP#[ICP Top];Custom1#TotC1;Custom2#TotC2;Custom3#[None];Custom4#[None];|Scenario#ACTUAL;Year#2009;Period#Jan;View#YTD;Entity#5000GROUP.4000GROUP;Value#EUR;Account#S204299;ICP#[ICP Top];Custom1#TotC1;Custom2#TotC2;Custom3#[None];Custom4#[None];|Scenario#ACTUAL;Year#2009;Period#Jan;View#YTD;Entity#5000GROUP.4000GROUP;Value#EUR;Account#S205999;ICP#[ICP Top];Custom1#TotC1;Custom2#TotC2;Custom3#[None];Custom4#[None];|Scenario#ACTUAL;Year#2009;Period#Jan;View#YTD;Entity#5000GROUP.4000GROUP;Value#EUR;Account#S208099;ICP#[ICP Top];Custom1#TotC1;Custom2#TotC2;Custom3#[None];Custom4#[None];|Scenario#ACTUAL;Year#2009;Period#Jul;View#Periodic;Entity#5000GROUP.4000GROUP;Value#EUR;Account#G600500;ICP#[ICP Top];Custom1#TotC1;Custom2#TotC2;Custom3#[None];Custom4#[None];|Scenario#ACTUAL;Year#2009;Period#Jul;View#Periodic;Entity#5000GROUP.4000GROUP;Value#EUR;Account#G605310;ICP#[ICP Top];Custom1#TotC1;Custom2#TotC2;Custom3#[None];Custom4#[None];|Scenario#ACTUAL;Year#2009;Period#Jul;View#Periodic;Entity#5000GROUP.4000GROUP;Value#EUR;Account#S301999;ICP#[ICP Top];Custom1#TotC1;Custom2#TotC2;Custom3#[None];Custom4#[None];|Scenario#ACTUAL;Year#2009;Period#Jul;View#Periodic;Entity#5000GROUP.4000GROUP;Value#EUR;Account#S302999;ICP#[ICP Top];Custom1#TotC1;Custom2#TotC2;Custom3#[None];Custom4#[None];|Scenario#ACTUAL;Year#2009;Period#Jul;View#Periodic;Entity#5000GROUP.4000GROUP;Value#EUR;Account#S303999;ICP#[ICP Top];Custom1#TotC1;Custom2#TotC2;Custom3#[None];Custom4#[None];|Scenario#ACTUAL;Year#2009;Period#Jul;View#Periodic;Entity#5000GROUP.4000GROUP;Value#EUR;Account#S304199;ICP#[ICP Top];Custom1#TotC1;Custom2#TotC2;Custom3#[None];Custom4#[None];|Scenario#ACTUAL;Year#2009;Period#Jul;View#Periodic;Entity#5000GROUP.4000GROUP;Value#EUR;Account#S304999;ICP#[ICP Top];Custom1#TotC1;Custom2#TotC2;Custom3#[None];Custom4#[None];|Scenario#ACTUAL;Year#2009;Period#Jul;View#Periodic;Entity#5000GROUP.4000GROUP;Value#EUR;Account#S400099;ICP#[ICP Top];Custom1#TotC1;Custom2#TotC2;Custom3#[None];Custom4#[None];|Scenario#ACTUAL;Year#2009;Period#Jul;View#Periodic;Entity#5000GROUP.4000GROUP;Value#EUR;Account#S400499;ICP#[ICP Top];Custom1#TotC1;Custom2#TotC2;Custom3#[None];Custom4#[None];|Scenario#ACTUAL;Year#2009;Period#Jul;View#Periodic;Entity#5000GROUP.4000GROUP;Value#EUR;Account#S401498;ICP#[ICP Top];Custom1#TotC1;Custom2#TotC2;Custom3#[None];Custom4#[None];|Scenario#ACTUAL;Year#2009;Period#Jul;View#Periodic;Entity#5000GROUP.4000GROUP;Value#EUR;Account#S401499;ICP#[ICP Top];Custom1#TotC1;Custom2#TotC2;Custom3#[None];Custom4#[None];|Scenario#ACTUAL;Year#2009;Period#Jul;View#Periodic;Entity#5000GROUP.4000GROUP;Value#EUR;Account#S404999;ICP#[ICP Top];Custom1#TotC1;Custom2#TotC2;Custom3#[None];Custom4#[None];|Scenario#ACTUAL;Year#2009;Period#Jul;View#Periodic;Entity#5000GROUP.4000GROUP;Value#EUR;Account#S405999;ICP#[ICP Top];Custom1#TotC1;Custom2#TotC2;Custom3#[None];Custom4#[None];|Scenario#ACTUAL;Year#2009;Period#Jul;View#Periodic;Entity#5000GROUP.4000GROUP;Value#EUR;Account#S500999;ICP#[ICP Top];Custom1#TotC1;Custom2#TotC2;Custom3#[None];Custom4#[None];|Scenario#ACTUAL;Year#2009;Period#Jul;View#Periodic;Entity#5000GROUP.4000GROUP;Value#EUR;Account#S503999;ICP#[ICP Top];Custom1#TotC1;Custom2#TotC2;Custom3#[None];Custom4#[None];|Scenario#ACTUAL;Year#2009;Period#Jul;View#Periodic;Entity#5000GROUP.4000GROUP;Value#EUR;Account#S504199;ICP#[ICP Top];Custom1#TotC1;Custom2#TotC2;Custom3#[None];Custom4#[None];|Scenario#ACTUAL;Year#2009;Period#Jul;View#Periodic;Entity#5000GROUP.4000GROUP;Value#EUR;Account#S504299;ICP#[ICP Top];Custom1#TotC1;Custom2#TotC2;Custom3#[None];Custom4#[None];|Scenario#ACTUAL;Year#2009;Period#Jul;View#Periodic;Entity#5000GROUP.4000GROUP;Value#EUR;Account#S504399;ICP#[ICP Top];Custom1#TotC1;Custom2#TotC2;Custom3#[None];Custom4#[None];|Scenario#ACTUAL;Year#2009;Period#Jul;View#Periodic;Entity#5000GROUP.4000GROUP;Value#EUR;Account#S504599;ICP#[ICP Top];Custom1#TotC1;Custom2#TotC2;Custom3#[None];Custom4#[None];|Scenario#ACTUAL;Year#2009;Period#Jul;View#Periodic;Entity#5000GROUP.4000GROUP;Value#EUR;Account#S505989;ICP#[ICP Top];Custom1#TotC1;Custom2#TotC2;Custom3#[None];Custom4#[None];|Scenario#ACTUAL;Year#2009;Period#Jul;View#Periodic;Entity#5000GROUP.4000GROUP;Value#EUR;Account#S505999;ICP#[ICP Top];Custom1#TotC1;Custom2#TotC2;Custom3#[None];Custom4#[None];|Scenario#ACTUAL;Year#2009;Period#Jul;View#Periodic;Entity#5000GROUP.4000GROUP;Value#EUR;Account#S600399;ICP#[ICP Top];Custom1#TotC1;Custom2#TotC2;Custom3#[None];Custom4#[None];|Scenario#ACTUAL;Year#2009;Period#Jul;View#Periodic;Entity#5000GROUP.4000GROUP;Value#EUR;Account#S600499;ICP#[ICP Top];Custom1#TotC1;Custom2#TotC2;Custom3#[None];Custom4#[None];|Scenario#ACTUAL;Year#2009;Period#Jul;View#Periodic;Entity#5000GROUP.4000GROUP;Value#EUR;Account#S600699;ICP#[ICP Top];Custom1#TotC1;Custom2#TotC2;Custom3#[None];Custom4#[None];|Scenario#ACTUAL;Year#2009;Period#Jul;View#Periodic;Entity#5000GROUP.4000GROUP;Value#[Contribution];Account#G600500;ICP#[ICP Top];Custom1#TotC1;Custom2#TotC2;Custom3#[None];Custom4#[None];|Scenario#ACTUAL;Year#2009;Period#Jul;View#Periodic;Entity#5000GROUP.4000GROUP;Value#[Contribution];Account#G605310;ICP#[ICP Top];Custom1#TotC1;Custom2#TotC2;Custom3#[None];Custom4#[None];|Scenario#ACTUAL;Year#2009;Period#Jul;View#Periodic;Entity#5000GROUP.4000GROUP;Value#[Contribution];Account#S301999;ICP#[ICP Top];Custom1#TotC1;Custom2#TotC2;Custom3#[None];Custom4#[None];|Scenario#ACTUAL;Year#2009;Period#Jul;View#Periodic;Entity#5000GROUP.4000GROUP;Value#[Contribution];Account#S302999;ICP#[ICP Top];Custom1#TotC1;Custom2#TotC2;Custom3#[None];Custom4#[None];|Scenario#ACTUAL;Year#2009;Period#Jul;View#Periodic;Entity#5000GROUP.4000GROUP;Value#[Contribution];Account#S303999;ICP#[ICP Top];Custom1#TotC1;Custom2#TotC2;Custom3#[None];Custom4#[None];|Scenario#ACTUAL;Year#2009;Period#Jul;View#Periodic;Entity#5000GROUP.4000GROUP;Value#[Contribution];Account#S304199;ICP#[ICP Top];Custom1#TotC1;Custom2#TotC2;Custom3#[None];Custom4#[None];|Scenario#ACTUAL;Year#2009;Period#Jul;View#Periodic;Entity#5000GROUP.4000GROUP;Value#[Contribution];Account#S304999;ICP#[ICP Top];Custom1#TotC1;Custom2#TotC2;Custom3#[None];Custom4#[None];|Scenario#ACTUAL;Year#2009;Period#Jul;View#Periodic;Entity#5000GROUP.4000GROUP;Value#[Contribution];Account#S400099;ICP#[ICP Top];Custom1#TotC1;Custom2#TotC2;Custom3#[None];Custom4#[None];|Scenario#ACTUAL;Year#2009;Period#Jul;View#Periodic;Entity#5000GROUP.4000GROUP;Value#[Contribution];Account#S400499;ICP#[ICP Top];Custom1#TotC1;Custom2#TotC2;Custom3#[None];Custom4#[None];|Scenario#ACTUAL;Year#2009;Period#Jul;View#Periodic;Entity#5000GROUP.4000GROUP;Value#[Contribution];Account#S401498;ICP#[ICP Top];Custom1#TotC1;Custom2#TotC2;Custom3#[None];Custom4#[None];|Scenario#ACTUAL;Year#2009;Period#Jul;View#Periodic;Entity#5000GROUP.4000GROUP;Value#[Contribution];Account#S401499;ICP#[ICP Top];Custom1#TotC1;Custom2#TotC2;Custom3#[None];Custom4#[None];|Scenario#ACTUAL;Year#2009;Period#Jul;View#Periodic;Entity#5000GROUP.4000GROUP;Value#[Contribution];Account#S404999;ICP#[ICP Top];Custom1#TotC1;Custom2#TotC2;Custom3#[None];Custom4#[None];|Scenario#ACTUAL;Year#2009;Period#Jul;View#Periodic;Entity#5000GROUP.4000GROUP;Value#[Contribution];Account#S405999;ICP#[ICP Top];Custom1#TotC1;Custom2#TotC2;Custom3#[None];Custom4#[None];|Scenario#ACTUAL;Year#2009;Period#Jul;View#Periodic;Entity#5000GROUP.4000GROUP;Value#[Contribution];Account#S500999;ICP#[ICP Top];Custom1#TotC1;Custom2#TotC2;Custom3#[None];Custom4#[None];|Scenario#ACTUAL;Year#2009;Period#Jul;View#Periodic;Entity#5000GROUP.4000GROUP;Value#[Contribution];Account#S503999;ICP#[ICP Top];Custom1#TotC1;Custom2#TotC2;Custom3#[None];Custom4#[None];|Scenario#ACTUAL;Year#2009;Period#Jul;View#Periodic;Entity#5000GROUP.4000GROUP;Value#[Contribution];Account#S504199;ICP#[ICP Top];Custom1#TotC1;Custom2#TotC2;Custom3#[None];Custom4#[None];|Scenario#ACTUAL;Year#2009;Period#Jul;View#Periodic;Entity#5000GROUP.4000GROUP;Value#[Contribution];Account#S504299;ICP#[ICP Top];Custom1#TotC1;Custom2#TotC2;Custom3#[None];Custom4#[None];|Scenario#ACTUAL;Year#2009;Period#Jul;View#Periodic;Entity#5000GROUP.4000GROUP;Value#[Contribution];Account#S504399;ICP#[ICP Top];Custom1#TotC1;Custom2#TotC2;Custom3#[None];Custom4#[None];|Scenario#ACTUAL;Year#2009;Period#Jul;View#Periodic;Entity#5000GROUP.4000GROUP;Value#[Contribution];Account#S504599;ICP#[ICP Top];Custom1#TotC1;Custom2#TotC2;Custom3#[None];Custom4#[None];|Scenario#ACTUAL;Year#2009;Period#Jul;View#Periodic;Entity#5000GROUP.4000GROUP;Value#[Contribution];Account#S505989;ICP#[ICP Top];Custom1#TotC1;Custom2#TotC2;Custom3#[None];Custom4#[None];|Scenario#ACTUAL;Year#2009;Period#Jul;View#Periodic;Entity#5000GROUP.4000GROUP;Value#[Contribution];Account#S505999;ICP#[ICP Top];Custom1#TotC1;Custom2#TotC2;Custom3#[None];Custom4#[None];|Scenario#ACTUAL;Year#2009;Period#Jul;View#Periodic;Entity#5000GROUP.4000GROUP;Value#[Contribution];Account#S600399;ICP#[ICP Top];Custom1#TotC1;Custom2#TotC2;Custom3#[None];Custom4#[None];|Scenario#ACTUAL;Year#2009;Period#Jul;View#Periodic;Entity#5000GROUP.4000GROUP;Value#[Contribution];Account#S600499;ICP#[ICP Top];Custom1#TotC1;Custom2#TotC2;Custom3#[None];Custom4#[None];|Scenario#ACTUAL;Year#2009;Period#Jul;View#Periodic;Entity#5000GROUP.4000GROUP;Value#[Contribution];Account#S600699;ICP#[ICP Top];Custom1#TotC1;Custom2#TotC2;Custom3#[None];Custom4#[None];|Scenario#ACTUAL;Year#2009;Period#Jul;View#Periodic;Entity#5000GROUP.4000GROUP;Value#[Elimination];Account#G600500;ICP#[ICP Top];Custom1#TotC1;Custom2#TotC2;Custom3#[None];Custom4#[None];|Scenario#ACTUAL;Year#2009;Period#Jul;View#Periodic;Entity#5000GROUP.4000GROUP;Value#[Elimination];Account#G605310;ICP#[ICP Top];Custom1#TotC1;Custom2#TotC2;Custom3#[None];Custom4#[None];|Scenario#ACTUAL;Year#2009;Period#Jul;View#Periodic;Entity#5000GROUP.4000GROUP;Value#[Elimination];Account#S301999;ICP#[ICP Top];Custom1#TotC1;Custom2#TotC2;Custom3#[None];Custom4#[None];|Scenario#ACTUAL;Year#2009;Period#Jul;View#Periodic;Entity#5000GROUP.4000GROUP;Value#[Elimination];Account#S302999;ICP#[ICP Top];Custom1#TotC1;Custom2#TotC2;Custom3#[None];Custom4#[None];|Scenario#ACTUAL;Year#2009;Period#Jul;View#Periodic;Entity#5000GROUP.4000GROUP;Value#[Elimination];Account#S303999;ICP#[ICP Top];Custom1#TotC1;Custom2#TotC2;Custom3#[None];Custom4#[None];|Scenario#ACTUAL;Year#2009;Period#Jul;View#Periodic;Entity#5000GROUP.4000GROUP;Value#[Elimination];Account#S304199;ICP#[ICP Top];Custom1#TotC1;Custom2#TotC2;Custom3#[None];Custom4#[None];|Scenario#ACTUAL;Year#2009;Period#Jul;View#Periodic;Entity#5000GROUP.4000GROUP;Value#[Elimination];Account#S304999;ICP#[ICP Top];Custom1#TotC1;Custom2#TotC2;Custom3#[None];Custom4#[None];|Scenario#ACTUAL;Year#2009;Period#Jul;View#Periodic;Entity#5000GROUP.4000GROUP;Value#[Elimination];Account#S400099;ICP#[ICP Top];Custom1#TotC1;Custom2#TotC2;Custom3#[None];Custom4#[None];|Scenario#ACTUAL;Year#2009;Period#Jul;View#Periodic;Entity#5000GROUP.4000GROUP;Value#[Elimination];Account#S400499;ICP#[ICP Top];Custom1#TotC1;Custom2#TotC2;Custom3#[None];Custom4#[None];|Scenario#ACTUAL;Year#2009;Period#Jul;View#Periodic;Entity#5000GROUP.4000GROUP;Value#[Elimination];Account#S401498;ICP#[ICP Top];Custom1#TotC1;Custom2#TotC2;Custom3#[None];Custom4#[None];|Scenario#ACTUAL;Year#2009;Period#Jul;View#Periodic;Entity#5000GROUP.4000GROUP;Value#[Elimination];Account#S401499;ICP#[ICP Top];Custom1#TotC1;Custom2#TotC2;Custom3#[None];Custom4#[None];|Scenario#ACTUAL;Year#2009;Period#Jul;View#Periodic;Entity#5000GROUP.4000GROUP;Value#[Elimination];Account#S404999;ICP#[ICP Top];Custom1#TotC1;Custom2#TotC2;Custom3#[None];Custom4#[None];|Scenario#ACTUAL;Year#2009;Period#Jul;View#Periodic;Entity#5000GROUP.4000GROUP;Value#[Elimination];Account#S405999;ICP#[ICP Top];Custom1#TotC1;Custom2#TotC2;Custom3#[None];Custom4#[None];|Scenario#ACTUAL;Year#2009;Period#Jul;View#Periodic;Entity#5000GROUP.4000GROUP;Value#[Elimination];Account#S500999;ICP#[ICP Top];Custom1#TotC1;Custom2#TotC2;Custom3#[None];Custom4#[None];|Scenario#ACTUAL;Year#2009;Period#Jul;View#Periodic;Entity#5000GROUP.4000GROUP;Value#[Elimination];Account#S503999;ICP#[ICP Top];Custom1#TotC1;Custom2#TotC2;Custom3#[None];Custom4#[None];|Scenario#ACTUAL;Year#2009;Period#Jul;View#Periodic;Entity#5000GROUP.4000GROUP;Value#[Elimination];Account#S504199;ICP#[ICP Top];Custom1#TotC1;Custom2#TotC2;Custom3#[None];Custom4#[None];|Scenario#ACTUAL;Year#2009;Period#Jul;View#Periodic;Entity#5000GROUP.4000GROUP;Value#[Elimination];Account#S504299;ICP#[ICP Top];Custom1#TotC1;Custom2#TotC2;Custom3#[None];Custom4#[None];|Scenario#ACTUAL;Year#2009;Period#Jul;View#Periodic;Entity#5000GROUP.4000GROUP;Value#[Elimination];Account#S504399;ICP#[ICP Top];Custom1#TotC1;Custom2#TotC2;Custom3#[None];Custom4#[None];|Scenario#ACTUAL;Year#2009;Period#Jul;View#Periodic;Entity#5000GROUP.4000GROUP;Value#[Elimination];Account#S504599;ICP#[ICP Top];Custom1#TotC1;Custom2#TotC2;Custom3#[None];Custom4#[None];|Scenario#ACTUAL;Year#2009;Period#Jul;View#Periodic;Entity#5000GROUP.4000GROUP;Value#[Elimination];Account#S505989;ICP#[ICP Top];Custom1#TotC1;Custom2#TotC2;Custom3#[None];Custom4#[None];|Scenario#ACTUAL;Year#2009;Period#Jul;View#Periodic;Entity#5000GROUP.4000GROUP;Value#[Elimination];Account#S505999;ICP#[ICP Top];Custom1#TotC1;Custom2#TotC2;Custom3#[None];Custom4#[None];|Scenario#ACTUAL;Year#2009;Period#Jul;View#Periodic;Entity#5000GROUP.4000GROUP;Value#[Elimination];Account#S600399;ICP#[ICP Top];Custom1#TotC1;Custom2#TotC2;Custom3#[None];Custom4#[None];|Scenario#ACTUAL;Year#2009;Period#Jul;View#Periodic;Entity#5000GROUP.4000GROUP;Value#[Elimination];Account#S600499;ICP#[ICP Top];Custom1#TotC1;Custom2#TotC2;Custom3#[None];Custom4#[None];|Scenario#ACTUAL;Year#2009;Period#Jul;View#Periodic;Entity#5000GROUP.4000GROUP;Value#[Elimination];Account#S600699;ICP#[ICP Top];Custom1#TotC1;Custom2#TotC2;Custom3#[None];Custom4#[None];|Scenario#ACTUAL;Year#2009;Period#Jul;View#YTD;Entity#5000GROUP.4000GROUP;Value#EUR;Account#G104220;ICP#[ICP Top];Custom1#TotC1;Custom2#TotC2;Custom3#[None];Custom4#[None];|Scenario#ACTUAL;Year#2009;Period#Jul;View#YTD;Entity#5000GROUP.4000GROUP;Value#EUR;Account#G104280;ICP#[ICP Top];Custom1#TotC1;Custom2#TotC2;Custom3#[None];Custom4#[None];|Scenario#ACTUAL;Year#2009;Period#Jul;View#YTD;Entity#5000GROUP.4000GROUP;Value#EUR;Account#G108030;ICP#[ICP Top];Custom1#TotC1;Custom2#TotC2;Custom3#[None];Custom4#[None];|Scenario#ACTUAL;Year#2009;Period#Jul;View#YTD;Entity#5000GROUP.4000GROUP;Value#EUR;Account#G202180;ICP#[ICP Top];Custom1#TotC1;Custom2#TotC2;Custom3#[None];Custom4#[None];|Scenario#ACTUAL;Year#2009;Period#Jul;View#YTD;Entity#5000GROUP.4000GROUP;Value#EUR;Account#G204010;ICP#[ICP Top];Custom1#TotC1;Custom2#TotC2;Custom3#[None];Custom4#[None];|Scenario#ACTUAL;Year#2009;Period#Jul;View#YTD;Entity#5000GROUP.4000GROUP;Value#EUR;Account#R100199;ICP#[ICP Top];Custom1#TotC1;Custom2#TotC2;Custom3#[None];Custom4#[None];|Scenario#ACTUAL;Year#2009;Period#Jul;View#YTD;Entity#5000GROUP.4000GROUP;Value#EUR;Account#R100299;ICP#[ICP Top];Custom1#TotC1;Custom2#TotC2;Custom3#[None];Custom4#[None];|Scenario#ACTUAL;Year#2009;Period#Jul;View#YTD;Entity#5000GROUP.4000GROUP;Value#EUR;Account#R100399;ICP#[ICP Top];Custom1#TotC1;Custom2#TotC2;Custom3#[None];Custom4#[None];|Scenario#ACTUAL;Year#2009;Period#Jul;View#YTD;Entity#5000GROUP.4000GROUP;Value#EUR;Account#R101999;ICP#[ICP Top];Custom1#TotC1;Custom2#TotC2;Custom3#[None];Custom4#[None];|Scenario#ACTUAL;Year#2009;Period#Jul;View#YTD;Entity#5000GROUP.4000GROUP;Value#EUR;Account#R200599;ICP#[ICP Top];Custom1#TotC1;Custom2#TotC2;Custom3#[None];Custom4#[None];|Scenario#ACTUAL;Year#2009;Period#Jul;View#YTD;Entity#5000GROUP.4000GROUP;Value#EUR;Account#R200699;ICP#[ICP Top];Custom1#TotC1;Custom2#TotC2;Custom3#[None];Custom4#[None];|Scenario#ACTUAL;Year#2009;Period#Jul;View#YTD;Entity#5000GROUP.4000GROUP;Value#EUR;Account#R200799;ICP#[ICP Top];Custom1#TotC1;Custom2#TotC2;Custom3#[None];Custom4#[None];|Scenario#ACTUAL;Year#2009;Period#Jul;View#YTD;Entity#5000GROUP.4000GROUP;Value#EUR;Account#S100000;ICP#[ICP Top];Custom1#TotC1;Custom2#TotC2;Custom3#[None];Custom4#[None];|Scenario#ACTUAL;Year#2009;Period#Jul;View#YTD;Entity#5000GROUP.4000GROUP;Value#EUR;Account#S102159;ICP#[ICP Top];Custom1#TotC1;Custom2#TotC2;Custom3#[None];Custom4#[None];|Scenario#ACTUAL;Year#2009;Period#Jul;View#YTD;Entity#5000GROUP.4000GROUP;Value#EUR;Account#S102269;ICP#[ICP Top];Custom1#TotC1;Custom2#TotC2;Custom3#[None];Custom4#[None];|Scenario#ACTUAL;Year#2009;Period#Jul;View#YTD;Entity#5000GROUP.4000GROUP;Value#EUR;Account#S102289;ICP#[ICP Top];Custom1#TotC1;Custom2#TotC2;Custom3#[None];Custom4#[None];|Scenario#ACTUAL;Year#2009;Period#Jul;View#YTD;Entity#5000GROUP.4000GROUP;Value#EUR;Account#S102299;ICP#[ICP Top];Custom1#TotC1;Custom2#TotC2;Custom3#[None];Custom4#[None];|Scenario#ACTUAL;Year#2009;Period#Jul;View#YTD;Entity#5000GROUP.4000GROUP;Value#EUR;Account#S103499;ICP#[ICP Top];Custom1#TotC1;Custom2#TotC2;Custom3#[None];Custom4#[None];|Scenario#ACTUAL;Year#2009;Period#Jul;View#YTD;Entity#5000GROUP.4000GROUP;Value#EUR;Account#S103799;ICP#[ICP Top];Custom1#TotC1;Custom2#TotC2;Custom3#[None];Custom4#[None];|Scenario#ACTUAL;Year#2009;Period#Jul;View#YTD;Entity#5000GROUP.4000GROUP;Value#EUR;Account#S103999;ICP#[ICP Top];Custom1#TotC1;Custom2#TotC2;Custom3#[None];Custom4#[None];|Scenario#ACTUAL;Year#2009;Period#Jul;View#YTD;Entity#5000GROUP.4000GROUP;Value#EUR;Account#S104199;ICP#[ICP Top];Custom1#TotC1;Custom2#TotC2;Custom3#[None];Custom4#[None];|Scenario#ACTUAL;Year#2009;Period#Jul;View#YTD;Entity#5000GROUP.4000GROUP;Value#EUR;Account#S104399;ICP#[ICP Top];Custom1#TotC1;Custom2#TotC2;Custom3#[None];Custom4#[None];|Scenario#ACTUAL;Year#2009;Period#Jul;View#YTD;Entity#5000GROUP.4000GROUP;Value#EUR;Account#S104449;ICP#[ICP Top];Custom1#TotC1;Custom2#TotC2;Custom3#[None];Custom4#[None];|Scenario#ACTUAL;Year#2009;Period#Jul;View#YTD;Entity#5000GROUP.4000GROUP;Value#EUR;Account#S104499;ICP#[ICP Top];Custom1#TotC1;Custom2#TotC2;Custom3#[None];Custom4#[None];|Scenario#ACTUAL;Year#2009;Period#Jul;View#YTD;Entity#5000GROUP.4000GROUP;Value#EUR;Account#S105119;ICP#[ICP Top];Custom1#TotC1;Custom2#TotC2;Custom3#[None];Custom4#[None];|Scenario#ACTUAL;Year#2009;Period#Jul;View#YTD;Entity#5000GROUP.4000GROUP;Value#EUR;Account#S105199;ICP#[ICP Top];Custom1#TotC1;Custom2#TotC2;Custom3#[None];Custom4#[None];|Scenario#ACTUAL;Year#2009;Period#Jul;View#YTD;Entity#5000GROUP.4000GROUP;Value#EUR;Account#S200000;ICP#[ICP Top];Custom1#TotC1;Custom2#TotC2;Custom3#[None];Custom4#[None];|Scenario#ACTUAL;Year#2009;Period#Jul;View#YTD;Entity#5000GROUP.4000GROUP;Value#EUR;Account#S201099;ICP#[ICP Top];Custom1#TotC1;Custom2#TotC2;Custom3#[None];Custom4#[None];|Scenario#ACTUAL;Year#2009;Period#Jul;View#YTD;Entity#5000GROUP.4000GROUP;Value#EUR;Account#S202999;ICP#[ICP Top];Custom1#TotC1;Custom2#TotC2;Custom3#[None];Custom4#[None];|Scenario#ACTUAL;Year#2009;Period#Jul;View#YTD;Entity#5000GROUP.4000GROUP;Value#EUR;Account#S203199;ICP#[ICP Top];Custom1#TotC1;Custom2#TotC2;Custom3#[None];Custom4#[None];|Scenario#ACTUAL;Year#2009;Period#Jul;View#YTD;Entity#5000GROUP.4000GROUP;Value#EUR;Account#S203299;ICP#[ICP Top];Custom1#TotC1;Custom2#TotC2;Custom3#[None];Custom4#[None];|Scenario#ACTUAL;Year#2009;Period#Jul;View#YTD;Entity#5000GROUP.4000GROUP;Value#EUR;Account#S203599;ICP#[ICP Top];Custom1#TotC1;Custom2#TotC2;Custom3#[None];Custom4#[None];|Scenario#ACTUAL;Year#2009;Period#Jul;View#YTD;Entity#5000GROUP.4000GROUP;Value#EUR;Account#S204099;ICP#[ICP Top];Custom1#TotC1;Custom2#TotC2;Custom3#[None];Custom4#[None];|Scenario#ACTUAL;Year#2009;Period#Jul;View#YTD;Entity#5000GROUP.4000GROUP;Value#EUR;Account#S204189;ICP#[ICP Top];Custom1#TotC1;Custom2#TotC2;Custom3#[None];Custom4#[None];|Scenario#ACTUAL;Year#2009;Period#Jul;View#YTD;Entity#5000GROUP.4000GROUP;Value#EUR;Account#S204199;ICP#[ICP Top];Custom1#TotC1;Custom2#TotC2;Custom3#[None];Custom4#[None];|Scenario#ACTUAL;Year#2009;Period#Jul;View#YTD;Entity#5000GROUP.4000GROUP;Value#EUR;Account#S204299;ICP#[ICP Top];Custom1#TotC1;Custom2#TotC2;Custom3#[None];Custom4#[None];|Scenario#ACTUAL;Year#2009;Period#Jul;View#YTD;Entity#5000GROUP.4000GROUP;Value#EUR;Account#S205999;ICP#[ICP Top];Custom1#TotC1;Custom2#TotC2;Custom3#[None];Custom4#[None];|Scenario#ACTUAL;Year#2009;Period#Jul;View#YTD;Entity#5000GROUP.4000GROUP;Value#EUR;Account#S208099;ICP#[ICP Top];Custom1#TotC1;Custom2#TotC2;Custom3#[None];Custom4#[None];|Scenario#ACTUAL;Year#2009;Period#Jun;View#Periodic;Entity#5000GROUP.4000GROUP;Value#EUR;Account#G600500;ICP#[ICP Top];Custom1#TotC1;Custom2#TotC2;Custom3#[None];Custom4#[None];|Scenario#ACTUAL;Year#2009;Period#Jun;View#Periodic;Entity#5000GROUP.4000GROUP;Value#EUR;Account#G605310;ICP#[ICP Top];Custom1#TotC1;Custom2#TotC2;Custom3#[None];Custom4#[None];|Scenario#ACTUAL;Year#2009;Period#Jun;View#Periodic;Entity#5000GROUP.4000GROUP;Value#EUR;Account#S301999;ICP#[ICP Top];Custom1#TotC1;Custom2#TotC2;Custom3#[None];Custom4#[None];|Scenario#ACTUAL;Year#2009;Period#Jun;View#Periodic;Entity#5000GROUP.4000GROUP;Value#EUR;Account#S302999;ICP#[ICP Top];Custom1#TotC1;Custom2#TotC2;Custom3#[None];Custom4#[None];|Scenario#ACTUAL;Year#2009;Period#Jun;View#Periodic;Entity#5000GROUP.4000GROUP;Value#EUR;Account#S303999;ICP#[ICP Top];Custom1#TotC1;Custom2#TotC2;Custom3#[None];Custom4#[None];|Scenario#ACTUAL;Year#2009;Period#Jun;View#Periodic;Entity#5000GROUP.4000GROUP;Value#EUR;Account#S304199;ICP#[ICP Top];Custom1#TotC1;Custom2#TotC2;Custom3#[None];Custom4#[None];|Scenario#ACTUAL;Year#2009;Period#Jun;View#Periodic;Entity#5000GROUP.4000GROUP;Value#EUR;Account#S304999;ICP#[ICP Top];Custom1#TotC1;Custom2#TotC2;Custom3#[None];Custom4#[None];|Scenario#ACTUAL;Year#2009;Period#Jun;View#Periodic;Entity#5000GROUP.4000GROUP;Value#EUR;Account#S400099;ICP#[ICP Top];Custom1#TotC1;Custom2#TotC2;Custom3#[None];Custom4#[None];|Scenario#ACTUAL;Year#2009;Period#Jun;View#Periodic;Entity#5000GROUP.4000GROUP;Value#EUR;Account#S400499;ICP#[ICP Top];Custom1#TotC1;Custom2#TotC2;Custom3#[None];Custom4#[None];|Scenario#ACTUAL;Year#2009;Period#Jun;View#Periodic;Entity#5000GROUP.4000GROUP;Value#EUR;Account#S401498;ICP#[ICP Top];Custom1#TotC1;Custom2#TotC2;Custom3#[None];Custom4#[None];|Scenario#ACTUAL;Year#2009;Period#Jun;View#Periodic;Entity#5000GROUP.4000GROUP;Value#EUR;Account#S401499;ICP#[ICP Top];Custom1#TotC1;Custom2#TotC2;Custom3#[None];Custom4#[None];|Scenario#ACTUAL;Year#2009;Period#Jun;View#Periodic;Entity#5000GROUP.4000GROUP;Value#EUR;Account#S404999;ICP#[ICP Top];Custom1#TotC1;Custom2#TotC2;Custom3#[None];Custom4#[None];|Scenario#ACTUAL;Year#2009;Period#Jun;View#Periodic;Entity#5000GROUP.4000GROUP;Value#EUR;Account#S405999;ICP#[ICP Top];Custom1#TotC1;Custom2#TotC2;Custom3#[None];Custom4#[None];|Scenario#ACTUAL;Year#2009;Period#Jun;View#Periodic;Entity#5000GROUP.4000GROUP;Value#EUR;Account#S500999;ICP#[ICP Top];Custom1#TotC1;Custom2#TotC2;Custom3#[None];Custom4#[None];|Scenario#ACTUAL;Year#2009;Period#Jun;View#Periodic;Entity#5000GROUP.</a:t>
          </a:r>
        </a:p>
      </xdr:txBody>
    </xdr:sp>
    <xdr:clientData/>
  </xdr:twoCellAnchor>
  <xdr:twoCellAnchor>
    <xdr:from>
      <xdr:col>1</xdr:col>
      <xdr:colOff>1038225</xdr:colOff>
      <xdr:row>6</xdr:row>
      <xdr:rowOff>76200</xdr:rowOff>
    </xdr:from>
    <xdr:to>
      <xdr:col>1</xdr:col>
      <xdr:colOff>1676400</xdr:colOff>
      <xdr:row>11</xdr:row>
      <xdr:rowOff>19050</xdr:rowOff>
    </xdr:to>
    <xdr:sp macro="" textlink="">
      <xdr:nvSpPr>
        <xdr:cNvPr id="6" name="WORKBKFUNCTIONCACHE4" hidden="1"/>
        <xdr:cNvSpPr txBox="1">
          <a:spLocks noChangeArrowheads="1"/>
        </xdr:cNvSpPr>
      </xdr:nvSpPr>
      <xdr:spPr bwMode="auto">
        <a:xfrm>
          <a:off x="1266825" y="1438275"/>
          <a:ext cx="638175"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Times New Roman"/>
              <a:cs typeface="Times New Roman"/>
            </a:rPr>
            <a:t>4000GROUP;Value#EUR;Account#S503999;ICP#[ICP Top];Custom1#TotC1;Custom2#TotC2;Custom3#[None];Custom4#[None];|Scenario#ACTUAL;Year#2009;Period#Jun;View#Periodic;Entity#5000GROUP.4000GROUP;Value#EUR;Account#S504199;ICP#[ICP Top];Custom1#TotC1;Custom2#TotC2;Custom3#[None];Custom4#[None];|Scenario#ACTUAL;Year#2009;Period#Jun;View#Periodic;Entity#5000GROUP.4000GROUP;Value#EUR;Account#S504299;ICP#[ICP Top];Custom1#TotC1;Custom2#TotC2;Custom3#[None];Custom4#[None];|Scenario#ACTUAL;Year#2009;Period#Jun;View#Periodic;Entity#5000GROUP.4000GROUP;Value#EUR;Account#S504399;ICP#[ICP Top];Custom1#TotC1;Custom2#TotC2;Custom3#[None];Custom4#[None];|Scenario#ACTUAL;Year#2009;Period#Jun;View#Periodic;Entity#5000GROUP.4000GROUP;Value#EUR;Account#S504599;ICP#[ICP Top];Custom1#TotC1;Custom2#TotC2;Custom3#[None];Custom4#[None];|Scenario#ACTUAL;Year#2009;Period#Jun;View#Periodic;Entity#5000GROUP.4000GROUP;Value#EUR;Account#S505989;ICP#[ICP Top];Custom1#TotC1;Custom2#TotC2;Custom3#[None];Custom4#[None];|Scenario#ACTUAL;Year#2009;Period#Jun;View#Periodic;Entity#5000GROUP.4000GROUP;Value#EUR;Account#S505999;ICP#[ICP Top];Custom1#TotC1;Custom2#TotC2;Custom3#[None];Custom4#[None];|Scenario#ACTUAL;Year#2009;Period#Jun;View#Periodic;Entity#5000GROUP.4000GROUP;Value#EUR;Account#S600399;ICP#[ICP Top];Custom1#TotC1;Custom2#TotC2;Custom3#[None];Custom4#[None];|Scenario#ACTUAL;Year#2009;Period#Jun;View#Periodic;Entity#5000GROUP.4000GROUP;Value#EUR;Account#S600499;ICP#[ICP Top];Custom1#TotC1;Custom2#TotC2;Custom3#[None];Custom4#[None];|Scenario#ACTUAL;Year#2009;Period#Jun;View#Periodic;Entity#5000GROUP.4000GROUP;Value#EUR;Account#S600699;ICP#[ICP Top];Custom1#TotC1;Custom2#TotC2;Custom3#[None];Custom4#[None];|Scenario#ACTUAL;Year#2009;Period#Jun;View#Periodic;Entity#5000GROUP.4000GROUP;Value#[Contribution];Account#G600500;ICP#[ICP Top];Custom1#TotC1;Custom2#TotC2;Custom3#[None];Custom4#[None];|Scenario#ACTUAL;Year#2009;Period#Jun;View#Periodic;Entity#5000GROUP.4000GROUP;Value#[Contribution];Account#G605310;ICP#[ICP Top];Custom1#TotC1;Custom2#TotC2;Custom3#[None];Custom4#[None];|Scenario#ACTUAL;Year#2009;Period#Jun;View#Periodic;Entity#5000GROUP.4000GROUP;Value#[Contribution];Account#S301999;ICP#[ICP Top];Custom1#TotC1;Custom2#TotC2;Custom3#[None];Custom4#[None];|Scenario#ACTUAL;Year#2009;Period#Jun;View#Periodic;Entity#5000GROUP.4000GROUP;Value#[Contribution];Account#S302999;ICP#[ICP Top];Custom1#TotC1;Custom2#TotC2;Custom3#[None];Custom4#[None];|Scenario#ACTUAL;Year#2009;Period#Jun;View#Periodic;Entity#5000GROUP.4000GROUP;Value#[Contribution];Account#S303999;ICP#[ICP Top];Custom1#TotC1;Custom2#TotC2;Custom3#[None];Custom4#[None];|Scenario#ACTUAL;Year#2009;Period#Jun;View#Periodic;Entity#5000GROUP.4000GROUP;Value#[Contribution];Account#S304199;ICP#[ICP Top];Custom1#TotC1;Custom2#TotC2;Custom3#[None];Custom4#[None];|Scenario#ACTUAL;Year#2009;Period#Jun;View#Periodic;Entity#5000GROUP.4000GROUP;Value#[Contribution];Account#S304999;ICP#[ICP Top];Custom1#TotC1;Custom2#TotC2;Custom3#[None];Custom4#[None];|Scenario#ACTUAL;Year#2009;Period#Jun;View#Periodic;Entity#5000GROUP.4000GROUP;Value#[Contribution];Account#S400099;ICP#[ICP Top];Custom1#TotC1;Custom2#TotC2;Custom3#[None];Custom4#[None];|Scenario#ACTUAL;Year#2009;Period#Jun;View#Periodic;Entity#5000GROUP.4000GROUP;Value#[Contribution];Account#S400499;ICP#[ICP Top];Custom1#TotC1;Custom2#TotC2;Custom3#[None];Custom4#[None];|Scenario#ACTUAL;Year#2009;Period#Jun;View#Periodic;Entity#5000GROUP.4000GROUP;Value#[Contribution];Account#S401498;ICP#[ICP Top];Custom1#TotC1;Custom2#TotC2;Custom3#[None];Custom4#[None];|Scenario#ACTUAL;Year#2009;Period#Jun;View#Periodic;Entity#5000GROUP.4000GROUP;Value#[Contribution];Account#S401499;ICP#[ICP Top];Custom1#TotC1;Custom2#TotC2;Custom3#[None];Custom4#[None];|Scenario#ACTUAL;Year#2009;Period#Jun;View#Periodic;Entity#5000GROUP.4000GROUP;Value#[Contribution];Account#S404999;ICP#[ICP Top];Custom1#TotC1;Custom2#TotC2;Custom3#[None];Custom4#[None];|Scenario#ACTUAL;Year#2009;Period#Jun;View#Periodic;Entity#5000GROUP.4000GROUP;Value#[Contribution];Account#S405999;ICP#[ICP Top];Custom1#TotC1;Custom2#TotC2;Custom3#[None];Custom4#[None];|Scenario#ACTUAL;Year#2009;Period#Jun;View#Periodic;Entity#5000GROUP.4000GROUP;Value#[Contribution];Account#S500999;ICP#[ICP Top];Custom1#TotC1;Custom2#TotC2;Custom3#[None];Custom4#[None];|Scenario#ACTUAL;Year#2009;Period#Jun;View#Periodic;Entity#5000GROUP.4000GROUP;Value#[Contribution];Account#S503999;ICP#[ICP Top];Custom1#TotC1;Custom2#TotC2;Custom3#[None];Custom4#[None];|Scenario#ACTUAL;Year#2009;Period#Jun;View#Periodic;Entity#5000GROUP.4000GROUP;Value#[Contribution];Account#S504199;ICP#[ICP Top];Custom1#TotC1;Custom2#TotC2;Custom3#[None];Custom4#[None];|Scenario#ACTUAL;Year#2009;Period#Jun;View#Periodic;Entity#5000GROUP.4000GROUP;Value#[Contribution];Account#S504299;ICP#[ICP Top];Custom1#TotC1;Custom2#TotC2;Custom3#[None];Custom4#[None];|Scenario#ACTUAL;Year#2009;Period#Jun;View#Periodic;Entity#5000GROUP.4000GROUP;Value#[Contribution];Account#S504399;ICP#[ICP Top];Custom1#TotC1;Custom2#TotC2;Custom3#[None];Custom4#[None];|Scenario#ACTUAL;Year#2009;Period#Jun;View#Periodic;Entity#5000GROUP.4000GROUP;Value#[Contribution];Account#S504599;ICP#[ICP Top];Custom1#TotC1;Custom2#TotC2;Custom3#[None];Custom4#[None];|Scenario#ACTUAL;Year#2009;Period#Jun;View#Periodic;Entity#5000GROUP.4000GROUP;Value#[Contribution];Account#S505989;ICP#[ICP Top];Custom1#TotC1;Custom2#TotC2;Custom3#[None];Custom4#[None];|Scenario#ACTUAL;Year#2009;Period#Jun;View#Periodic;Entity#5000GROUP.4000GROUP;Value#[Contribution];Account#S505999;ICP#[ICP Top];Custom1#TotC1;Custom2#TotC2;Custom3#[None];Custom4#[None];|Scenario#ACTUAL;Year#2009;Period#Jun;View#Periodic;Entity#5000GROUP.4000GROUP;Value#[Contribution];Account#S600399;ICP#[ICP Top];Custom1#TotC1;Custom2#TotC2;Custom3#[None];Custom4#[None];|Scenario#ACTUAL;Year#2009;Period#Jun;View#Periodic;Entity#5000GROUP.4000GROUP;Value#[Contribution];Account#S600499;ICP#[ICP Top];Custom1#TotC1;Custom2#TotC2;Custom3#[None];Custom4#[None];|Scenario#ACTUAL;Year#2009;Period#Jun;View#Periodic;Entity#5000GROUP.4000GROUP;Value#[Contribution];Account#S600699;ICP#[ICP Top];Custom1#TotC1;Custom2#TotC2;Custom3#[None];Custom4#[None];|Scenario#ACTUAL;Year#2009;Period#Jun;View#Periodic;Entity#5000GROUP.4000GROUP;Value#[Elimination];Account#G600500;ICP#[ICP Top];Custom1#TotC1;Custom2#TotC2;Custom3#[None];Custom4#[None];|Scenario#ACTUAL;Year#2009;Period#Jun;View#Periodic;Entity#5000GROUP.4000GROUP;Value#[Elimination];Account#G605310;ICP#[ICP Top];Custom1#TotC1;Custom2#TotC2;Custom3#[None];Custom4#[None];|Scenario#ACTUAL;Year#2009;Period#Jun;View#Periodic;Entity#5000GROUP.4000GROUP;Value#[Elimination];Account#S301999;ICP#[ICP Top];Custom1#TotC1;Custom2#TotC2;Custom3#[None];Custom4#[None];|Scenario#ACTUAL;Year#2009;Period#Jun;View#Periodic;Entity#5000GROUP.4000GROUP;Value#[Elimination];Account#S302999;ICP#[ICP Top];Custom1#TotC1;Custom2#TotC2;Custom3#[None];Custom4#[None];|Scenario#ACTUAL;Year#2009;Period#Jun;View#Periodic;Entity#5000GROUP.4000GROUP;Value#[Elimination];Account#S303999;ICP#[ICP Top];Custom1#TotC1;Custom2#TotC2;Custom3#[None];Custom4#[None];|Scenario#ACTUAL;Year#2009;Period#Jun;View#Periodic;Entity#5000GROUP.4000GROUP;Value#[Elimination];Account#S304199;ICP#[ICP Top];Custom1#TotC1;Custom2#TotC2;Custom3#[None];Custom4#[None];|Scenario#ACTUAL;Year#2009;Period#Jun;View#Periodic;Entity#5000GROUP.4000GROUP;Value#[Elimination];Account#S304999;ICP#[ICP Top];Custom1#TotC1;Custom2#TotC2;Custom3#[None];Custom4#[None];|Scenario#ACTUAL;Year#2009;Period#Jun;View#Periodic;Entity#5000GROUP.4000GROUP;Value#[Elimination];Account#S400099;ICP#[ICP Top];Custom1#TotC1;Custom2#TotC2;Custom3#[None];Custom4#[None];|Scenario#ACTUAL;Year#2009;Period#Jun;View#Periodic;Entity#5000GROUP.4000GROUP;Value#[Elimination];Account#S400499;ICP#[ICP Top];Custom1#TotC1;Custom2#TotC2;Custom3#[None];Custom4#[None];|Scenario#ACTUAL;Year#2009;Period#Jun;View#Periodic;Entity#5000GROUP.4000GROUP;Value#[Elimination];Account#S401498;ICP#[ICP Top];Custom1#TotC1;Custom2#TotC2;Custom3#[None];Custom4#[None];|Scenario#ACTUAL;Year#2009;Period#Jun;View#Periodic;Entity#5000GROUP.4000GROUP;Value#[Elimination];Account#S401499;ICP#[ICP Top];Custom1#TotC1;Custom2#TotC2;Custom3#[None];Custom4#[None];|Scenario#ACTUAL;Year#2009;Period#Jun;View#Periodic;Entity#5000GROUP.4000GROUP;Value#[Elimination];Account#S404999;ICP#[ICP Top];Custom1#TotC1;Custom2#TotC2;Custom3#[None];Custom4#[None];|Scenario#ACTUAL;Year#2009;Period#Jun;View#Periodic;Entity#5000GROUP.4000GROUP;Value#[Elimination];Account#S405999;ICP#[ICP Top];Custom1#TotC1;Custom2#TotC2;Custom3#[None];Custom4#[None];|Scenario#ACTUAL;Year#2009;Period#Jun;View#Periodic;Entity#5000GROUP.4000GROUP;Value#[Elimination];Account#S500999;ICP#[ICP Top];Custom1#TotC1;Custom2#TotC2;Custom3#[None];Custom4#[None];|Scenario#ACTUAL;Year#2009;Period#Jun;View#Periodic;Entity#5000GROUP.4000GROUP;Value#[Elimination];Account#S503999;ICP#[ICP Top];Custom1#TotC1;Custom2#TotC2;Custom3#[None];Custom4#[None];|Scenario#ACTUAL;Year#2009;Period#Jun;View#Periodic;Entity#5000GROUP.4000GROUP;Value#[Elimination];Account#S504199;ICP#[ICP Top];Custom1#TotC1;Custom2#TotC2;Custom3#[None];Custom4#[None];|Scenario#ACTUAL;Year#2009;Period#Jun;View#Periodic;Entity#5000GROUP.4000GROUP;Value#[Elimination];Account#S504299;ICP#[ICP Top];Custom1#TotC1;Custom2#TotC2;Custom3#[None];Custom4#[None];|Scenario#ACTUAL;Year#2009;Period#Jun;View#Periodic;Entity#5000GROUP.4000GROUP;Value#[Elimination];Account#S504399;ICP#[ICP Top];Custom1#TotC1;Custom2#TotC2;Custom3#[None];Custom4#[None];|Scenario#ACTUAL;Year#2009;Period#Jun;View#Periodic;Entity#5000GROUP.4000GROUP;Value#[Elimination];Account#S504599;ICP#[ICP Top];Custom1#TotC1;Custom2#TotC2;Custom3#[None];Custom4#[None];|Scenario#ACTUAL;Year#2009;Period#Jun;View#Periodic;Entity#5000GROUP.4000GROUP;Value#[Elimination];Account#S505989;ICP#[ICP Top];Custom1#TotC1;Custom2#TotC2;Custom3#[None];Custom4#[None];|Scenario#ACTUAL;Year#2009;Period#Jun;View#Periodic;Entity#5000GROUP.4000GROUP;Value#[Elimination];Account#S505999;ICP#[ICP Top];Custom1#TotC1;Custom2#TotC2;Custom3#[None];Custom4#[None];|Scenario#ACTUAL;Year#2009;Period#Jun;View#Periodic;Entity#5000GROUP.4000GROUP;Value#[Elimination];Account#S600399;ICP#[ICP Top];Custom1#TotC1;Custom2#TotC2;Custom3#[None];Custom4#[None];|Scenario#ACTUAL;Year#2009;Period#Jun;View#Periodic;Entity#5000GROUP.4000GROUP;Value#[Elimination];Account#S600499;ICP#[ICP Top];Custom1#TotC1;Custom2#TotC2;Custom3#[None];Custom4#[None];|Scenario#ACTUAL;Year#2009;Period#Jun;View#Periodic;Entity#5000GROUP.4000GROUP;Value#[Elimination];Account#S600699;ICP#[ICP Top];Custom1#TotC1;Custom2#TotC2;Custom3#[None];Custom4#[None];|Scenario#ACTUAL;Year#2009;Period#Jun;View#YTD;Entity#5000GROUP.4000GROUP;Value#EUR;Account#G104220;ICP#[ICP Top];Custom1#TotC1;Custom2#TotC2;Custom3#[None];Custom4#[None];|Scenario#ACTUAL;Year#2009;Period#Jun;View#YTD;Entity#5000GROUP.4000GROUP;Value#EUR;Account#G104280;ICP#[ICP Top];Custom1#TotC1;Custom2#TotC2;Custom3#[None];Custom4#[None];|Scenario#ACTUAL;Year#2009;Period#Jun;View#YTD;Entity#5000GROUP.4000GROUP;Value#EUR;Account#G108030;ICP#[ICP Top];Custom1#TotC1;Custom2#TotC2;Custom3#[None];Custom4#[None];|Scenario#ACTUAL;Year#2009;Period#Jun;View#YTD;Entity#5000GROUP.4000GROUP;Value#EUR;Account#G202180;ICP#[ICP Top];Custom1#TotC1;Custom2#TotC2;Custom3#[None];Custom4#[None];|Scenario#ACTUAL;Year#2009;Period#Jun;View#YTD;Entity#5000GROUP.4000GROUP;Value#EUR;Account#G204010;ICP#[ICP Top];Custom1#TotC1;Custom2#TotC2;Custom3#[None];Custom4#[None];|Scenario#ACTUAL;Year#2009;Period#Jun;View#YTD;Entity#5000GROUP.4000GROUP;Value#EUR;Account#G600500;ICP#[ICP Top];Custom1#TotC1;Custom2#TotC2;Custom3#[None];Custom4#[None];|Scenario#ACTUAL;Year#2009;Period#Jun;View#YTD;Entity#5000GROUP.4000GROUP;Value#EUR;Account#G605310;ICP#[ICP Top];Custom1#TotC1;Custom2#TotC2;Custom3#[None];Custom4#[None];|Scenario#ACTUAL;Year#2009;Period#Jun;View#YTD;Entity#5000GROUP.4000GROUP;Value#EUR;Account#R100199;ICP#[ICP Top];Custom1#TotC1;Custom2#TotC2;Custom3#[None];Custom4#[None];|Scenario#ACTUAL;Year#2009;Period#Jun;View#YTD;Entity#5000GROUP.4000GROUP;Value#EUR;Account#R100299;ICP#[ICP Top];Custom1#TotC1;Custom2#TotC2;Custom3#[None];Custom4#[None];|Scenario#ACTUAL;Year#2009;Period#Jun;View#YTD;Entity#5000GROUP.4000GROUP;Value#EUR;Account#R100399;ICP#[ICP Top];Custom1#TotC1;Custom2#TotC2;Custom3#[None];Custom4#[None];|Scenario#ACTUAL;Year#2009;Period#Jun;View#YTD;Entity#5000GROUP.4000GROUP;Value#EUR;Account#R101999;ICP#[ICP Top];Custom1#TotC1;Custom2#TotC2;Custom3#[None];Custom4#[None];|Scenario#ACTUAL;Year#2009;Period#Jun;View#YTD;Entity#5000GROUP.4000GROUP;Value#EUR;Account#R200599;ICP#[ICP Top];Custom1#TotC1;Custom2#TotC2;Custom3#[None];Custom4#[None];|Scenario#ACTUAL;Year#2009;Period#Jun;View#YTD;Entity#5000GROUP.4000GROUP;Value#EUR;Account#R200699;ICP#[ICP Top];Custom1#TotC1;Custom2#TotC2;Custom3#[None];Custom4#[None];|Scenario#ACTUAL;Year#2009;Period#Jun;View#YTD;Entity#5000GROUP.4000GROUP;Value#EUR;Account#R200799;ICP#[ICP Top];Custom1#TotC1;Custom2#TotC2;Custom3#[None];Custom4#[None];|Scenario#ACTUAL;Year#2009;Period#Jun;View#YTD;Entity#5000GROUP.4000GROUP;Value#EUR;Account#S100000;ICP#[ICP Top];Custom1#TotC1;Custom2#TotC2;Custom3#[None];Custom4#[None];|Scenario#ACTUAL;Year#2009;Period#Jun;View#YTD;Entity#5000GROUP.4000GROUP;Value#EUR;Account#S102159;ICP#[ICP Top];Custom1#TotC1;Custom2#TotC2;Custom3#[None];Custom4#[None];|Scenario#ACTUAL;Year#2009;Period#Jun;View#YTD;Entity#5000GROUP.4000GROUP;Value#EUR;Account#S102269;ICP#[ICP Top];Custom1#TotC1;Custom2#TotC2;Custom3#[None];Custom4#[None];|Scenario#ACTUAL;Year#2009;Period#Jun;View#YTD;Entity#5000GROUP.4000GROUP;Value#EUR;Account#S102289;ICP#[ICP Top];Custom1#TotC1;Custom2#TotC2;Custom3#[None];Custom4#[None];|Scenario#ACTUAL;Year#2009;Period#Jun;View#YTD;Entity#5000GROUP.4000GROUP;Value#EUR;Account#S102299;ICP#[ICP Top];Custom1#TotC1;Custom2#TotC2;Custom3#[None];Custom4#[None];|Scenario#ACTUAL;Year#2009;Period#Jun;View#YTD;Entity#5000GROUP.4000GROUP;Value#EUR;Account#S103499;ICP#[ICP Top];Custom1#TotC1;Custom2#TotC2;Custom3#[None];Custom4#[None];|Scenario#ACTUAL;Year#2009;Period#Jun;View#YTD;Entity#5000GROUP.4000GROUP;Value#EUR;Account#S103799;ICP#[ICP Top];Custom1#TotC1;Custom2#TotC2;Custom3#[None];Custom4#[None];|Scenario#ACTUAL;Year#2009;Period#Jun;View#YTD;Entity#5000GROUP.4000GROUP;Value#EUR;Account#S103999;ICP#[ICP Top];Custom1#TotC1;Custom2#TotC2;Custom3#[None];Custom4#[None];|Scenario#ACTUAL;Year#2009;Period#Jun;View#YTD;Entity#5000GROUP.4000GROUP;Value#EUR;Account#S104199;ICP#[ICP Top];Custom1#TotC1;Custom2#TotC2;Custom3#[None];Custom4#[None];|Scenario#ACTUAL;Year#2009;Period#Jun;View#YTD;Entity#5000GROUP.4000GROUP;Value#EUR;Account#S104399;ICP#[ICP Top];Custom1#TotC1;Custom2#TotC2;Custom3#[None];Custom4#[None];|Scenario#ACTUAL;Year#2009;Period#Jun;View#YTD;Entity#5000GROUP.4000GROUP;Value#EUR;Account#S104449;ICP#[ICP Top];Custom1#TotC1;Custom2#TotC2;Custom3#[None];Custom4#[None];|Scenario#ACTUAL;Year#2009;Period#Jun;View#YTD;Entity#5000GROUP.4000GROUP;Value#EUR;Account#S104499;ICP#[ICP Top];Custom1#TotC1;Custom2#TotC2;Custom3#[None];Custom4#[None];|Scenario#ACTUAL;Year#2009;Period#Jun;View#YTD;Entity#5000GROUP.4000GROUP;Value#EUR;Account#S105119;ICP#[ICP Top];Custom1#TotC1;Custom2#TotC2;Custom3#[None];Custom4#[None];|Scenario#ACTUAL;Year#2009;Period#Jun;View#YTD;Entity#5000GROUP.4000GROUP;Value#EUR;Account#S105199;ICP#[ICP Top];Custom1#TotC1;Custom2#TotC2;Custom3#[None];Custom4#[None];|Scenario#ACTUAL;Year#2009;Period#Jun;View#YTD;Entity#5000GROUP.4000GROUP;Value#EUR;Account#S200000;ICP#[ICP Top];Custom1#TotC1;Custom2#TotC2;Custom3#[None];Custom4#[None];|Scenario#ACTUAL;Year#2009;Period#Jun;View#YTD;Entity#5000GROUP.4000GROUP;Value#EUR;Account#S201099;ICP#[ICP Top];Custom1#TotC1;Custom2#TotC2;Custom3#[None];Custom4#[None];|Scenario#ACTUAL;Year#2009;Period#Jun;View#YTD;Entity#5000GROUP.4000GROUP;Value#EUR;Account#S202999;ICP#[ICP Top];Custom1#TotC1;Custom2#TotC2;Custom3#[None];Custom4#[None];|Scenario#ACTUAL;Year#2009;Period#Jun;View#YTD;Entity#5000GROUP.4000GROUP;Value#EUR;Account#S203199;ICP#[ICP Top];Custom1#TotC1;Custom2#TotC2;Custom3#[None];Custom4#[None];|Scenario#ACTUAL;Year#2009;Period#Jun;View#YTD;Entity#5000GROUP.4000GROUP;Value#EUR;Account#S203299;ICP#[ICP Top];Custom1#TotC1;Custom2#TotC2;Custom3#[None];Custom4#[None];|Scenario#ACTUAL;Year#2009;Period#Jun;View#YTD;Entity#5000GROUP.4000GROUP;Value#EUR;Account#S203599;ICP#[ICP Top];Custom1#TotC1;Custom2#TotC2;Custom3#[None];Custom4#[None];|Scenario#ACTUAL;Year#2009;Period#Jun;View#YTD;Entity#5000GROUP.4000GROUP;Value#EUR;Account#S204099;ICP#[ICP Top];Custom1#TotC1;Custom2#TotC2;Custom3#[None];Custom4#[None];|Scenario#ACTUAL;Year#2009;Period#Jun;View#YTD;Entity#5000GROUP.4000GROUP;Value#EUR;Account#S204189;ICP#[ICP Top];Custom1#TotC1;Custom2#TotC2;Custom3#[None];Custom4#[None];|Scenario#ACTUAL;Year#2009;Period#Jun;View#YTD;Entity#5000GROUP.4000GROUP;Value#EUR;Account#S204199;ICP#[ICP Top];Custom1#TotC1;Custom2#TotC2;Custom3#[None];Custom4#[None];|Scenario#ACTUAL;Year#2009;Period#Jun;View#YTD;Entity#5000GROUP.4000GROUP;Value#EUR;Account#S204299;ICP#[ICP Top];Custom1#TotC1;Custom2#TotC2;Custom3#[None];Custom4#[None];|Scenario#ACTUAL;Year#2009;Period#Jun;View#YTD;Entity#5000GROUP.4000GROUP;Value#EUR;Account#S205999;ICP#[ICP Top];Custom1#TotC1;Custom2#TotC2;Custom3#[None];Custom4#[None];|Scenario#ACTUAL;Year#2009;Period#Jun;View#YTD;Entity#5000GROUP.4000GROUP;Value#EUR;Account#S208099;ICP#[ICP Top];Custom1#TotC1;Custom2#TotC2;Custom3#[None];Custom4#[None];|Scenario#ACTUAL;Year#2009;Period#Jun;View#YTD;Entity#5000GROUP.4000GROUP;Value#EUR;Account#S301999;ICP#[ICP Top];Custom1#TotC1;Custom2#TotC2;Custom3#[None];Custom4#[None];|Scenario#ACTUAL;Year#2009;Period#Jun;View#YTD;Entity#5000GROUP.4000GROUP;Value#EUR;Account#S302999;ICP#[ICP Top];Custom1#TotC1;Custom2#TotC2;Custom3#[None];Custom4#[None];|Scenario#ACTUAL;Year#2009;Period#Jun;View#YTD;Entity#5000GROUP.4000GROUP;Value#EUR;Account#S303999;ICP#[ICP Top];Custom1#TotC1;Custom2#TotC2;Custom3#[None];Custom4#[None];|Scenario#ACTUAL;Year#2009;Period#Jun;View#YTD;Entity#5000GROUP.4000GROUP;Value#EUR;Account#S304199;ICP#[ICP Top];Custom1#TotC1;Custom2#TotC2;Custom3#[None];Custom4#[None];|Scenario#ACTUAL;Year#2009;Period#Jun;View#YTD;Entity#5000GROUP.4000GROUP;Value#EUR;Account#S304999;ICP#[ICP Top];Custom1#TotC1;Custom2#TotC2;Custom3#[None];Custom4#[None];|Scenario#ACTUAL;Year#2009;Period#Jun;View#YTD;Entity#5000GROUP.4000GROUP;Value#EUR;Account#S400099;ICP#[ICP Top];Custom1#TotC1;Custom2#TotC2;Custom3#[None];Custom4#[None];|Scenario#ACTUAL;Year#2009;Period#Jun;View#YTD;Entity#5000GROUP.4000GROUP;Value#EUR;Account#S400499;ICP#[ICP Top];Custom1#TotC1;Custom2#TotC2;Custom3#[None];Custom4#[None];|Scenario#ACTUAL;Year#2009;Period#Jun;View#YTD;Entity#5000GROUP.4000GROUP;Value#EUR;Account#S401498;ICP#[ICP Top];Custom1#TotC1;Custom2#TotC2;Custom3#[None];Custom4#[None];|Scenario#ACTUAL;Year#2009;Period#Jun;View#YTD;Entity#5000GROUP.4000GROUP;Value#EUR;Account#S401499;ICP#[ICP Top];Custom1#TotC1;Custom2#TotC2;Custom3#[None];Custom4#[None];|Scenario#ACTUAL;Year#2009;Period#Jun;View#YTD;Entity#5000GROUP.4000GROUP;Value#EUR;Account#S404999;ICP#[ICP Top];Custom1#TotC1;Custom2#TotC2;Custom3#[None];Custom4#[None];|Scenario#ACTUAL;Year#2009;Period#Jun;View#YTD;Entity#5000GROUP.4000GROUP;Value#EUR;Account#S405999;ICP#[ICP Top];Custom1#TotC1;Custom2#TotC2;Custom3#[None];Custom4#[None];|Scenario#ACTUAL;Year#2009;Period#Jun;View#YTD;Entity#5000GROUP.4000GROUP;Value#EUR;Account#S500999;ICP#[ICP Top];Custom1#TotC1;Custom2#TotC2;Custom3#[None];Custom4#[None];|Scenario#ACTUAL;Year#2009;Period#Jun;View#YTD;Entity#5000GROUP.4000GROUP;Value#EUR;Account#S503999;ICP#[ICP Top];Custom1#TotC1;Custom2#TotC2;Custom3#[None];Custom4#[None];|Scenario#ACTUAL;Year#2009;Period#Jun;View#YTD;Entity#5000GROUP.4000GROUP;Value#EUR;Account#S504199;ICP#[ICP Top];Custom1#TotC1;Custom2#TotC2;Custom3#[None];Custom4#[None];|Scenario#ACTUAL;Year#2009;Period#Jun;View#YTD;Entity#5000GROUP.4000GROUP;Value#EUR;Account#S504299;ICP#[ICP Top];Custom1#TotC1;Custom2#TotC2;Custom3#[None];Custom4#[None];|Scenario#ACTUAL;Year#2009;Period#Jun;View#YTD;Entity#5000GROUP.4000GROUP;Value#EUR;Account#S504399;ICP#[ICP Top];Custom1#TotC1;Custom2#TotC2;Custom3#[None];Custom4#[None];|Scenario#ACTUAL;Year#2009;Period#Jun;View#YTD;Entity#5000GROUP.4000GROUP;Value#EUR;Account#S504599;ICP#[ICP Top];Custom1#TotC1;Custom2#TotC2;Custom3#[None];Custom4#[None];|Scenario#ACTUAL;Year#2009;Period#Jun;View#YTD;Entity#5000GROUP.4000GROUP;Value#EUR;Account#S505989;ICP#[ICP Top];Custom1#TotC1;Custom2#TotC2;Custom3#[None];Custom4#[None];|Scenario#ACTUAL;Year#2009;Period#Jun;View#YTD;Entity#5000GROUP.4000GROUP;Value#EUR;Account#S505999;ICP#[ICP Top];Custom1#TotC1;Custom2#TotC2;Custom3#[None];Custom4#[None];|Scenario#ACTUAL;Year#2009;Period#Jun;View#YTD;Entity#5000GROUP.4000GROUP;Value#EUR;Account#S600399;ICP#[ICP Top];Custom1#TotC1;Custom2#TotC2;Custom3#[None];Custom4#[None];|Scenario#ACTUAL;Year#2009;Period#Jun;View#YTD;Entity#5000GROUP.4000GROUP;Value#EUR;Account#S600499;ICP#[ICP Top];Custom1#TotC1;Custom2#TotC2;Custom3#[None];Custom4#[None];|Scenario#ACTUAL;Year#2009;Period#Jun;View#YTD;Entity#5000GROUP.4000GROUP;Value#EUR;Account#S600699;ICP#[ICP Top];Custom1#TotC1;Custom2#TotC2;Custom3#[None];Custom4#[None];|Scenario#ACTUAL;Year#2009;Period#Jun;View#YTD;Entity#5000GROUP.4000GROUP;Value#[Contribution];Account#G600500;ICP#[ICP Top];Custom1#TotC1;Custom2#TotC2;Custom3#[None];Custom4#[None];|Scenario#ACTUAL;Year#2009;Period#Jun;View#YTD;Entity#5000GROUP.4000GROUP;Value#[Contribution];Account#G605310;ICP#[ICP Top];Custom1#TotC1;Custom2#TotC2;Custom3#[None];Custom4#[None];|Scenario#ACTUAL;Year#2009;Period#Jun;View#YTD;Entity#5000GROUP.4000GROUP;Value#[Contribution];Account#S301999;ICP#[ICP Top];Custom1#TotC1;Custom2#TotC2;Custom3#[None];Custom4#[None];|Scenario#ACTUAL;Year#2009;Period#Jun;View#YTD;Entity#5000GROUP.4000GROUP;Value#[Contribution];Account#S302999;ICP#[ICP Top];Custom1#TotC1;Custom2#TotC2;Custom3#[None];Custom4#[None];|Scenario#ACTUAL;Year#2009;Period#Jun;View#YTD;Entity#5000GROUP.4000GROUP;Value#[Contribution];Account#S303999;ICP#[ICP Top];Custom1#TotC1;Custom2#TotC2;Custom3#[None];Custom4#[None];|Scenario#ACTUAL;Year#2009;Period#Jun;View#YTD;Entity#5000GROUP.4000GROUP;Value#[Contribution];Account#S304199;ICP#[ICP Top];Custom1#TotC1;Custom2#TotC2;Custom3#[None];Custom4#[None];|Scenario#ACTUAL;Year#2009;Period#Jun;View#YTD;Entity#5000GROUP.4000GROUP;Value#[Contribution];Account#S304999;ICP#[ICP Top];Custom1#TotC1;Custom2#TotC2;Custom3#[None];Custom4#[None];|Scenario#ACTUAL;Year#2009;Period#Jun;View#YTD;Entity#5000GROUP.4000GROUP;Value#[Contribution];Account#S400099;ICP#[ICP Top];Custom1#TotC1;Custom2#TotC2;Custom3#[None];Custom4#[None];|Scenario#ACTUAL;Year#2009;Period#Jun;View#YTD;Entity#5000GROUP.4000GROUP;Value#[Contribution];Account#S400499;ICP#[ICP Top];Custom1#TotC1;Custom2#TotC2;Custom3#[None];Custom4#[None];|Scenario#ACTUAL;Year#2009;Period#Jun;View#YTD;Entity#5000GROUP.4000GROUP;Value#[Contribution];Account#S401498;ICP#[ICP Top];Custom1#TotC1;Custom2#TotC2;Custom3#[None];Custom4#[None];|Scenario#ACTUAL;Year#2009;Period#Jun;View#YTD;Entity#5000GROUP.4000GROUP;Value#[Contribution];Account#S401499;ICP#[ICP Top];Custom1#TotC1;Custom2#TotC2;Custom3#[None];Custom4#[None];|Scenario#ACTUAL;Year#2009;Period#Jun;View#YTD;Entity#5000GROUP.4000GROUP;Value#[Contribution];Account#S404999;ICP#[ICP Top];Custom1#TotC1;Custom2#TotC2;Custom3#[None];Custom4#[None];|Scenario#ACTUAL;Year#2009;Period#Jun;View#YTD;Entity#5000GROUP.4000GROUP;Value#[Contribution];Account#S405999;ICP#[ICP Top];Custom1#TotC1;Custom2#TotC2;Custom3#[None];Custom4#[None];|Scenario#ACTUAL;Year#2009;Period#Jun;View#YTD;Entity#5000GROUP.4000GROUP;Value#[Contribution];Account#S500999;ICP#[ICP Top];Custom1#TotC1;Custom2#TotC2;Custom3#[None];Custom4#[None];|Scenario#ACTUAL;Year#2009;Period#Jun;View#YTD;Entity#5000GROUP.4000GROUP;Value#[Contribution];Account#S503999;ICP#[ICP Top];Custom1#TotC1;Custom2#TotC2;Custom3#[None];Custom4#[None];|Scenario#ACTUAL;Year#2009;Period#Jun;View#YTD;Entity#5000GROUP.4000GROUP;Value#[Contribution];Account#S504199;ICP#[ICP Top];Custom1#TotC1;Custom2#TotC2;Custom3#[None];Custom4#[None];|Scenario#ACTUAL;Year#2009;Period#Jun;View#YTD;Entity#5000GROUP.4000GROUP;Value#[Contribution];Account#S504299;ICP#[ICP Top];Custom1#TotC1;Custom2#TotC2;Custom3#[None];Custom4#[None];|Scenario#ACTUAL;Year#2009;Period#Jun;View#YTD;Entity#5000GROUP.4000GROUP;Value#[Contribution];Account#S504399;ICP#[ICP Top];Custom1#TotC1;Custom2#TotC2;Custom3#[None];Custom4#[None];|Scenario#ACTUAL;Year#2009;Period#Jun;View#YTD;Entity#5000GROUP.4000GROUP;Value#[Contribution];Account#S504599;ICP#[ICP Top];Custom1#TotC1;Custom2#TotC2;Custom3#[None];Custom4#[None];|Scenario#ACTUAL;Year#2009;Period#Jun;View#YTD;Entity#5000GROUP.4000GROUP;Value#[Contribution];Account#S505989;ICP#[ICP Top];Custom1#TotC1;Custom2#TotC2;Custom3#[None];Custom4#[None];|Scenario#ACTUAL;Year#2009;Period#Jun;View#YTD;Entity#5000GROUP.4000GROUP;Value#[Contribution];Account#S505999;ICP#[ICP Top];Custom1#TotC1;Custom2#TotC2;Custom3#[None];Custom4#[None];|Scenario#ACTUAL;Year#2009;Period#Jun;View#YTD;Entity#5000GROUP.4000GROUP;Value#[Contribution];Account#S600399;ICP#[ICP Top];Custom1#TotC1;Custom2#TotC2;Custom3#[None];Custom4#[None];|Scenario#ACTUAL;Year#2009;Period#Jun;View#YTD;Entity#5000GROUP.4000GROUP;Value#[Contribution];Account#S600499;ICP#[ICP Top];Custom1#TotC1;Custom2#TotC2;Custom3#[None];Custom4#[None];|Scenario#ACTUAL;Year#2009;Period#Jun;View#YTD;Entity#5000GROUP.4000GROUP;Value#[Contribution];Account#S600699;ICP#[ICP Top];Custom1#TotC1;Custom2#TotC2;Custom3#[None];Custom4#[None];|Scenario#ACTUAL;Year#2009;Period#Jun;View#YTD;Entity#5000GROUP.4000GROUP;Value#[Elimination];Account#G600500;ICP#[ICP Top];Custom1#TotC1;Custom2#TotC2;Custom3#[None];Custom4#[None];|Scenario#ACTUAL;Year#2009;Period#Jun;View#YTD;Entity#5000GROUP.4000GROUP;Value#[Elimination];Account#G605310;ICP#[ICP Top];Custom1#TotC1;Custom2#TotC2;Custom3#[None];Custom4#[None];|Scenario#ACTUAL;Year#2009;Period#Jun;View#YTD;Entity#5000GROUP.4000GROUP;Value#[Elimination];Account#S301999;ICP#[ICP Top];Custom1#TotC1;Custom2#TotC2;Custom3#[None];Custom4#[None];|Scenario#ACTUAL;Year#2009;Period#Jun;View#YTD;Entity#5000GROUP.4000GROUP;Value#[Elimination];Account#S302999;ICP#[ICP Top];Custom1#TotC1;Custom2#TotC2;Custom3#[None];Custom4#[None];|Scenario#ACTUAL;Year#2009;Period#Jun;View#YTD;Entity#5000GROUP.4000GROUP;Value#[Elimination];Account#S303999;ICP#[ICP Top];Custom1#TotC1;Custom2#TotC2;Custom3#[None];Custom4#[None];|Scenario#ACTUAL;Year#2009;Period#Jun;View#YTD;Entity#5000GROUP.4000GROUP;Value#[Elimination];Account#S304199;ICP#[ICP Top];Custom1#TotC1;Custom2#TotC2;Custom3#[None];Custom4#[None];|Scenario#ACTUAL;Year#2009;Period#Jun;View#YTD;Entity#5000GROUP.4000GROUP;Value#[Elimination];Account#S304999;ICP#[ICP Top];Custom1#TotC1;Custom2#TotC2;Custom3#[None];Custom4#[None];|Scenario#ACTUAL;Year#2009;Period#Jun;View#YTD;Entity#5000GROUP.4000GROUP;Value#[Elimination];Account#S400099;ICP#[ICP Top];Custom1#TotC1;Custom2#TotC2;Custom3#[None];Custom4#[None];|Scenario#ACTUAL;Year#2009;Period#Jun;View#YTD;Entity#5000GROUP.4000GROUP;Value#[Elimination];Account#S400499;ICP#[ICP Top];Custom1#TotC1;Custom2#TotC2;Custom3#[None];Custom4#[None];|Scenario#ACTUAL;Year#2009;Period#Jun;View#YTD;Entity#5000GROUP.4000GROUP;Value#[Elimination];Account#S401498;ICP#[ICP Top];Custom1#TotC1;Custom2#TotC2;Custom3#[None];Custom4#[None];|Scenario#ACTUAL;Year#2009;Period#Jun;View#YTD;Entity#5000GROUP.4000GROUP;Value#[Elimination];Account#S401499;ICP#[ICP Top];Custom1#TotC1;Custom2#TotC2;Custom3#[None];Custom4#[None];|Scenario#ACTUAL;Year#2009;Period#Jun;View#YTD;Entity#5000GROUP.4000GROUP;Value#[Elimination];Account#S404999;ICP#[ICP Top];Custom1#TotC1;Custom2#TotC2;Custom3#[None];Custom4#[None];|Scenario#ACTUAL;Year#2009;Period#Jun;View#YTD;Entity#5000GROUP.4000GROUP;Value#[Elimination];Account#S405999;ICP#[ICP Top];Custom1#TotC1;Custom2#TotC2;Custom3#[None];Custom4#[None];|Scenario#ACTUAL;Year#2009;Period#Jun;View#YTD;Entity#5000GROUP.4000GROUP;Value#[Elimination];Account#S500999;ICP#[ICP Top];Custom1#TotC1;Custom2#TotC2;Custom3#[None];Custom4#[None];|Scenario#ACTUAL;Year#2009;Period#Jun;View#YTD;Entity#5000GROUP.4000GROUP;Value#[Elimination];Account#S503999;ICP#[ICP Top];Custom1#TotC1;Custom2#TotC2;Custom3#[None];Custom4#[None];|Scenario#ACTUAL;Year#2009;Period#Jun;View#YTD;Entity#5000GROUP.4000GROUP;Value#[Elimination];Account#S504199;ICP#[ICP Top];Custom1#TotC1;Custom2#TotC2;Custom3#[None];Custom4#[None];|Scenario#ACTUAL;Year#2009;Period#Jun;View#YTD;Entity#5000GROUP.4000GROUP;Value#[Elimination];Account#S504299;ICP#[ICP Top];Custom1#TotC1;Custom2#TotC2;Custom3#[None];Custom4#[None];|Scenario#ACTUAL;Year#2009;Period#Jun;View#YTD;Entity#5000GROUP.4000GROUP;Value#[Elimination];Account#S504399;ICP#[ICP Top];Custom1#TotC1;Custom2#TotC2;Custom3#[None];Custom4#[None];|Scenario#ACTUAL;Year#2009;Period#Jun;View#YTD;Entity#5000GROUP.4000GROUP;Value#[Elimination];Account#S504599;ICP#[ICP Top];Custom1#TotC1;Custom2#TotC2;Custom3#[None];Custom4#[None];|Scenario#ACTUAL;Year#2009;Period#Jun;View#YTD;Entity#5000GROUP.4000GROUP;Value#[Elimination];Account#S505989;ICP#[ICP Top];Custom1#TotC1;Custom2#TotC2;Custom3#[None];Custom4#[None];|Scenario#ACTUAL;Year#2009;Period#Jun;View#YTD;Entity#5000GROUP.4000GROUP;Value#[Elimination];Account#S505999;ICP#[ICP Top];Custom1#TotC1;Custom2#TotC2;Custom3#[None];Custom4#[None];|Scenario#ACTUAL;Year#2009;Period#Jun;View#YTD;Entity#5000GROUP.4000GROUP;Value#[Elimination];Account#S600399;ICP#[ICP Top];Custom1#TotC1;Custom2#TotC2;Custom3#[None];Custom4#[None];|Scenario#ACTUAL;Year#2009;Period#Jun;View#YTD;Entity#5000GROUP.4000GROUP;Value#[Elimination];Account#S600499;ICP#[ICP Top];Custom1#TotC1;Custom2#TotC2;Custom3#[None];Custom4#[None];|Scenario#ACTUAL;Year#2009;Period#Jun;View#YTD;Entity#5000GROUP.4000GROUP;Value#[Elimination];Account#S600699;ICP#[ICP Top];Custom1#TotC1;Custom2#TotC2;Custom3#[None];Custom4#[None];|Scenario#ACTUAL;Year#2009;Period#Mar;View#Periodic;Entity#5000GROUP.4000GROUP;Value#EUR;Account#G600500;ICP#[ICP Top];Custom1#TotC1;Custom2#TotC2;Custom3#[None];Custom4#[None];|Scenario#ACTUAL;Year#2009;Period#Mar;View#Periodic;Entity#5000GROUP.4000GROUP;Value#EUR;Account#G605310;ICP#[ICP Top];Custom1#TotC1;Custom2#TotC2;Custom3#[None];Custom4#[None];|Scenario#ACTUAL;Year#2009;Period#Mar;View#Periodic;Entity#5000GROUP.4000GROUP;Value#EUR;Account#S301999;ICP#[ICP Top];Custom1#TotC1;Custom2#TotC2;Custom3#[None];Custom4#[None];|Scenario#ACTUAL;Year#2009;Period#Mar;View#Periodic;Entity#5000GROUP.4000GROUP;Value#EUR;Account#S302999;ICP#[ICP Top];Custom1#TotC1;Custom2#TotC2;Custom3#[None];Custom4#[None];|Scenario#ACTUAL;Year#2009;Period#Mar;View#Periodic;Entity#5000GROUP.4000GROUP;Value#EUR;Account#S303999;ICP#[ICP Top];Custom1#TotC1;Custom2#TotC2;Custom3#[None];Custom4#[None];|Scenario#ACTUAL;Year#2009;Period#Mar;View#Periodic;Entity#5000GROUP.4000GROUP;Value#EUR;Account#S304199;ICP#[ICP Top];Custom1#TotC1;Custom2#TotC2;Custom3#[None];Custom4#[None];|Scenario#ACTUAL;Year#2009;Period#Mar;View#Periodic;Entity#5000GROUP.4000GROUP;Value#EUR;Account#S304999;ICP#[ICP Top];Custom1#TotC1;Custom2#TotC2;Custom3#[None];Custom4#[None];|Scenario#ACTUAL;Year#2009;Period#Mar;View#Periodic;Entity#5000GROUP.4000GROUP;Value#EUR;Account#S400099;ICP#[ICP Top];Custom1#TotC1;Custom2#TotC2;Custom3#[None];Custom4#[None];|Scenario#ACTUAL;Year#2009;Period#Mar;View#Periodic;Entity#5000GROUP.4000GROUP;Value#EUR;Account#S400499;ICP#[ICP Top];Custom1#TotC1;Custom2#TotC2;Custom3#[None];Custom4#[None];|Scenario#ACTUAL;Year#2009;Period#Mar;View#Periodic;Entity#5000GROUP.4000GROUP;Value#EUR;Account#S401498;ICP#[ICP Top];Custom1#TotC1;Custom2#TotC2;Custom3#[None];Custom4#[None];|Scenario#ACTUAL;Year#2009;Period#Mar;View#Periodic;Entity#5000GROUP.4000GROUP;Value#EUR;Account#S401499;</a:t>
          </a:r>
        </a:p>
      </xdr:txBody>
    </xdr:sp>
    <xdr:clientData/>
  </xdr:twoCellAnchor>
  <xdr:twoCellAnchor>
    <xdr:from>
      <xdr:col>1</xdr:col>
      <xdr:colOff>1038225</xdr:colOff>
      <xdr:row>6</xdr:row>
      <xdr:rowOff>76200</xdr:rowOff>
    </xdr:from>
    <xdr:to>
      <xdr:col>1</xdr:col>
      <xdr:colOff>1676400</xdr:colOff>
      <xdr:row>11</xdr:row>
      <xdr:rowOff>19050</xdr:rowOff>
    </xdr:to>
    <xdr:sp macro="" textlink="">
      <xdr:nvSpPr>
        <xdr:cNvPr id="7" name="WORKBKFUNCTIONCACHE5" hidden="1"/>
        <xdr:cNvSpPr txBox="1">
          <a:spLocks noChangeArrowheads="1"/>
        </xdr:cNvSpPr>
      </xdr:nvSpPr>
      <xdr:spPr bwMode="auto">
        <a:xfrm>
          <a:off x="1266825" y="1438275"/>
          <a:ext cx="638175"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Times New Roman"/>
              <a:cs typeface="Times New Roman"/>
            </a:rPr>
            <a:t>ICP#[ICP Top];Custom1#TotC1;Custom2#TotC2;Custom3#[None];Custom4#[None];|Scenario#ACTUAL;Year#2009;Period#Mar;View#Periodic;Entity#5000GROUP.4000GROUP;Value#EUR;Account#S404999;ICP#[ICP Top];Custom1#TotC1;Custom2#TotC2;Custom3#[None];Custom4#[None];|Scenario#ACTUAL;Year#2009;Period#Mar;View#Periodic;Entity#5000GROUP.4000GROUP;Value#EUR;Account#S405999;ICP#[ICP Top];Custom1#TotC1;Custom2#TotC2;Custom3#[None];Custom4#[None];|Scenario#ACTUAL;Year#2009;Period#Mar;View#Periodic;Entity#5000GROUP.4000GROUP;Value#EUR;Account#S500999;ICP#[ICP Top];Custom1#TotC1;Custom2#TotC2;Custom3#[None];Custom4#[None];|Scenario#ACTUAL;Year#2009;Period#Mar;View#Periodic;Entity#5000GROUP.4000GROUP;Value#EUR;Account#S503999;ICP#[ICP Top];Custom1#TotC1;Custom2#TotC2;Custom3#[None];Custom4#[None];|Scenario#ACTUAL;Year#2009;Period#Mar;View#Periodic;Entity#5000GROUP.4000GROUP;Value#EUR;Account#S504199;ICP#[ICP Top];Custom1#TotC1;Custom2#TotC2;Custom3#[None];Custom4#[None];|Scenario#ACTUAL;Year#2009;Period#Mar;View#Periodic;Entity#5000GROUP.4000GROUP;Value#EUR;Account#S504299;ICP#[ICP Top];Custom1#TotC1;Custom2#TotC2;Custom3#[None];Custom4#[None];|Scenario#ACTUAL;Year#2009;Period#Mar;View#Periodic;Entity#5000GROUP.4000GROUP;Value#EUR;Account#S504399;ICP#[ICP Top];Custom1#TotC1;Custom2#TotC2;Custom3#[None];Custom4#[None];|Scenario#ACTUAL;Year#2009;Period#Mar;View#Periodic;Entity#5000GROUP.4000GROUP;Value#EUR;Account#S504599;ICP#[ICP Top];Custom1#TotC1;Custom2#TotC2;Custom3#[None];Custom4#[None];|Scenario#ACTUAL;Year#2009;Period#Mar;View#Periodic;Entity#5000GROUP.4000GROUP;Value#EUR;Account#S505989;ICP#[ICP Top];Custom1#TotC1;Custom2#TotC2;Custom3#[None];Custom4#[None];|Scenario#ACTUAL;Year#2009;Period#Mar;View#Periodic;Entity#5000GROUP.4000GROUP;Value#EUR;Account#S505999;ICP#[ICP Top];Custom1#TotC1;Custom2#TotC2;Custom3#[None];Custom4#[None];|Scenario#ACTUAL;Year#2009;Period#Mar;View#Periodic;Entity#5000GROUP.4000GROUP;Value#EUR;Account#S600399;ICP#[ICP Top];Custom1#TotC1;Custom2#TotC2;Custom3#[None];Custom4#[None];|Scenario#ACTUAL;Year#2009;Period#Mar;View#Periodic;Entity#5000GROUP.4000GROUP;Value#EUR;Account#S600499;ICP#[ICP Top];Custom1#TotC1;Custom2#TotC2;Custom3#[None];Custom4#[None];|Scenario#ACTUAL;Year#2009;Period#Mar;View#Periodic;Entity#5000GROUP.4000GROUP;Value#EUR;Account#S600699;ICP#[ICP Top];Custom1#TotC1;Custom2#TotC2;Custom3#[None];Custom4#[None];|Scenario#ACTUAL;Year#2009;Period#Mar;View#Periodic;Entity#5000GROUP.4000GROUP;Value#[Contribution];Account#G600500;ICP#[ICP Top];Custom1#TotC1;Custom2#TotC2;Custom3#[None];Custom4#[None];|Scenario#ACTUAL;Year#2009;Period#Mar;View#Periodic;Entity#5000GROUP.4000GROUP;Value#[Contribution];Account#G605310;ICP#[ICP Top];Custom1#TotC1;Custom2#TotC2;Custom3#[None];Custom4#[None];|Scenario#ACTUAL;Year#2009;Period#Mar;View#Periodic;Entity#5000GROUP.4000GROUP;Value#[Contribution];Account#S301999;ICP#[ICP Top];Custom1#TotC1;Custom2#TotC2;Custom3#[None];Custom4#[None];|Scenario#ACTUAL;Year#2009;Period#Mar;View#Periodic;Entity#5000GROUP.4000GROUP;Value#[Contribution];Account#S302999;ICP#[ICP Top];Custom1#TotC1;Custom2#TotC2;Custom3#[None];Custom4#[None];|Scenario#ACTUAL;Year#2009;Period#Mar;View#Periodic;Entity#5000GROUP.4000GROUP;Value#[Contribution];Account#S303999;ICP#[ICP Top];Custom1#TotC1;Custom2#TotC2;Custom3#[None];Custom4#[None];|Scenario#ACTUAL;Year#2009;Period#Mar;View#Periodic;Entity#5000GROUP.4000GROUP;Value#[Contribution];Account#S304199;ICP#[ICP Top];Custom1#TotC1;Custom2#TotC2;Custom3#[None];Custom4#[None];|Scenario#ACTUAL;Year#2009;Period#Mar;View#Periodic;Entity#5000GROUP.4000GROUP;Value#[Contribution];Account#S304999;ICP#[ICP Top];Custom1#TotC1;Custom2#TotC2;Custom3#[None];Custom4#[None];|Scenario#ACTUAL;Year#2009;Period#Mar;View#Periodic;Entity#5000GROUP.4000GROUP;Value#[Contribution];Account#S400099;ICP#[ICP Top];Custom1#TotC1;Custom2#TotC2;Custom3#[None];Custom4#[None];|Scenario#ACTUAL;Year#2009;Period#Mar;View#Periodic;Entity#5000GROUP.4000GROUP;Value#[Contribution];Account#S400499;ICP#[ICP Top];Custom1#TotC1;Custom2#TotC2;Custom3#[None];Custom4#[None];|Scenario#ACTUAL;Year#2009;Period#Mar;View#Periodic;Entity#5000GROUP.4000GROUP;Value#[Contribution];Account#S401498;ICP#[ICP Top];Custom1#TotC1;Custom2#TotC2;Custom3#[None];Custom4#[None];|Scenario#ACTUAL;Year#2009;Period#Mar;View#Periodic;Entity#5000GROUP.4000GROUP;Value#[Contribution];Account#S401499;ICP#[ICP Top];Custom1#TotC1;Custom2#TotC2;Custom3#[None];Custom4#[None];|Scenario#ACTUAL;Year#2009;Period#Mar;View#Periodic;Entity#5000GROUP.4000GROUP;Value#[Contribution];Account#S404999;ICP#[ICP Top];Custom1#TotC1;Custom2#TotC2;Custom3#[None];Custom4#[None];|Scenario#ACTUAL;Year#2009;Period#Mar;View#Periodic;Entity#5000GROUP.4000GROUP;Value#[Contribution];Account#S405999;ICP#[ICP Top];Custom1#TotC1;Custom2#TotC2;Custom3#[None];Custom4#[None];|Scenario#ACTUAL;Year#2009;Period#Mar;View#Periodic;Entity#5000GROUP.4000GROUP;Value#[Contribution];Account#S500999;ICP#[ICP Top];Custom1#TotC1;Custom2#TotC2;Custom3#[None];Custom4#[None];|Scenario#ACTUAL;Year#2009;Period#Mar;View#Periodic;Entity#5000GROUP.4000GROUP;Value#[Contribution];Account#S503999;ICP#[ICP Top];Custom1#TotC1;Custom2#TotC2;Custom3#[None];Custom4#[None];|Scenario#ACTUAL;Year#2009;Period#Mar;View#Periodic;Entity#5000GROUP.4000GROUP;Value#[Contribution];Account#S504199;ICP#[ICP Top];Custom1#TotC1;Custom2#TotC2;Custom3#[None];Custom4#[None];|Scenario#ACTUAL;Year#2009;Period#Mar;View#Periodic;Entity#5000GROUP.4000GROUP;Value#[Contribution];Account#S504299;ICP#[ICP Top];Custom1#TotC1;Custom2#TotC2;Custom3#[None];Custom4#[None];|Scenario#ACTUAL;Year#2009;Period#Mar;View#Periodic;Entity#5000GROUP.4000GROUP;Value#[Contribution];Account#S504399;ICP#[ICP Top];Custom1#TotC1;Custom2#TotC2;Custom3#[None];Custom4#[None];|Scenario#ACTUAL;Year#2009;Period#Mar;View#Periodic;Entity#5000GROUP.4000GROUP;Value#[Contribution];Account#S504599;ICP#[ICP Top];Custom1#TotC1;Custom2#TotC2;Custom3#[None];Custom4#[None];|Scenario#ACTUAL;Year#2009;Period#Mar;View#Periodic;Entity#5000GROUP.4000GROUP;Value#[Contribution];Account#S505989;ICP#[ICP Top];Custom1#TotC1;Custom2#TotC2;Custom3#[None];Custom4#[None];|Scenario#ACTUAL;Year#2009;Period#Mar;View#Periodic;Entity#5000GROUP.4000GROUP;Value#[Contribution];Account#S505999;ICP#[ICP Top];Custom1#TotC1;Custom2#TotC2;Custom3#[None];Custom4#[None];|Scenario#ACTUAL;Year#2009;Period#Mar;View#Periodic;Entity#5000GROUP.4000GROUP;Value#[Contribution];Account#S600399;ICP#[ICP Top];Custom1#TotC1;Custom2#TotC2;Custom3#[None];Custom4#[None];|Scenario#ACTUAL;Year#2009;Period#Mar;View#Periodic;Entity#5000GROUP.4000GROUP;Value#[Contribution];Account#S600499;ICP#[ICP Top];Custom1#TotC1;Custom2#TotC2;Custom3#[None];Custom4#[None];|Scenario#ACTUAL;Year#2009;Period#Mar;View#Periodic;Entity#5000GROUP.4000GROUP;Value#[Contribution];Account#S600699;ICP#[ICP Top];Custom1#TotC1;Custom2#TotC2;Custom3#[None];Custom4#[None];|Scenario#ACTUAL;Year#2009;Period#Mar;View#Periodic;Entity#5000GROUP.4000GROUP;Value#[Elimination];Account#G600500;ICP#[ICP Top];Custom1#TotC1;Custom2#TotC2;Custom3#[None];Custom4#[None];|Scenario#ACTUAL;Year#2009;Period#Mar;View#Periodic;Entity#5000GROUP.4000GROUP;Value#[Elimination];Account#G605310;ICP#[ICP Top];Custom1#TotC1;Custom2#TotC2;Custom3#[None];Custom4#[None];|Scenario#ACTUAL;Year#2009;Period#Mar;View#Periodic;Entity#5000GROUP.4000GROUP;Value#[Elimination];Account#S301999;ICP#[ICP Top];Custom1#TotC1;Custom2#TotC2;Custom3#[None];Custom4#[None];|Scenario#ACTUAL;Year#2009;Period#Mar;View#Periodic;Entity#5000GROUP.4000GROUP;Value#[Elimination];Account#S302999;ICP#[ICP Top];Custom1#TotC1;Custom2#TotC2;Custom3#[None];Custom4#[None];|Scenario#ACTUAL;Year#2009;Period#Mar;View#Periodic;Entity#5000GROUP.4000GROUP;Value#[Elimination];Account#S303999;ICP#[ICP Top];Custom1#TotC1;Custom2#TotC2;Custom3#[None];Custom4#[None];|Scenario#ACTUAL;Year#2009;Period#Mar;View#Periodic;Entity#5000GROUP.4000GROUP;Value#[Elimination];Account#S304199;ICP#[ICP Top];Custom1#TotC1;Custom2#TotC2;Custom3#[None];Custom4#[None];|Scenario#ACTUAL;Year#2009;Period#Mar;View#Periodic;Entity#5000GROUP.4000GROUP;Value#[Elimination];Account#S304999;ICP#[ICP Top];Custom1#TotC1;Custom2#TotC2;Custom3#[None];Custom4#[None];|Scenario#ACTUAL;Year#2009;Period#Mar;View#Periodic;Entity#5000GROUP.4000GROUP;Value#[Elimination];Account#S400099;ICP#[ICP Top];Custom1#TotC1;Custom2#TotC2;Custom3#[None];Custom4#[None];|Scenario#ACTUAL;Year#2009;Period#Mar;View#Periodic;Entity#5000GROUP.4000GROUP;Value#[Elimination];Account#S400499;ICP#[ICP Top];Custom1#TotC1;Custom2#TotC2;Custom3#[None];Custom4#[None];|Scenario#ACTUAL;Year#2009;Period#Mar;View#Periodic;Entity#5000GROUP.4000GROUP;Value#[Elimination];Account#S401498;ICP#[ICP Top];Custom1#TotC1;Custom2#TotC2;Custom3#[None];Custom4#[None];|Scenario#ACTUAL;Year#2009;Period#Mar;View#Periodic;Entity#5000GROUP.4000GROUP;Value#[Elimination];Account#S401499;ICP#[ICP Top];Custom1#TotC1;Custom2#TotC2;Custom3#[None];Custom4#[None];|Scenario#ACTUAL;Year#2009;Period#Mar;View#Periodic;Entity#5000GROUP.4000GROUP;Value#[Elimination];Account#S404999;ICP#[ICP Top];Custom1#TotC1;Custom2#TotC2;Custom3#[None];Custom4#[None];|Scenario#ACTUAL;Year#2009;Period#Mar;View#Periodic;Entity#5000GROUP.4000GROUP;Value#[Elimination];Account#S405999;ICP#[ICP Top];Custom1#TotC1;Custom2#TotC2;Custom3#[None];Custom4#[None];|Scenario#ACTUAL;Year#2009;Period#Mar;View#Periodic;Entity#5000GROUP.4000GROUP;Value#[Elimination];Account#S500999;ICP#[ICP Top];Custom1#TotC1;Custom2#TotC2;Custom3#[None];Custom4#[None];|Scenario#ACTUAL;Year#2009;Period#Mar;View#Periodic;Entity#5000GROUP.4000GROUP;Value#[Elimination];Account#S503999;ICP#[ICP Top];Custom1#TotC1;Custom2#TotC2;Custom3#[None];Custom4#[None];|Scenario#ACTUAL;Year#2009;Period#Mar;View#Periodic;Entity#5000GROUP.4000GROUP;Value#[Elimination];Account#S504199;ICP#[ICP Top];Custom1#TotC1;Custom2#TotC2;Custom3#[None];Custom4#[None];|Scenario#ACTUAL;Year#2009;Period#Mar;View#Periodic;Entity#5000GROUP.4000GROUP;Value#[Elimination];Account#S504299;ICP#[ICP Top];Custom1#TotC1;Custom2#TotC2;Custom3#[None];Custom4#[None];|Scenario#ACTUAL;Year#2009;Period#Mar;View#Periodic;Entity#5000GROUP.4000GROUP;Value#[Elimination];Account#S504399;ICP#[ICP Top];Custom1#TotC1;Custom2#TotC2;Custom3#[None];Custom4#[None];|Scenario#ACTUAL;Year#2009;Period#Mar;View#Periodic;Entity#5000GROUP.4000GROUP;Value#[Elimination];Account#S504599;ICP#[ICP Top];Custom1#TotC1;Custom2#TotC2;Custom3#[None];Custom4#[None];|Scenario#ACTUAL;Year#2009;Period#Mar;View#Periodic;Entity#5000GROUP.4000GROUP;Value#[Elimination];Account#S505989;ICP#[ICP Top];Custom1#TotC1;Custom2#TotC2;Custom3#[None];Custom4#[None];|Scenario#ACTUAL;Year#2009;Period#Mar;View#Periodic;Entity#5000GROUP.4000GROUP;Value#[Elimination];Account#S505999;ICP#[ICP Top];Custom1#TotC1;Custom2#TotC2;Custom3#[None];Custom4#[None];|Scenario#ACTUAL;Year#2009;Period#Mar;View#Periodic;Entity#5000GROUP.4000GROUP;Value#[Elimination];Account#S600399;ICP#[ICP Top];Custom1#TotC1;Custom2#TotC2;Custom3#[None];Custom4#[None];|Scenario#ACTUAL;Year#2009;Period#Mar;View#Periodic;Entity#5000GROUP.4000GROUP;Value#[Elimination];Account#S600499;ICP#[ICP Top];Custom1#TotC1;Custom2#TotC2;Custom3#[None];Custom4#[None];|Scenario#ACTUAL;Year#2009;Period#Mar;View#Periodic;Entity#5000GROUP.4000GROUP;Value#[Elimination];Account#S600699;ICP#[ICP Top];Custom1#TotC1;Custom2#TotC2;Custom3#[None];Custom4#[None];|Scenario#ACTUAL;Year#2009;Period#Mar;View#YTD;Entity#5000GROUP.4000GROUP;Value#EUR;Account#G104220;ICP#[ICP Top];Custom1#TotC1;Custom2#TotC2;Custom3#[None];Custom4#[None];|Scenario#ACTUAL;Year#2009;Period#Mar;View#YTD;Entity#5000GROUP.4000GROUP;Value#EUR;Account#G104280;ICP#[ICP Top];Custom1#TotC1;Custom2#TotC2;Custom3#[None];Custom4#[None];|Scenario#ACTUAL;Year#2009;Period#Mar;View#YTD;Entity#5000GROUP.4000GROUP;Value#EUR;Account#G108030;ICP#[ICP Top];Custom1#TotC1;Custom2#TotC2;Custom3#[None];Custom4#[None];|Scenario#ACTUAL;Year#2009;Period#Mar;View#YTD;Entity#5000GROUP.4000GROUP;Value#EUR;Account#G202180;ICP#[ICP Top];Custom1#TotC1;Custom2#TotC2;Custom3#[None];Custom4#[None];|Scenario#ACTUAL;Year#2009;Period#Mar;View#YTD;Entity#5000GROUP.4000GROUP;Value#EUR;Account#G204010;ICP#[ICP Top];Custom1#TotC1;Custom2#TotC2;Custom3#[None];Custom4#[None];|Scenario#ACTUAL;Year#2009;Period#Mar;View#YTD;Entity#5000GROUP.4000GROUP;Value#EUR;Account#R100199;ICP#[ICP Top];Custom1#TotC1;Custom2#TotC2;Custom3#[None];Custom4#[None];|Scenario#ACTUAL;Year#2009;Period#Mar;View#YTD;Entity#5000GROUP.4000GROUP;Value#EUR;Account#R100299;ICP#[ICP Top];Custom1#TotC1;Custom2#TotC2;Custom3#[None];Custom4#[None];|Scenario#ACTUAL;Year#2009;Period#Mar;View#YTD;Entity#5000GROUP.4000GROUP;Value#EUR;Account#R100399;ICP#[ICP Top];Custom1#TotC1;Custom2#TotC2;Custom3#[None];Custom4#[None];|Scenario#ACTUAL;Year#2009;Period#Mar;View#YTD;Entity#5000GROUP.4000GROUP;Value#EUR;Account#R101999;ICP#[ICP Top];Custom1#TotC1;Custom2#TotC2;Custom3#[None];Custom4#[None];|Scenario#ACTUAL;Year#2009;Period#Mar;View#YTD;Entity#5000GROUP.4000GROUP;Value#EUR;Account#R200599;ICP#[ICP Top];Custom1#TotC1;Custom2#TotC2;Custom3#[None];Custom4#[None];|Scenario#ACTUAL;Year#2009;Period#Mar;View#YTD;Entity#5000GROUP.4000GROUP;Value#EUR;Account#R200699;ICP#[ICP Top];Custom1#TotC1;Custom2#TotC2;Custom3#[None];Custom4#[None];|Scenario#ACTUAL;Year#2009;Period#Mar;View#YTD;Entity#5000GROUP.4000GROUP;Value#EUR;Account#R200799;ICP#[ICP Top];Custom1#TotC1;Custom2#TotC2;Custom3#[None];Custom4#[None];|Scenario#ACTUAL;Year#2009;Period#Mar;View#YTD;Entity#5000GROUP.4000GROUP;Value#EUR;Account#S100000;ICP#[ICP Top];Custom1#TotC1;Custom2#TotC2;Custom3#[None];Custom4#[None];|Scenario#ACTUAL;Year#2009;Period#Mar;View#YTD;Entity#5000GROUP.4000GROUP;Value#EUR;Account#S102159;ICP#[ICP Top];Custom1#TotC1;Custom2#TotC2;Custom3#[None];Custom4#[None];|Scenario#ACTUAL;Year#2009;Period#Mar;View#YTD;Entity#5000GROUP.4000GROUP;Value#EUR;Account#S102269;ICP#[ICP Top];Custom1#TotC1;Custom2#TotC2;Custom3#[None];Custom4#[None];|Scenario#ACTUAL;Year#2009;Period#Mar;View#YTD;Entity#5000GROUP.4000GROUP;Value#EUR;Account#S102289;ICP#[ICP Top];Custom1#TotC1;Custom2#TotC2;Custom3#[None];Custom4#[None];|Scenario#ACTUAL;Year#2009;Period#Mar;View#YTD;Entity#5000GROUP.4000GROUP;Value#EUR;Account#S102299;ICP#[ICP Top];Custom1#TotC1;Custom2#TotC2;Custom3#[None];Custom4#[None];|Scenario#ACTUAL;Year#2009;Period#Mar;View#YTD;Entity#5000GROUP.4000GROUP;Value#EUR;Account#S103499;ICP#[ICP Top];Custom1#TotC1;Custom2#TotC2;Custom3#[None];Custom4#[None];|Scenario#ACTUAL;Year#2009;Period#Mar;View#YTD;Entity#5000GROUP.4000GROUP;Value#EUR;Account#S103799;ICP#[ICP Top];Custom1#TotC1;Custom2#TotC2;Custom3#[None];Custom4#[None];|Scenario#ACTUAL;Year#2009;Period#Mar;View#YTD;Entity#5000GROUP.4000GROUP;Value#EUR;Account#S103999;ICP#[ICP Top];Custom1#TotC1;Custom2#TotC2;Custom3#[None];Custom4#[None];|Scenario#ACTUAL;Year#2009;Period#Mar;View#YTD;Entity#5000GROUP.4000GROUP;Value#EUR;Account#S104199;ICP#[ICP Top];Custom1#TotC1;Custom2#TotC2;Custom3#[None];Custom4#[None];|Scenario#ACTUAL;Year#2009;Period#Mar;View#YTD;Entity#5000GROUP.4000GROUP;Value#EUR;Account#S104399;ICP#[ICP Top];Custom1#TotC1;Custom2#TotC2;Custom3#[None];Custom4#[None];|Scenario#ACTUAL;Year#2009;Period#Mar;View#YTD;Entity#5000GROUP.4000GROUP;Value#EUR;Account#S104449;ICP#[ICP Top];Custom1#TotC1;Custom2#TotC2;Custom3#[None];Custom4#[None];|Scenario#ACTUAL;Year#2009;Period#Mar;View#YTD;Entity#5000GROUP.4000GROUP;Value#EUR;Account#S104499;ICP#[ICP Top];Custom1#TotC1;Custom2#TotC2;Custom3#[None];Custom4#[None];|Scenario#ACTUAL;Year#2009;Period#Mar;View#YTD;Entity#5000GROUP.4000GROUP;Value#EUR;Account#S105119;ICP#[ICP Top];Custom1#TotC1;Custom2#TotC2;Custom3#[None];Custom4#[None];|Scenario#ACTUAL;Year#2009;Period#Mar;View#YTD;Entity#5000GROUP.4000GROUP;Value#EUR;Account#S105199;ICP#[ICP Top];Custom1#TotC1;Custom2#TotC2;Custom3#[None];Custom4#[None];|Scenario#ACTUAL;Year#2009;Period#Mar;View#YTD;Entity#5000GROUP.4000GROUP;Value#EUR;Account#S200000;ICP#[ICP Top];Custom1#TotC1;Custom2#TotC2;Custom3#[None];Custom4#[None];|Scenario#ACTUAL;Year#2009;Period#Mar;View#YTD;Entity#5000GROUP.4000GROUP;Value#EUR;Account#S201099;ICP#[ICP Top];Custom1#TotC1;Custom2#TotC2;Custom3#[None];Custom4#[None];|Scenario#ACTUAL;Year#2009;Period#Mar;View#YTD;Entity#5000GROUP.4000GROUP;Value#EUR;Account#S202999;ICP#[ICP Top];Custom1#TotC1;Custom2#TotC2;Custom3#[None];Custom4#[None];|Scenario#ACTUAL;Year#2009;Period#Mar;View#YTD;Entity#5000GROUP.4000GROUP;Value#EUR;Account#S203199;ICP#[ICP Top];Custom1#TotC1;Custom2#TotC2;Custom3#[None];Custom4#[None];|Scenario#ACTUAL;Year#2009;Period#Mar;View#YTD;Entity#5000GROUP.4000GROUP;Value#EUR;Account#S203299;ICP#[ICP Top];Custom1#TotC1;Custom2#TotC2;Custom3#[None];Custom4#[None];|Scenario#ACTUAL;Year#2009;Period#Mar;View#YTD;Entity#5000GROUP.4000GROUP;Value#EUR;Account#S203599;ICP#[ICP Top];Custom1#TotC1;Custom2#TotC2;Custom3#[None];Custom4#[None];|Scenario#ACTUAL;Year#2009;Period#Mar;View#YTD;Entity#5000GROUP.4000GROUP;Value#EUR;Account#S204099;ICP#[ICP Top];Custom1#TotC1;Custom2#TotC2;Custom3#[None];Custom4#[None];|Scenario#ACTUAL;Year#2009;Period#Mar;View#YTD;Entity#5000GROUP.4000GROUP;Value#EUR;Account#S204189;ICP#[ICP Top];Custom1#TotC1;Custom2#TotC2;Custom3#[None];Custom4#[None];|Scenario#ACTUAL;Year#2009;Period#Mar;View#YTD;Entity#5000GROUP.4000GROUP;Value#EUR;Account#S204199;ICP#[ICP Top];Custom1#TotC1;Custom2#TotC2;Custom3#[None];Custom4#[None];|Scenario#ACTUAL;Year#2009;Period#Mar;View#YTD;Entity#5000GROUP.4000GROUP;Value#EUR;Account#S204299;ICP#[ICP Top];Custom1#TotC1;Custom2#TotC2;Custom3#[None];Custom4#[None];|Scenario#ACTUAL;Year#2009;Period#Mar;View#YTD;Entity#5000GROUP.4000GROUP;Value#EUR;Account#S205999;ICP#[ICP Top];Custom1#TotC1;Custom2#TotC2;Custom3#[None];Custom4#[None];|Scenario#ACTUAL;Year#2009;Period#Mar;View#YTD;Entity#5000GROUP.4000GROUP;Value#EUR;Account#S208099;ICP#[ICP Top];Custom1#TotC1;Custom2#TotC2;Custom3#[None];Custom4#[None];|Scenario#ACTUAL;Year#2009;Period#May;View#Periodic;Entity#5000GROUP.4000GROUP;Value#EUR;Account#G600500;ICP#[ICP Top];Custom1#TotC1;Custom2#TotC2;Custom3#[None];Custom4#[None];|Scenario#ACTUAL;Year#2009;Period#May;View#Periodic;Entity#5000GROUP.4000GROUP;Value#EUR;Account#G605310;ICP#[ICP Top];Custom1#TotC1;Custom2#TotC2;Custom3#[None];Custom4#[None];|Scenario#ACTUAL;Year#2009;Period#May;View#Periodic;Entity#5000GROUP.4000GROUP;Value#EUR;Account#S301999;ICP#[ICP Top];Custom1#TotC1;Custom2#TotC2;Custom3#[None];Custom4#[None];|Scenario#ACTUAL;Year#2009;Period#May;View#Periodic;Entity#5000GROUP.4000GROUP;Value#EUR;Account#S302999;ICP#[ICP Top];Custom1#TotC1;Custom2#TotC2;Custom3#[None];Custom4#[None];|Scenario#ACTUAL;Year#2009;Period#May;View#Periodic;Entity#5000GROUP.4000GROUP;Value#EUR;Account#S303999;ICP#[ICP Top];Custom1#TotC1;Custom2#TotC2;Custom3#[None];Custom4#[None];|Scenario#ACTUAL;Year#2009;Period#May;View#Periodic;Entity#5000GROUP.4000GROUP;Value#EUR;Account#S304199;ICP#[ICP Top];Custom1#TotC1;Custom2#TotC2;Custom3#[None];Custom4#[None];|Scenario#ACTUAL;Year#2009;Period#May;View#Periodic;Entity#5000GROUP.4000GROUP;Value#EUR;Account#S304999;ICP#[ICP Top];Custom1#TotC1;Custom2#TotC2;Custom3#[None];Custom4#[None];|Scenario#ACTUAL;Year#2009;Period#May;View#Periodic;Entity#5000GROUP.4000GROUP;Value#EUR;Account#S400099;ICP#[ICP Top];Custom1#TotC1;Custom2#TotC2;Custom3#[None];Custom4#[None];|Scenario#ACTUAL;Year#2009;Period#May;View#Periodic;Entity#5000GROUP.4000GROUP;Value#EUR;Account#S400499;ICP#[ICP Top];Custom1#TotC1;Custom2#TotC2;Custom3#[None];Custom4#[None];|Scenario#ACTUAL;Year#2009;Period#May;View#Periodic;Entity#5000GROUP.4000GROUP;Value#EUR;Account#S401498;ICP#[ICP Top];Custom1#TotC1;Custom2#TotC2;Custom3#[None];Custom4#[None];|Scenario#ACTUAL;Year#2009;Period#May;View#Periodic;Entity#5000GROUP.4000GROUP;Value#EUR;Account#S401499;ICP#[ICP Top];Custom1#TotC1;Custom2#TotC2;Custom3#[None];Custom4#[None];|Scenario#ACTUAL;Year#2009;Period#May;View#Periodic;Entity#5000GROUP.4000GROUP;Value#EUR;Account#S404999;ICP#[ICP Top];Custom1#TotC1;Custom2#TotC2;Custom3#[None];Custom4#[None];|Scenario#ACTUAL;Year#2009;Period#May;View#Periodic;Entity#5000GROUP.4000GROUP;Value#EUR;Account#S405999;ICP#[ICP Top];Custom1#TotC1;Custom2#TotC2;Custom3#[None];Custom4#[None];|Scenario#ACTUAL;Year#2009;Period#May;View#Periodic;Entity#5000GROUP.4000GROUP;Value#EUR;Account#S500999;ICP#[ICP Top];Custom1#TotC1;Custom2#TotC2;Custom3#[None];Custom4#[None];|Scenario#ACTUAL;Year#2009;Period#May;View#Periodic;Entity#5000GROUP.4000GROUP;Value#EUR;Account#S503999;ICP#[ICP Top];Custom1#TotC1;Custom2#TotC2;Custom3#[None];Custom4#[None];|Scenario#ACTUAL;Year#2009;Period#May;View#Periodic;Entity#5000GROUP.4000GROUP;Value#EUR;Account#S504199;ICP#[ICP Top];Custom1#TotC1;Custom2#TotC2;Custom3#[None];Custom4#[None];|Scenario#ACTUAL;Year#2009;Period#May;View#Periodic;Entity#5000GROUP.4000GROUP;Value#EUR;Account#S504299;ICP#[ICP Top];Custom1#TotC1;Custom2#TotC2;Custom3#[None];Custom4#[None];|Scenario#ACTUAL;Year#2009;Period#May;View#Periodic;Entity#5000GROUP.4000GROUP;Value#EUR;Account#S504399;ICP#[ICP Top];Custom1#TotC1;Custom2#TotC2;Custom3#[None];Custom4#[None];|Scenario#ACTUAL;Year#2009;Period#May;View#Periodic;Entity#5000GROUP.4000GROUP;Value#EUR;Account#S504599;ICP#[ICP Top];Custom1#TotC1;Custom2#TotC2;Custom3#[None];Custom4#[None];|Scenario#ACTUAL;Year#2009;Period#May;View#Periodic;Entity#5000GROUP.4000GROUP;Value#EUR;Account#S505989;ICP#[ICP Top];Custom1#TotC1;Custom2#TotC2;Custom3#[None];Custom4#[None];|Scenario#ACTUAL;Year#2009;Period#May;View#Periodic;Entity#5000GROUP.4000GROUP;Value#EUR;Account#S505999;ICP#[ICP Top];Custom1#TotC1;Custom2#TotC2;Custom3#[None];Custom4#[None];|Scenario#ACTUAL;Year#2009;Period#May;View#Periodic;Entity#5000GROUP.4000GROUP;Value#EUR;Account#S600399;ICP#[ICP Top];Custom1#TotC1;Custom2#TotC2;Custom3#[None];Custom4#[None];|Scenario#ACTUAL;Year#2009;Period#May;View#Periodic;Entity#5000GROUP.4000GROUP;Value#EUR;Account#S600499;ICP#[ICP Top];Custom1#TotC1;Custom2#TotC2;Custom3#[None];Custom4#[None];|Scenario#ACTUAL;Year#2009;Period#May;View#Periodic;Entity#5000GROUP.4000GROUP;Value#EUR;Account#S600699;ICP#[ICP Top];Custom1#TotC1;Custom2#TotC2;Custom3#[None];Custom4#[None];|Scenario#ACTUAL;Year#2009;Period#May;View#Periodic;Entity#5000GROUP.4000GROUP;Value#[Contribution];Account#G600500;ICP#[ICP Top];Custom1#TotC1;Custom2#TotC2;Custom3#[None];Custom4#[None];|Scenario#ACTUAL;Year#2009;Period#May;View#Periodic;Entity#5000GROUP.4000GROUP;Value#[Contribution];Account#G605310;ICP#[ICP Top];Custom1#TotC1;Custom2#TotC2;Custom3#[None];Custom4#[None];|Scenario#ACTUAL;Year#2009;Period#May;View#Periodic;Entity#5000GROUP.4000GROUP;Value#[Contribution];Account#S301999;ICP#[ICP Top];Custom1#TotC1;Custom2#TotC2;Custom3#[None];Custom4#[None];|Scenario#ACTUAL;Year#2009;Period#May;View#Periodic;Entity#5000GROUP.4000GROUP;Value#[Contribution];Account#S302999;ICP#[ICP Top];Custom1#TotC1;Custom2#TotC2;Custom3#[None];Custom4#[None];|Scenario#ACTUAL;Year#2009;Period#May;View#Periodic;Entity#5000GROUP.4000GROUP;Value#[Contribution];Account#S303999;ICP#[ICP Top];Custom1#TotC1;Custom2#TotC2;Custom3#[None];Custom4#[None];|Scenario#ACTUAL;Year#2009;Period#May;View#Periodic;Entity#5000GROUP.4000GROUP;Value#[Contribution];Account#S304199;ICP#[ICP Top];Custom1#TotC1;Custom2#TotC2;Custom3#[None];Custom4#[None];|Scenario#ACTUAL;Year#2009;Period#May;View#Periodic;Entity#5000GROUP.4000GROUP;Value#[Contribution];Account#S304999;ICP#[ICP Top];Custom1#TotC1;Custom2#TotC2;Custom3#[None];Custom4#[None];|Scenario#ACTUAL;Year#2009;Period#May;View#Periodic;Entity#5000GROUP.4000GROUP;Value#[Contribution];Account#S400099;ICP#[ICP Top];Custom1#TotC1;Custom2#TotC2;Custom3#[None];Custom4#[None];|Scenario#ACTUAL;Year#2009;Period#May;View#Periodic;Entity#5000GROUP.4000GROUP;Value#[Contribution];Account#S400499;ICP#[ICP Top];Custom1#TotC1;Custom2#TotC2;Custom3#[None];Custom4#[None];|Scenario#ACTUAL;Year#2009;Period#May;View#Periodic;Entity#5000GROUP.4000GROUP;Value#[Contribution];Account#S401498;ICP#[ICP Top];Custom1#TotC1;Custom2#TotC2;Custom3#[None];Custom4#[None];|Scenario#ACTUAL;Year#2009;Period#May;View#Periodic;Entity#5000GROUP.4000GROUP;Value#[Contribution];Account#S401499;ICP#[ICP Top];Custom1#TotC1;Custom2#TotC2;Custom3#[None];Custom4#[None];|Scenario#ACTUAL;Year#2009;Period#May;View#Periodic;Entity#5000GROUP.4000GROUP;Value#[Contribution];Account#S404999;ICP#[ICP Top];Custom1#TotC1;Custom2#TotC2;Custom3#[None];Custom4#[None];|Scenario#ACTUAL;Year#2009;Period#May;View#Periodic;Entity#5000GROUP.4000GROUP;Value#[Contribution];Account#S405999;ICP#[ICP Top];Custom1#TotC1;Custom2#TotC2;Custom3#[None];Custom4#[None];|Scenario#ACTUAL;Year#2009;Period#May;View#Periodic;Entity#5000GROUP.4000GROUP;Value#[Contribution];Account#S500999;ICP#[ICP Top];Custom1#TotC1;Custom2#TotC2;Custom3#[None];Custom4#[None];|Scenario#ACTUAL;Year#2009;Period#May;View#Periodic;Entity#5000GROUP.4000GROUP;Value#[Contribution];Account#S503999;ICP#[ICP Top];Custom1#TotC1;Custom2#TotC2;Custom3#[None];Custom4#[None];|Scenario#ACTUAL;Year#2009;Period#May;View#Periodic;Entity#5000GROUP.4000GROUP;Value#[Contribution];Account#S504199;ICP#[ICP Top];Custom1#TotC1;Custom2#TotC2;Custom3#[None];Custom4#[None];|Scenario#ACTUAL;Year#2009;Period#May;View#Periodic;Entity#5000GROUP.4000GROUP;Value#[Contribution];Account#S504299;ICP#[ICP Top];Custom1#TotC1;Custom2#TotC2;Custom3#[None];Custom4#[None];|Scenario#ACTUAL;Year#2009;Period#May;View#Periodic;Entity#5000GROUP.4000GROUP;Value#[Contribution];Account#S504399;ICP#[ICP Top];Custom1#TotC1;Custom2#TotC2;Custom3#[None];Custom4#[None];|Scenario#ACTUAL;Year#2009;Period#May;View#Periodic;Entity#5000GROUP.4000GROUP;Value#[Contribution];Account#S504599;ICP#[ICP Top];Custom1#TotC1;Custom2#TotC2;Custom3#[None];Custom4#[None];|Scenario#ACTUAL;Year#2009;Period#May;View#Periodic;Entity#5000GROUP.4000GROUP;Value#[Contribution];Account#S505989;ICP#[ICP Top];Custom1#TotC1;Custom2#TotC2;Custom3#[None];Custom4#[None];|Scenario#ACTUAL;Year#2009;Period#May;View#Periodic;Entity#5000GROUP.4000GROUP;Value#[Contribution];Account#S505999;ICP#[ICP Top];Custom1#TotC1;Custom2#TotC2;Custom3#[None];Custom4#[None];|Scenario#ACTUAL;Year#2009;Period#May;View#Periodic;Entity#5000GROUP.4000GROUP;Value#[Contribution];Account#S600399;ICP#[ICP Top];Custom1#TotC1;Custom2#TotC2;Custom3#[None];Custom4#[None];|Scenario#ACTUAL;Year#2009;Period#May;View#Periodic;Entity#5000GROUP.4000GROUP;Value#[Contribution];Account#S600499;ICP#[ICP Top];Custom1#TotC1;Custom2#TotC2;Custom3#[None];Custom4#[None];|Scenario#ACTUAL;Year#2009;Period#May;View#Periodic;Entity#5000GROUP.4000GROUP;Value#[Contribution];Account#S600699;ICP#[ICP Top];Custom1#TotC1;Custom2#TotC2;Custom3#[None];Custom4#[None];|Scenario#ACTUAL;Year#2009;Period#May;View#Periodic;Entity#5000GROUP.4000GROUP;Value#[Elimination];Account#G600500;ICP#[ICP Top];Custom1#TotC1;Custom2#TotC2;Custom3#[None];Custom4#[None];|Scenario#ACTUAL;Year#2009;Period#May;View#Periodic;Entity#5000GROUP.4000GROUP;Value#[Elimination];Account#G605310;ICP#[ICP Top];Custom1#TotC1;Custom2#TotC2;Custom3#[None];Custom4#[None];|Scenario#ACTUAL;Year#2009;Period#May;View#Periodic;Entity#5000GROUP.4000GROUP;Value#[Elimination];Account#S301999;ICP#[ICP Top];Custom1#TotC1;Custom2#TotC2;Custom3#[None];Custom4#[None];|Scenario#ACTUAL;Year#2009;Period#May;View#Periodic;Entity#5000GROUP.4000GROUP;Value#[Elimination];Account#S302999;ICP#[ICP Top];Custom1#TotC1;Custom2#TotC2;Custom3#[None];Custom4#[None];|Scenario#ACTUAL;Year#2009;Period#May;View#Periodic;Entity#5000GROUP.4000GROUP;Value#[Elimination];Account#S303999;ICP#[ICP Top];Custom1#TotC1;Custom2#TotC2;Custom3#[None];Custom4#[None];|Scenario#ACTUAL;Year#2009;Period#May;View#Periodic;Entity#5000GROUP.4000GROUP;Value#[Elimination];Account#S304199;ICP#[ICP Top];Custom1#TotC1;Custom2#TotC2;Custom3#[None];Custom4#[None];|Scenario#ACTUAL;Year#2009;Period#May;View#Periodic;Entity#5000GROUP.4000GROUP;Value#[Elimination];Account#S304999;ICP#[ICP Top];Custom1#TotC1;Custom2#TotC2;Custom3#[None];Custom4#[None];|Scenario#ACTUAL;Year#2009;Period#May;View#Periodic;Entity#5000GROUP.4000GROUP;Value#[Elimination];Account#S400099;ICP#[ICP Top];Custom1#TotC1;Custom2#TotC2;Custom3#[None];Custom4#[None];|Scenario#ACTUAL;Year#2009;Period#May;View#Periodic;Entity#5000GROUP.4000GROUP;Value#[Elimination];Account#S400499;ICP#[ICP Top];Custom1#TotC1;Custom2#TotC2;Custom3#[None];Custom4#[None];|Scenario#ACTUAL;Year#2009;Period#May;View#Periodic;Entity#5000GROUP.4000GROUP;Value#[Elimination];Account#S401498;ICP#[ICP Top];Custom1#TotC1;Custom2#TotC2;Custom3#[None];Custom4#[None];|Scenario#ACTUAL;Year#2009;Period#May;View#Periodic;Entity#5000GROUP.4000GROUP;Value#[Elimination];Account#S401499;ICP#[ICP Top];Custom1#TotC1;Custom2#TotC2;Custom3#[None];Custom4#[None];|Scenario#ACTUAL;Year#2009;Period#May;View#Periodic;Entity#5000GROUP.4000GROUP;Value#[Elimination];Account#S404999;ICP#[ICP Top];Custom1#TotC1;Custom2#TotC2;Custom3#[None];Custom4#[None];|Scenario#ACTUAL;Year#2009;Period#May;View#Periodic;Entity#5000GROUP.4000GROUP;Value#[Elimination];Account#S405999;ICP#[ICP Top];Custom1#TotC1;Custom2#TotC2;Custom3#[None];Custom4#[None];|Scenario#ACTUAL;Year#2009;Period#May;View#Periodic;Entity#5000GROUP.4000GROUP;Value#[Elimination];Account#S500999;ICP#[ICP Top];Custom1#TotC1;Custom2#TotC2;Custom3#[None];Custom4#[None];|Scenario#ACTUAL;Year#2009;Period#May;View#Periodic;Entity#5000GROUP.4000GROUP;Value#[Elimination];Account#S503999;ICP#[ICP Top];Custom1#TotC1;Custom2#TotC2;Custom3#[None];Custom4#[None];|Scenario#ACTUAL;Year#2009;Period#May;View#Periodic;Entity#5000GROUP.4000GROUP;Value#[Elimination];Account#S504199;ICP#[ICP Top];Custom1#TotC1;Custom2#TotC2;Custom3#[None];Custom4#[None];|Scenario#ACTUAL;Year#2009;Period#May;View#Periodic;Entity#5000GROUP.4000GROUP;Value#[Elimination];Account#S504299;ICP#[ICP Top];Custom1#TotC1;Custom2#TotC2;Custom3#[None];Custom4#[None];|Scenario#ACTUAL;Year#2009;Period#May;View#Periodic;Entity#5000GROUP.4000GROUP;Value#[Elimination];Account#S504399;ICP#[ICP Top];Custom1#TotC1;Custom2#TotC2;Custom3#[None];Custom4#[None];|Scenario#ACTUAL;Year#2009;Period#May;View#Periodic;Entity#5000GROUP.4000GROUP;Value#[Elimination];Account#S504599;ICP#[ICP Top];Custom1#TotC1;Custom2#TotC2;Custom3#[None];Custom4#[None];|Scenario#ACTUAL;Year#2009;Period#May;View#Periodic;Entity#5000GROUP.4000GROUP;Value#[Elimination];Account#S505989;ICP#[ICP Top];Custom1#TotC1;Custom2#TotC2;Custom3#[None];Custom4#[None];|Scenario#ACTUAL;Year#2009;Period#May;View#Periodic;Entity#5000GROUP.4000GROUP;Value#[Elimination];Account#S505999;ICP#[ICP Top];Custom1#TotC1;Custom2#TotC2;Custom3#[None];Custom4#[None];|Scenario#ACTUAL;Year#2009;Period#May;View#Periodic;Entity#5000GROUP.4000GROUP;Value#[Elimination];Account#S600399;ICP#[ICP Top];Custom1#TotC1;Custom2#TotC2;Custom3#[None];Custom4#[None];|Scenario#ACTUAL;Year#2009;Period#May;View#Periodic;Entity#5000GROUP.4000GROUP;Value#[Elimination];Account#S600499;ICP#[ICP Top];Custom1#TotC1;Custom2#TotC2;Custom3#[None];Custom4#[None];|Scenario#ACTUAL;Year#2009;Period#May;View#Periodic;Entity#5000GROUP.4000GROUP;Value#[Elimination];Account#S600699;ICP#[ICP Top];Custom1#TotC1;Custom2#TotC2;Custom3#[None];Custom4#[None];|Scenario#ACTUAL;Year#2009;Period#May;View#YTD;Entity#5000GROUP.4000GROUP;Value#EUR;Account#G104220;ICP#[ICP Top];Custom1#TotC1;Custom2#TotC2;Custom3#[None];Custom4#[None];|Scenario#ACTUAL;Year#2009;Period#May;View#YTD;Entity#5000GROUP.4000GROUP;Value#EUR;Account#G104280;ICP#[ICP Top];Custom1#TotC1;Custom2#TotC2;Custom3#[None];Custom4#[None];|Scenario#ACTUAL;Year#2009;Period#May;View#YTD;Entity#5000GROUP.4000GROUP;Value#EUR;Account#G108030;ICP#[ICP Top];Custom1#TotC1;Custom2#TotC2;Custom3#[None];Custom4#[None];|Scenario#ACTUAL;Year#2009;Period#May;View#YTD;Entity#5000GROUP.4000GROUP;Value#EUR;Account#G202180;ICP#[ICP Top];Custom1#TotC1;Custom2#TotC2;Custom3#[None];Custom4#[None];|Scenario#ACTUAL;Year#2009;Period#May;View#YTD;Entity#5000GROUP.4000GROUP;Value#EUR;Account#G204010;ICP#[ICP Top];Custom1#TotC1;Custom2#TotC2;Custom3#[None</a:t>
          </a:r>
        </a:p>
      </xdr:txBody>
    </xdr:sp>
    <xdr:clientData/>
  </xdr:twoCellAnchor>
  <xdr:twoCellAnchor>
    <xdr:from>
      <xdr:col>1</xdr:col>
      <xdr:colOff>1038225</xdr:colOff>
      <xdr:row>6</xdr:row>
      <xdr:rowOff>76200</xdr:rowOff>
    </xdr:from>
    <xdr:to>
      <xdr:col>1</xdr:col>
      <xdr:colOff>1676400</xdr:colOff>
      <xdr:row>11</xdr:row>
      <xdr:rowOff>19050</xdr:rowOff>
    </xdr:to>
    <xdr:sp macro="" textlink="">
      <xdr:nvSpPr>
        <xdr:cNvPr id="8" name="WORKBKFUNCTIONCACHE6" hidden="1"/>
        <xdr:cNvSpPr txBox="1">
          <a:spLocks noChangeArrowheads="1"/>
        </xdr:cNvSpPr>
      </xdr:nvSpPr>
      <xdr:spPr bwMode="auto">
        <a:xfrm>
          <a:off x="1266825" y="1438275"/>
          <a:ext cx="638175"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Times New Roman"/>
              <a:cs typeface="Times New Roman"/>
            </a:rPr>
            <a:t>];Custom4#[None];|Scenario#ACTUAL;Year#2009;Period#May;View#YTD;Entity#5000GROUP.4000GROUP;Value#EUR;Account#R100199;ICP#[ICP Top];Custom1#TotC1;Custom2#TotC2;Custom3#[None];Custom4#[None];|Scenario#ACTUAL;Year#2009;Period#May;View#YTD;Entity#5000GROUP.4000GROUP;Value#EUR;Account#R100299;ICP#[ICP Top];Custom1#TotC1;Custom2#TotC2;Custom3#[None];Custom4#[None];|Scenario#ACTUAL;Year#2009;Period#May;View#YTD;Entity#5000GROUP.4000GROUP;Value#EUR;Account#R100399;ICP#[ICP Top];Custom1#TotC1;Custom2#TotC2;Custom3#[None];Custom4#[None];|Scenario#ACTUAL;Year#2009;Period#May;View#YTD;Entity#5000GROUP.4000GROUP;Value#EUR;Account#R101999;ICP#[ICP Top];Custom1#TotC1;Custom2#TotC2;Custom3#[None];Custom4#[None];|Scenario#ACTUAL;Year#2009;Period#May;View#YTD;Entity#5000GROUP.4000GROUP;Value#EUR;Account#R200599;ICP#[ICP Top];Custom1#TotC1;Custom2#TotC2;Custom3#[None];Custom4#[None];|Scenario#ACTUAL;Year#2009;Period#May;View#YTD;Entity#5000GROUP.4000GROUP;Value#EUR;Account#R200699;ICP#[ICP Top];Custom1#TotC1;Custom2#TotC2;Custom3#[None];Custom4#[None];|Scenario#ACTUAL;Year#2009;Period#May;View#YTD;Entity#5000GROUP.4000GROUP;Value#EUR;Account#R200799;ICP#[ICP Top];Custom1#TotC1;Custom2#TotC2;Custom3#[None];Custom4#[None];|Scenario#ACTUAL;Year#2009;Period#May;View#YTD;Entity#5000GROUP.4000GROUP;Value#EUR;Account#S100000;ICP#[ICP Top];Custom1#TotC1;Custom2#TotC2;Custom3#[None];Custom4#[None];|Scenario#ACTUAL;Year#2009;Period#May;View#YTD;Entity#5000GROUP.4000GROUP;Value#EUR;Account#S102159;ICP#[ICP Top];Custom1#TotC1;Custom2#TotC2;Custom3#[None];Custom4#[None];|Scenario#ACTUAL;Year#2009;Period#May;View#YTD;Entity#5000GROUP.4000GROUP;Value#EUR;Account#S102269;ICP#[ICP Top];Custom1#TotC1;Custom2#TotC2;Custom3#[None];Custom4#[None];|Scenario#ACTUAL;Year#2009;Period#May;View#YTD;Entity#5000GROUP.4000GROUP;Value#EUR;Account#S102289;ICP#[ICP Top];Custom1#TotC1;Custom2#TotC2;Custom3#[None];Custom4#[None];|Scenario#ACTUAL;Year#2009;Period#May;View#YTD;Entity#5000GROUP.4000GROUP;Value#EUR;Account#S102299;ICP#[ICP Top];Custom1#TotC1;Custom2#TotC2;Custom3#[None];Custom4#[None];|Scenario#ACTUAL;Year#2009;Period#May;View#YTD;Entity#5000GROUP.4000GROUP;Value#EUR;Account#S103499;ICP#[ICP Top];Custom1#TotC1;Custom2#TotC2;Custom3#[None];Custom4#[None];|Scenario#ACTUAL;Year#2009;Period#May;View#YTD;Entity#5000GROUP.4000GROUP;Value#EUR;Account#S103799;ICP#[ICP Top];Custom1#TotC1;Custom2#TotC2;Custom3#[None];Custom4#[None];|Scenario#ACTUAL;Year#2009;Period#May;View#YTD;Entity#5000GROUP.4000GROUP;Value#EUR;Account#S103999;ICP#[ICP Top];Custom1#TotC1;Custom2#TotC2;Custom3#[None];Custom4#[None];|Scenario#ACTUAL;Year#2009;Period#May;View#YTD;Entity#5000GROUP.4000GROUP;Value#EUR;Account#S104199;ICP#[ICP Top];Custom1#TotC1;Custom2#TotC2;Custom3#[None];Custom4#[None];|Scenario#ACTUAL;Year#2009;Period#May;View#YTD;Entity#5000GROUP.4000GROUP;Value#EUR;Account#S104399;ICP#[ICP Top];Custom1#TotC1;Custom2#TotC2;Custom3#[None];Custom4#[None];|Scenario#ACTUAL;Year#2009;Period#May;View#YTD;Entity#5000GROUP.4000GROUP;Value#EUR;Account#S104449;ICP#[ICP Top];Custom1#TotC1;Custom2#TotC2;Custom3#[None];Custom4#[None];|Scenario#ACTUAL;Year#2009;Period#May;View#YTD;Entity#5000GROUP.4000GROUP;Value#EUR;Account#S104499;ICP#[ICP Top];Custom1#TotC1;Custom2#TotC2;Custom3#[None];Custom4#[None];|Scenario#ACTUAL;Year#2009;Period#May;View#YTD;Entity#5000GROUP.4000GROUP;Value#EUR;Account#S105119;ICP#[ICP Top];Custom1#TotC1;Custom2#TotC2;Custom3#[None];Custom4#[None];|Scenario#ACTUAL;Year#2009;Period#May;View#YTD;Entity#5000GROUP.4000GROUP;Value#EUR;Account#S105199;ICP#[ICP Top];Custom1#TotC1;Custom2#TotC2;Custom3#[None];Custom4#[None];|Scenario#ACTUAL;Year#2009;Period#May;View#YTD;Entity#5000GROUP.4000GROUP;Value#EUR;Account#S200000;ICP#[ICP Top];Custom1#TotC1;Custom2#TotC2;Custom3#[None];Custom4#[None];|Scenario#ACTUAL;Year#2009;Period#May;View#YTD;Entity#5000GROUP.4000GROUP;Value#EUR;Account#S201099;ICP#[ICP Top];Custom1#TotC1;Custom2#TotC2;Custom3#[None];Custom4#[None];|Scenario#ACTUAL;Year#2009;Period#May;View#YTD;Entity#5000GROUP.4000GROUP;Value#EUR;Account#S202999;ICP#[ICP Top];Custom1#TotC1;Custom2#TotC2;Custom3#[None];Custom4#[None];|Scenario#ACTUAL;Year#2009;Period#May;View#YTD;Entity#5000GROUP.4000GROUP;Value#EUR;Account#S203199;ICP#[ICP Top];Custom1#TotC1;Custom2#TotC2;Custom3#[None];Custom4#[None];|Scenario#ACTUAL;Year#2009;Period#May;View#YTD;Entity#5000GROUP.4000GROUP;Value#EUR;Account#S203299;ICP#[ICP Top];Custom1#TotC1;Custom2#TotC2;Custom3#[None];Custom4#[None];|Scenario#ACTUAL;Year#2009;Period#May;View#YTD;Entity#5000GROUP.4000GROUP;Value#EUR;Account#S203599;ICP#[ICP Top];Custom1#TotC1;Custom2#TotC2;Custom3#[None];Custom4#[None];|Scenario#ACTUAL;Year#2009;Period#May;View#YTD;Entity#5000GROUP.4000GROUP;Value#EUR;Account#S204099;ICP#[ICP Top];Custom1#TotC1;Custom2#TotC2;Custom3#[None];Custom4#[None];|Scenario#ACTUAL;Year#2009;Period#May;View#YTD;Entity#5000GROUP.4000GROUP;Value#EUR;Account#S204189;ICP#[ICP Top];Custom1#TotC1;Custom2#TotC2;Custom3#[None];Custom4#[None];|Scenario#ACTUAL;Year#2009;Period#May;View#YTD;Entity#5000GROUP.4000GROUP;Value#EUR;Account#S204199;ICP#[ICP Top];Custom1#TotC1;Custom2#TotC2;Custom3#[None];Custom4#[None];|Scenario#ACTUAL;Year#2009;Period#May;View#YTD;Entity#5000GROUP.4000GROUP;Value#EUR;Account#S204299;ICP#[ICP Top];Custom1#TotC1;Custom2#TotC2;Custom3#[None];Custom4#[None];|Scenario#ACTUAL;Year#2009;Period#May;View#YTD;Entity#5000GROUP.4000GROUP;Value#EUR;Account#S205999;ICP#[ICP Top];Custom1#TotC1;Custom2#TotC2;Custom3#[None];Custom4#[None];|Scenario#ACTUAL;Year#2009;Period#May;View#YTD;Entity#5000GROUP.4000GROUP;Value#EUR;Account#S208099;ICP#[ICP Top];Custom1#TotC1;Custom2#TotC2;Custom3#[None];Custom4#[None];|Scenario#ACTUAL;Year#2009;Period#Nov;View#Periodic;Entity#5000GROUP.4000GROUP;Value#EUR;Account#G600500;ICP#[ICP Top];Custom1#TotC1;Custom2#TotC2;Custom3#[None];Custom4#[None];|Scenario#ACTUAL;Year#2009;Period#Nov;View#Periodic;Entity#5000GROUP.4000GROUP;Value#EUR;Account#G605310;ICP#[ICP Top];Custom1#TotC1;Custom2#TotC2;Custom3#[None];Custom4#[None];|Scenario#ACTUAL;Year#2009;Period#Nov;View#Periodic;Entity#5000GROUP.4000GROUP;Value#EUR;Account#S301999;ICP#[ICP Top];Custom1#TotC1;Custom2#TotC2;Custom3#[None];Custom4#[None];|Scenario#ACTUAL;Year#2009;Period#Nov;View#Periodic;Entity#5000GROUP.4000GROUP;Value#EUR;Account#S302999;ICP#[ICP Top];Custom1#TotC1;Custom2#TotC2;Custom3#[None];Custom4#[None];|Scenario#ACTUAL;Year#2009;Period#Nov;View#Periodic;Entity#5000GROUP.4000GROUP;Value#EUR;Account#S303999;ICP#[ICP Top];Custom1#TotC1;Custom2#TotC2;Custom3#[None];Custom4#[None];|Scenario#ACTUAL;Year#2009;Period#Nov;View#Periodic;Entity#5000GROUP.4000GROUP;Value#EUR;Account#S304199;ICP#[ICP Top];Custom1#TotC1;Custom2#TotC2;Custom3#[None];Custom4#[None];|Scenario#ACTUAL;Year#2009;Period#Nov;View#Periodic;Entity#5000GROUP.4000GROUP;Value#EUR;Account#S304999;ICP#[ICP Top];Custom1#TotC1;Custom2#TotC2;Custom3#[None];Custom4#[None];|Scenario#ACTUAL;Year#2009;Period#Nov;View#Periodic;Entity#5000GROUP.4000GROUP;Value#EUR;Account#S400099;ICP#[ICP Top];Custom1#TotC1;Custom2#TotC2;Custom3#[None];Custom4#[None];|Scenario#ACTUAL;Year#2009;Period#Nov;View#Periodic;Entity#5000GROUP.4000GROUP;Value#EUR;Account#S400499;ICP#[ICP Top];Custom1#TotC1;Custom2#TotC2;Custom3#[None];Custom4#[None];|Scenario#ACTUAL;Year#2009;Period#Nov;View#Periodic;Entity#5000GROUP.4000GROUP;Value#EUR;Account#S401498;ICP#[ICP Top];Custom1#TotC1;Custom2#TotC2;Custom3#[None];Custom4#[None];|Scenario#ACTUAL;Year#2009;Period#Nov;View#Periodic;Entity#5000GROUP.4000GROUP;Value#EUR;Account#S401499;ICP#[ICP Top];Custom1#TotC1;Custom2#TotC2;Custom3#[None];Custom4#[None];|Scenario#ACTUAL;Year#2009;Period#Nov;View#Periodic;Entity#5000GROUP.4000GROUP;Value#EUR;Account#S404999;ICP#[ICP Top];Custom1#TotC1;Custom2#TotC2;Custom3#[None];Custom4#[None];|Scenario#ACTUAL;Year#2009;Period#Nov;View#Periodic;Entity#5000GROUP.4000GROUP;Value#EUR;Account#S405999;ICP#[ICP Top];Custom1#TotC1;Custom2#TotC2;Custom3#[None];Custom4#[None];|Scenario#ACTUAL;Year#2009;Period#Nov;View#Periodic;Entity#5000GROUP.4000GROUP;Value#EUR;Account#S500999;ICP#[ICP Top];Custom1#TotC1;Custom2#TotC2;Custom3#[None];Custom4#[None];|Scenario#ACTUAL;Year#2009;Period#Nov;View#Periodic;Entity#5000GROUP.4000GROUP;Value#EUR;Account#S503999;ICP#[ICP Top];Custom1#TotC1;Custom2#TotC2;Custom3#[None];Custom4#[None];|Scenario#ACTUAL;Year#2009;Period#Nov;View#Periodic;Entity#5000GROUP.4000GROUP;Value#EUR;Account#S504199;ICP#[ICP Top];Custom1#TotC1;Custom2#TotC2;Custom3#[None];Custom4#[None];|Scenario#ACTUAL;Year#2009;Period#Nov;View#Periodic;Entity#5000GROUP.4000GROUP;Value#EUR;Account#S504299;ICP#[ICP Top];Custom1#TotC1;Custom2#TotC2;Custom3#[None];Custom4#[None];|Scenario#ACTUAL;Year#2009;Period#Nov;View#Periodic;Entity#5000GROUP.4000GROUP;Value#EUR;Account#S504399;ICP#[ICP Top];Custom1#TotC1;Custom2#TotC2;Custom3#[None];Custom4#[None];|Scenario#ACTUAL;Year#2009;Period#Nov;View#Periodic;Entity#5000GROUP.4000GROUP;Value#EUR;Account#S504599;ICP#[ICP Top];Custom1#TotC1;Custom2#TotC2;Custom3#[None];Custom4#[None];|Scenario#ACTUAL;Year#2009;Period#Nov;View#Periodic;Entity#5000GROUP.4000GROUP;Value#EUR;Account#S505989;ICP#[ICP Top];Custom1#TotC1;Custom2#TotC2;Custom3#[None];Custom4#[None];|Scenario#ACTUAL;Year#2009;Period#Nov;View#Periodic;Entity#5000GROUP.4000GROUP;Value#EUR;Account#S505999;ICP#[ICP Top];Custom1#TotC1;Custom2#TotC2;Custom3#[None];Custom4#[None];|Scenario#ACTUAL;Year#2009;Period#Nov;View#Periodic;Entity#5000GROUP.4000GROUP;Value#EUR;Account#S600399;ICP#[ICP Top];Custom1#TotC1;Custom2#TotC2;Custom3#[None];Custom4#[None];|Scenario#ACTUAL;Year#2009;Period#Nov;View#Periodic;Entity#5000GROUP.4000GROUP;Value#EUR;Account#S600499;ICP#[ICP Top];Custom1#TotC1;Custom2#TotC2;Custom3#[None];Custom4#[None];|Scenario#ACTUAL;Year#2009;Period#Nov;View#Periodic;Entity#5000GROUP.4000GROUP;Value#EUR;Account#S600699;ICP#[ICP Top];Custom1#TotC1;Custom2#TotC2;Custom3#[None];Custom4#[None];|Scenario#ACTUAL;Year#2009;Period#Nov;View#Periodic;Entity#5000GROUP.4000GROUP;Value#[Contribution];Account#G600500;ICP#[ICP Top];Custom1#TotC1;Custom2#TotC2;Custom3#[None];Custom4#[None];|Scenario#ACTUAL;Year#2009;Period#Nov;View#Periodic;Entity#5000GROUP.4000GROUP;Value#[Contribution];Account#G605310;ICP#[ICP Top];Custom1#TotC1;Custom2#TotC2;Custom3#[None];Custom4#[None];|Scenario#ACTUAL;Year#2009;Period#Nov;View#Periodic;Entity#5000GROUP.4000GROUP;Value#[Contribution];Account#S301999;ICP#[ICP Top];Custom1#TotC1;Custom2#TotC2;Custom3#[None];Custom4#[None];|Scenario#ACTUAL;Year#2009;Period#Nov;View#Periodic;Entity#5000GROUP.4000GROUP;Value#[Contribution];Account#S302999;ICP#[ICP Top];Custom1#TotC1;Custom2#TotC2;Custom3#[None];Custom4#[None];|Scenario#ACTUAL;Year#2009;Period#Nov;View#Periodic;Entity#5000GROUP.4000GROUP;Value#[Contribution];Account#S303999;ICP#[ICP Top];Custom1#TotC1;Custom2#TotC2;Custom3#[None];Custom4#[None];|Scenario#ACTUAL;Year#2009;Period#Nov;View#Periodic;Entity#5000GROUP.4000GROUP;Value#[Contribution];Account#S304199;ICP#[ICP Top];Custom1#TotC1;Custom2#TotC2;Custom3#[None];Custom4#[None];|Scenario#ACTUAL;Year#2009;Period#Nov;View#Periodic;Entity#5000GROUP.4000GROUP;Value#[Contribution];Account#S304999;ICP#[ICP Top];Custom1#TotC1;Custom2#TotC2;Custom3#[None];Custom4#[None];|Scenario#ACTUAL;Year#2009;Period#Nov;View#Periodic;Entity#5000GROUP.4000GROUP;Value#[Contribution];Account#S400099;ICP#[ICP Top];Custom1#TotC1;Custom2#TotC2;Custom3#[None];Custom4#[None];|Scenario#ACTUAL;Year#2009;Period#Nov;View#Periodic;Entity#5000GROUP.4000GROUP;Value#[Contribution];Account#S400499;ICP#[ICP Top];Custom1#TotC1;Custom2#TotC2;Custom3#[None];Custom4#[None];|Scenario#ACTUAL;Year#2009;Period#Nov;View#Periodic;Entity#5000GROUP.4000GROUP;Value#[Contribution];Account#S401498;ICP#[ICP Top];Custom1#TotC1;Custom2#TotC2;Custom3#[None];Custom4#[None];|Scenario#ACTUAL;Year#2009;Period#Nov;View#Periodic;Entity#5000GROUP.4000GROUP;Value#[Contribution];Account#S401499;ICP#[ICP Top];Custom1#TotC1;Custom2#TotC2;Custom3#[None];Custom4#[None];|Scenario#ACTUAL;Year#2009;Period#Nov;View#Periodic;Entity#5000GROUP.4000GROUP;Value#[Contribution];Account#S404999;ICP#[ICP Top];Custom1#TotC1;Custom2#TotC2;Custom3#[None];Custom4#[None];|Scenario#ACTUAL;Year#2009;Period#Nov;View#Periodic;Entity#5000GROUP.4000GROUP;Value#[Contribution];Account#S405999;ICP#[ICP Top];Custom1#TotC1;Custom2#TotC2;Custom3#[None];Custom4#[None];|Scenario#ACTUAL;Year#2009;Period#Nov;View#Periodic;Entity#5000GROUP.4000GROUP;Value#[Contribution];Account#S500999;ICP#[ICP Top];Custom1#TotC1;Custom2#TotC2;Custom3#[None];Custom4#[None];|Scenario#ACTUAL;Year#2009;Period#Nov;View#Periodic;Entity#5000GROUP.4000GROUP;Value#[Contribution];Account#S503999;ICP#[ICP Top];Custom1#TotC1;Custom2#TotC2;Custom3#[None];Custom4#[None];|Scenario#ACTUAL;Year#2009;Period#Nov;View#Periodic;Entity#5000GROUP.4000GROUP;Value#[Contribution];Account#S504199;ICP#[ICP Top];Custom1#TotC1;Custom2#TotC2;Custom3#[None];Custom4#[None];|Scenario#ACTUAL;Year#2009;Period#Nov;View#Periodic;Entity#5000GROUP.4000GROUP;Value#[Contribution];Account#S504299;ICP#[ICP Top];Custom1#TotC1;Custom2#TotC2;Custom3#[None];Custom4#[None];|Scenario#ACTUAL;Year#2009;Period#Nov;View#Periodic;Entity#5000GROUP.4000GROUP;Value#[Contribution];Account#S504399;ICP#[ICP Top];Custom1#TotC1;Custom2#TotC2;Custom3#[None];Custom4#[None];|Scenario#ACTUAL;Year#2009;Period#Nov;View#Periodic;Entity#5000GROUP.4000GROUP;Value#[Contribution];Account#S504599;ICP#[ICP Top];Custom1#TotC1;Custom2#TotC2;Custom3#[None];Custom4#[None];|Scenario#ACTUAL;Year#2009;Period#Nov;View#Periodic;Entity#5000GROUP.4000GROUP;Value#[Contribution];Account#S505989;ICP#[ICP Top];Custom1#TotC1;Custom2#TotC2;Custom3#[None];Custom4#[None];|Scenario#ACTUAL;Year#2009;Period#Nov;View#Periodic;Entity#5000GROUP.4000GROUP;Value#[Contribution];Account#S505999;ICP#[ICP Top];Custom1#TotC1;Custom2#TotC2;Custom3#[None];Custom4#[None];|Scenario#ACTUAL;Year#2009;Period#Nov;View#Periodic;Entity#5000GROUP.4000GROUP;Value#[Contribution];Account#S600399;ICP#[ICP Top];Custom1#TotC1;Custom2#TotC2;Custom3#[None];Custom4#[None];|Scenario#ACTUAL;Year#2009;Period#Nov;View#Periodic;Entity#5000GROUP.4000GROUP;Value#[Contribution];Account#S600499;ICP#[ICP Top];Custom1#TotC1;Custom2#TotC2;Custom3#[None];Custom4#[None];|Scenario#ACTUAL;Year#2009;Period#Nov;View#Periodic;Entity#5000GROUP.4000GROUP;Value#[Contribution];Account#S600699;ICP#[ICP Top];Custom1#TotC1;Custom2#TotC2;Custom3#[None];Custom4#[None];|Scenario#ACTUAL;Year#2009;Period#Nov;View#Periodic;Entity#5000GROUP.4000GROUP;Value#[Elimination];Account#G600500;ICP#[ICP Top];Custom1#TotC1;Custom2#TotC2;Custom3#[None];Custom4#[None];|Scenario#ACTUAL;Year#2009;Period#Nov;View#Periodic;Entity#5000GROUP.4000GROUP;Value#[Elimination];Account#G605310;ICP#[ICP Top];Custom1#TotC1;Custom2#TotC2;Custom3#[None];Custom4#[None];|Scenario#ACTUAL;Year#2009;Period#Nov;View#Periodic;Entity#5000GROUP.4000GROUP;Value#[Elimination];Account#S301999;ICP#[ICP Top];Custom1#TotC1;Custom2#TotC2;Custom3#[None];Custom4#[None];|Scenario#ACTUAL;Year#2009;Period#Nov;View#Periodic;Entity#5000GROUP.4000GROUP;Value#[Elimination];Account#S302999;ICP#[ICP Top];Custom1#TotC1;Custom2#TotC2;Custom3#[None];Custom4#[None];|Scenario#ACTUAL;Year#2009;Period#Nov;View#Periodic;Entity#5000GROUP.4000GROUP;Value#[Elimination];Account#S303999;ICP#[ICP Top];Custom1#TotC1;Custom2#TotC2;Custom3#[None];Custom4#[None];|Scenario#ACTUAL;Year#2009;Period#Nov;View#Periodic;Entity#5000GROUP.4000GROUP;Value#[Elimination];Account#S304199;ICP#[ICP Top];Custom1#TotC1;Custom2#TotC2;Custom3#[None];Custom4#[None];|Scenario#ACTUAL;Year#2009;Period#Nov;View#Periodic;Entity#5000GROUP.4000GROUP;Value#[Elimination];Account#S304999;ICP#[ICP Top];Custom1#TotC1;Custom2#TotC2;Custom3#[None];Custom4#[None];|Scenario#ACTUAL;Year#2009;Period#Nov;View#Periodic;Entity#5000GROUP.4000GROUP;Value#[Elimination];Account#S400099;ICP#[ICP Top];Custom1#TotC1;Custom2#TotC2;Custom3#[None];Custom4#[None];|Scenario#ACTUAL;Year#2009;Period#Nov;View#Periodic;Entity#5000GROUP.4000GROUP;Value#[Elimination];Account#S400499;ICP#[ICP Top];Custom1#TotC1;Custom2#TotC2;Custom3#[None];Custom4#[None];|Scenario#ACTUAL;Year#2009;Period#Nov;View#Periodic;Entity#5000GROUP.4000GROUP;Value#[Elimination];Account#S401498;ICP#[ICP Top];Custom1#TotC1;Custom2#TotC2;Custom3#[None];Custom4#[None];|Scenario#ACTUAL;Year#2009;Period#Nov;View#Periodic;Entity#5000GROUP.4000GROUP;Value#[Elimination];Account#S401499;ICP#[ICP Top];Custom1#TotC1;Custom2#TotC2;Custom3#[None];Custom4#[None];|Scenario#ACTUAL;Year#2009;Period#Nov;View#Periodic;Entity#5000GROUP.4000GROUP;Value#[Elimination];Account#S404999;ICP#[ICP Top];Custom1#TotC1;Custom2#TotC2;Custom3#[None];Custom4#[None];|Scenario#ACTUAL;Year#2009;Period#Nov;View#Periodic;Entity#5000GROUP.4000GROUP;Value#[Elimination];Account#S405999;ICP#[ICP Top];Custom1#TotC1;Custom2#TotC2;Custom3#[None];Custom4#[None];|Scenario#ACTUAL;Year#2009;Period#Nov;View#Periodic;Entity#5000GROUP.4000GROUP;Value#[Elimination];Account#S500999;ICP#[ICP Top];Custom1#TotC1;Custom2#TotC2;Custom3#[None];Custom4#[None];|Scenario#ACTUAL;Year#2009;Period#Nov;View#Periodic;Entity#5000GROUP.4000GROUP;Value#[Elimination];Account#S503999;ICP#[ICP Top];Custom1#TotC1;Custom2#TotC2;Custom3#[None];Custom4#[None];|Scenario#ACTUAL;Year#2009;Period#Nov;View#Periodic;Entity#5000GROUP.4000GROUP;Value#[Elimination];Account#S504199;ICP#[ICP Top];Custom1#TotC1;Custom2#TotC2;Custom3#[None];Custom4#[None];|Scenario#ACTUAL;Year#2009;Period#Nov;View#Periodic;Entity#5000GROUP.4000GROUP;Value#[Elimination];Account#S504299;ICP#[ICP Top];Custom1#TotC1;Custom2#TotC2;Custom3#[None];Custom4#[None];|Scenario#ACTUAL;Year#2009;Period#Nov;View#Periodic;Entity#5000GROUP.4000GROUP;Value#[Elimination];Account#S504399;ICP#[ICP Top];Custom1#TotC1;Custom2#TotC2;Custom3#[None];Custom4#[None];|Scenario#ACTUAL;Year#2009;Period#Nov;View#Periodic;Entity#5000GROUP.4000GROUP;Value#[Elimination];Account#S504599;ICP#[ICP Top];Custom1#TotC1;Custom2#TotC2;Custom3#[None];Custom4#[None];|Scenario#ACTUAL;Year#2009;Period#Nov;View#Periodic;Entity#5000GROUP.4000GROUP;Value#[Elimination];Account#S505989;ICP#[ICP Top];Custom1#TotC1;Custom2#TotC2;Custom3#[None];Custom4#[None];|Scenario#ACTUAL;Year#2009;Period#Nov;View#Periodic;Entity#5000GROUP.4000GROUP;Value#[Elimination];Account#S505999;ICP#[ICP Top];Custom1#TotC1;Custom2#TotC2;Custom3#[None];Custom4#[None];|Scenario#ACTUAL;Year#2009;Period#Nov;View#Periodic;Entity#5000GROUP.4000GROUP;Value#[Elimination];Account#S600399;ICP#[ICP Top];Custom1#TotC1;Custom2#TotC2;Custom3#[None];Custom4#[None];|Scenario#ACTUAL;Year#2009;Period#Nov;View#Periodic;Entity#5000GROUP.4000GROUP;Value#[Elimination];Account#S600499;ICP#[ICP Top];Custom1#TotC1;Custom2#TotC2;Custom3#[None];Custom4#[None];|Scenario#ACTUAL;Year#2009;Period#Nov;View#Periodic;Entity#5000GROUP.4000GROUP;Value#[Elimination];Account#S600699;ICP#[ICP Top];Custom1#TotC1;Custom2#TotC2;Custom3#[None];Custom4#[None];|Scenario#ACTUAL;Year#2009;Period#Nov;View#YTD;Entity#5000GROUP.4000GROUP;Value#EUR;Account#G104220;ICP#[ICP Top];Custom1#TotC1;Custom2#TotC2;Custom3#[None];Custom4#[None];|Scenario#ACTUAL;Year#2009;Period#Nov;View#YTD;Entity#5000GROUP.4000GROUP;Value#EUR;Account#G104280;ICP#[ICP Top];Custom1#TotC1;Custom2#TotC2;Custom3#[None];Custom4#[None];|Scenario#ACTUAL;Year#2009;Period#Nov;View#YTD;Entity#5000GROUP.4000GROUP;Value#EUR;Account#G108030;ICP#[ICP Top];Custom1#TotC1;Custom2#TotC2;Custom3#[None];Custom4#[None];|Scenario#ACTUAL;Year#2009;Period#Nov;View#YTD;Entity#5000GROUP.4000GROUP;Value#EUR;Account#G202180;ICP#[ICP Top];Custom1#TotC1;Custom2#TotC2;Custom3#[None];Custom4#[None];|Scenario#ACTUAL;Year#2009;Period#Nov;View#YTD;Entity#5000GROUP.4000GROUP;Value#EUR;Account#G204010;ICP#[ICP Top];Custom1#TotC1;Custom2#TotC2;Custom3#[None];Custom4#[None];|Scenario#ACTUAL;Year#2009;Period#Nov;View#YTD;Entity#5000GROUP.4000GROUP;Value#EUR;Account#R100199;ICP#[ICP Top];Custom1#TotC1;Custom2#TotC2;Custom3#[None];Custom4#[None];|Scenario#ACTUAL;Year#2009;Period#Nov;View#YTD;Entity#5000GROUP.4000GROUP;Value#EUR;Account#R100299;ICP#[ICP Top];Custom1#TotC1;Custom2#TotC2;Custom3#[None];Custom4#[None];|Scenario#ACTUAL;Year#2009;Period#Nov;View#YTD;Entity#5000GROUP.4000GROUP;Value#EUR;Account#R100399;ICP#[ICP Top];Custom1#TotC1;Custom2#TotC2;Custom3#[None];Custom4#[None];|Scenario#ACTUAL;Year#2009;Period#Nov;View#YTD;Entity#5000GROUP.4000GROUP;Value#EUR;Account#R101999;ICP#[ICP Top];Custom1#TotC1;Custom2#TotC2;Custom3#[None];Custom4#[None];|Scenario#ACTUAL;Year#2009;Period#Nov;View#YTD;Entity#5000GROUP.4000GROUP;Value#EUR;Account#R200599;ICP#[ICP Top];Custom1#TotC1;Custom2#TotC2;Custom3#[None];Custom4#[None];|Scenario#ACTUAL;Year#2009;Period#Nov;View#YTD;Entity#5000GROUP.4000GROUP;Value#EUR;Account#R200699;ICP#[ICP Top];Custom1#TotC1;Custom2#TotC2;Custom3#[None];Custom4#[None];|Scenario#ACTUAL;Year#2009;Period#Nov;View#YTD;Entity#5000GROUP.4000GROUP;Value#EUR;Account#R200799;ICP#[ICP Top];Custom1#TotC1;Custom2#TotC2;Custom3#[None];Custom4#[None];|Scenario#ACTUAL;Year#2009;Period#Nov;View#YTD;Entity#5000GROUP.4000GROUP;Value#EUR;Account#S100000;ICP#[ICP Top];Custom1#TotC1;Custom2#TotC2;Custom3#[None];Custom4#[None];|Scenario#ACTUAL;Year#2009;Period#Nov;View#YTD;Entity#5000GROUP.4000GROUP;Value#EUR;Account#S102159;ICP#[ICP Top];Custom1#TotC1;Custom2#TotC2;Custom3#[None];Custom4#[None];|Scenario#ACTUAL;Year#2009;Period#Nov;View#YTD;Entity#5000GROUP.4000GROUP;Value#EUR;Account#S102269;ICP#[ICP Top];Custom1#TotC1;Custom2#TotC2;Custom3#[None];Custom4#[None];|Scenario#ACTUAL;Year#2009;Period#Nov;View#YTD;Entity#5000GROUP.4000GROUP;Value#EUR;Account#S102289;ICP#[ICP Top];Custom1#TotC1;Custom2#TotC2;Custom3#[None];Custom4#[None];|Scenario#ACTUAL;Year#2009;Period#Nov;View#YTD;Entity#5000GROUP.4000GROUP;Value#EUR;Account#S102299;ICP#[ICP Top];Custom1#TotC1;Custom2#TotC2;Custom3#[None];Custom4#[None];|Scenario#ACTUAL;Year#2009;Period#Nov;View#YTD;Entity#5000GROUP.4000GROUP;Value#EUR;Account#S103499;ICP#[ICP Top];Custom1#TotC1;Custom2#TotC2;Custom3#[None];Custom4#[None];|Scenario#ACTUAL;Year#2009;Period#Nov;View#YTD;Entity#5000GROUP.4000GROUP;Value#EUR;Account#S103799;ICP#[ICP Top];Custom1#TotC1;Custom2#TotC2;Custom3#[None];Custom4#[None];|Scenario#ACTUAL;Year#2009;Period#Nov;View#YTD;Entity#5000GROUP.4000GROUP;Value#EUR;Account#S103999;ICP#[ICP Top];Custom1#TotC1;Custom2#TotC2;Custom3#[None];Custom4#[None];|Scenario#ACTUAL;Year#2009;Period#Nov;View#YTD;Entity#5000GROUP.4000GROUP;Value#EUR;Account#S104199;ICP#[ICP Top];Custom1#TotC1;Custom2#TotC2;Custom3#[None];Custom4#[None];|Scenario#ACTUAL;Year#2009;Period#Nov;View#YTD;Entity#5000GROUP.4000GROUP;Value#EUR;Account#S104399;ICP#[ICP Top];Custom1#TotC1;Custom2#TotC2;Custom3#[None];Custom4#[None];|Scenario#ACTUAL;Year#2009;Period#Nov;View#YTD;Entity#5000GROUP.4000GROUP;Value#EUR;Account#S104449;ICP#[ICP Top];Custom1#TotC1;Custom2#TotC2;Custom3#[None];Custom4#[None];|Scenario#ACTUAL;Year#2009;Period#Nov;View#YTD;Entity#5000GROUP.4000GROUP;Value#EUR;Account#S104499;ICP#[ICP Top];Custom1#TotC1;Custom2#TotC2;Custom3#[None];Custom4#[None];|Scenario#ACTUAL;Year#2009;Period#Nov;View#YTD;Entity#5000GROUP.4000GROUP;Value#EUR;Account#S105119;ICP#[ICP Top];Custom1#TotC1;Custom2#TotC2;Custom3#[None];Custom4#[None];|Scenario#ACTUAL;Year#2009;Period#Nov;View#YTD;Entity#5000GROUP.4000GROUP;Value#EUR;Account#S105199;ICP#[ICP Top];Custom1#TotC1;Custom2#TotC2;Custom3#[None];Custom4#[None];|Scenario#ACTUAL;Year#2009;Period#Nov;View#YTD;Entity#5000GROUP.4000GROUP;Value#EUR;Account#S200000;ICP#[ICP Top];Custom1#TotC1;Custom2#TotC2;Custom3#[None];Custom4#[None];|Scenario#ACTUAL;Year#2009;Period#Nov;View#YTD;Entity#5000GROUP.4000GROUP;Value#EUR;Account#S201099;ICP#[ICP Top];Custom1#TotC1;Custom2#TotC2;Custom3#[None];Custom4#[None];|Scenario#ACTUAL;Year#2009;Period#Nov;View#YTD;Entity#5000GROUP.4000GROUP;Value#EUR;Account#S202999;ICP#[ICP Top];Custom1#TotC1;Custom2#TotC2;Custom3#[None];Custom4#[None];|Scenario#ACTUAL;Year#2009;Period#Nov;View#YTD;Entity#5000GROUP.4000GROUP;Value#EUR;Account#S203199;ICP#[ICP Top];Custom1#TotC1;Custom2#TotC2;Custom3#[None];Custom4#[None];|Scenario#ACTUAL;Year#2009;Period#Nov;View#YTD;Entity#5000GROUP.4000GROUP;Value#EUR;Account#S203299;ICP#[ICP Top];Custom1#TotC1;Custom2#TotC2;Custom3#[None];Custom4#[None];|Scenario#ACTUAL;Year#2009;Period#Nov;View#YTD;Entity#5000GROUP.4000GROUP;Value#EUR;Account#S203599;ICP#[ICP Top];Custom1#TotC1;Custom2#TotC2;Custom3#[None];Custom4#[None];|Scenario#ACTUAL;Year#2009;Period#Nov;View#YTD;Entity#5000GROUP.4000GROUP;Value#EUR;Account#S204099;ICP#[ICP Top];Custom1#TotC1;Custom2#TotC2;Custom3#[None];Custom4#[None];|Scenario#ACTUAL;Year#2009;Period#Nov;View#YTD;Entity#5000GROUP.4000GROUP;Value#EUR;Account#S204189;ICP#[ICP Top];Custom1#TotC1;Custom2#TotC2;Custom3#[None];Custom4#[None];|Scenario#ACTUAL;Year#2009;Period#Nov;View#YTD;Entity#5000GROUP.4000GROUP;Value#EUR;Account#S204199;ICP#[ICP Top];Custom1#TotC1;Custom2#TotC2;Custom3#[None];Custom4#[None];|Scenario#ACTUAL;Year#2009;Period#Nov;View#YTD;Entity#5000GROUP.4000GROUP;Value#EUR;Account#S204299;ICP#[ICP Top];Custom1#TotC1;Custom2#TotC2;Custom3#[None];Custom4#[None];|Scenario#ACTUAL;Year#2009;Period#Nov;View#YTD;Entity#5000GROUP.4000GROUP;Value#EUR;Account#S205999;ICP#[ICP Top];Custom1#TotC1;Custom2#TotC2;Custom3#[None];Custom4#[None];|Scenario#ACTUAL;Year#2009;Period#Nov;View#YTD;Entity#5000GROUP.4000GROUP;Value#EUR;Account#S208099;ICP#[ICP Top];Custom1#TotC1;Custom2#TotC2;Custom3#[None];Custom4#[None];|Scenario#ACTUAL;Year#2009;Period#Oct;View#Periodic;Entity#5000GROUP.4000GROUP;Value#EUR;Account#G600500;ICP#[ICP Top];Custom1#TotC1;Custom2#TotC2;Custom3#[None];Custom4#[None];|Scenario#ACTUAL;Year#2009;Period#Oct;View#Periodic;Entity#5000GROUP.4000GROUP;Value#EUR;Account#G605310;ICP#[ICP Top];Custom1#TotC1;Custom2#TotC2;Custom3#[None];Custom4#[None];|Scenario#ACTUAL;Year#2009;Period#Oct;View#Periodic;Entity#5000GROUP.4000GROUP;Value#EUR;Account#S301999;ICP#[ICP Top];Custom1#TotC1;Custom2#TotC2;Custom3#[None];Custom4#[None];|Scenario#ACTUAL;Year#2009;Period#Oct;View#Periodic;Entity#5000GROUP.4000GROUP;Value#EUR;Account#S302999;ICP#[ICP Top];Custom1#TotC1;Custom2#TotC2;Custom3#[None];Custom4#[None];|Scenario#ACTUAL;Year#2009;Period#Oct;View#Periodic;Entity#5000GROUP.4000GROUP;Value#EUR;Account#S303999;ICP#[ICP Top];Custom1#TotC1;Custom2#TotC2;Custom3#[None];Custom4#[None];|Scenario#ACTUAL;Year#2009;Period#Oct;View#Periodic;Entity#5000GROUP.4000GROUP;Value#EUR;Account#S304199;ICP#[ICP Top];Custom1#TotC1;Custom2#TotC2;Custom3#[None];Custom4#[None];|Scenario#ACTUAL;Year#2009;Period#Oct;View#Periodic;Entity#5000GROUP.4000GROUP;Value#EUR;Account#S304999;ICP#[ICP Top];Custom1#TotC1;Custom2#TotC2;Custom3#[None];Custom4#[None];|Scenario#ACTUAL;Year#2009;Period#Oct;View#Periodic;Entity#5000GROUP.4000GROUP;Value#EUR;Account#S400099;ICP#[ICP Top];Custom1#TotC1;Custom2#TotC2;Custom3#[None];Custom4#[None];|Scenario#ACTUAL;Year#2009;Period#Oct;View#Periodic;Entity#5000GROUP.4000GROUP;Value#EUR;Account#S400499;ICP#[ICP Top];Custom1#TotC1;Custom2#TotC2;Custom3#[None];Custom4#[None];|Scenario#ACTUAL;Year#2009;Period#Oct;View#Periodic;Entity#5000GROUP.4000GROUP;Value#EUR;Account#S401498;ICP#[ICP Top];Custom1#TotC1;Custom2#TotC2;Custom3#[None];Custom4#[None];|Scenario#ACTUAL;Year#2009;Period#Oct;View#Periodic;Entity#5000GROUP.4000GROUP;Value#EUR;Account#S401499;ICP#[ICP Top];Custom1#TotC1;Custom2#TotC2;Custom3#[None];Custom4#[None];|Scenario#ACTUAL;Year#2009;Period#Oct;View#Periodic;Entity#5000GROUP.4000GROUP;Value#EUR;Account#S404999;ICP#[ICP Top];Custom1#TotC1;Custom2#TotC2;Custom3#[None];Custom4#[None];|Scenario#ACTUAL;Year#2009;Period#Oct;View#Periodic;Entity#5000GROUP.4000GROUP;Value#EUR;Account#S405999;ICP#[ICP Top];Custom1#TotC1;Custom2#TotC2;Custom3#[None];Custom4#[None];|Scenario#ACTUAL;Year#2009;Period#Oct;View#Periodic;Entity#5000GROUP.4000GROUP;Value#EUR;Account#S500999;ICP#[ICP Top];Custom1#TotC1;Custom2#TotC2;Custom3#[None];Custom4#[None];|Scenario#ACTUAL;Year#2009;Period#Oct;View#Periodic;Entity#5000GROUP.4000GROUP;Value#EUR;Account#S503999;ICP#[ICP Top];Custom1#TotC1;Custom2#TotC2;Custom3#[None];Custom4#[None];|Scenario#ACTUAL;Year#2009;Period#Oct;View#Periodic;Entity#5000GROUP.4000GROUP;Value#EUR;Account#S504199;ICP#[ICP Top];Custom1#TotC1;Custom2#TotC2;Custom3#[None];Custom4#[None];|Scenario#ACTUAL;Year#2009;Period#Oct;View#Periodic;Entity#5000GROUP.4000GROUP;Value#EUR;Account#S504299;ICP#[ICP Top];Custom1#TotC1;Custom2#TotC2;Custom3#[None];Custom4#[None];|Scenario#ACTUAL;Year#2009;Period#Oct;View#Periodic;Entity#5000GROUP.4000GROUP;Value#EUR;Account#S504399;ICP#[ICP Top];Custom1#TotC1;Custom2#TotC2;Custom3#[None];Custom4#[None];|Scenario#ACTUAL;Year#2009;Period#Oct;View#Periodic;Entity#5000GROUP.4000GROUP;Value#EUR;Account#S504599;ICP#[ICP Top];Custom1#TotC1;Custom2#TotC2;Custom3#[None];Custom4#[None];|Scenario#ACTUAL;Year#2009;Period#Oct;View#Periodic;Entity#5000GROUP.4000GROUP;Value#EUR;Account#S505989;ICP#[ICP Top];Custom1#TotC1;Custom2#TotC2;Custom3#[None];Custom4#[None];|Scenario#ACTUAL;Year#2009;Period#Oct;View#Periodic;Entity#5000GROUP.4000GROUP;Value#EUR;Account#S505999;ICP#[ICP Top];Custom1#TotC1;Custom2#TotC2;Custom3#[None];Custom4#[None];|Scenario#ACTUAL;Year#2009;Period#Oct;View#Periodic;Entity#5000GROUP.4000GROUP;Value#EUR;Account#S600399;ICP#[ICP Top];Custom1#TotC1;Custom2#TotC2;Custom3#[None];Custom4#[None];|Scenario#ACTUAL;Year#2009;Period#Oct;View#Periodic;Entity#5000GROUP.4000GROUP;Value#EUR;Account#S600499;ICP#[ICP Top];Custom1#TotC1;Custom2#TotC2;Custom3#[None];Custom4#[None];|Scenario#ACTUAL;Year#2009;Period#Oct;View#Periodic;Entity#5000GROUP.4000GROUP;Value#EUR;Account#S600699;ICP#[ICP Top];Custom1#TotC1;Custom2#TotC2;Custom3#[None];Custom4#[None];|Scenario#ACTUAL;Year#2009;Period#Oct;View#Periodic;Entity#5000GROUP.4000GROUP;Value#[Contribution];Account#G600500;ICP#[ICP Top];Custom1#TotC1;Custom2#TotC2;Custom3#[None];Custom4#[None];|Scenario#ACTUAL;Year#2009;Period#Oct;View#Periodic;Entity#5000GROUP.4000GROUP;Value#[Contribution];Account#G605310;ICP#[ICP Top];Custom1#TotC1;Custom2#TotC2;Custom3#[None];Custom4#[None];|Scenario#ACTUAL;Year#2009;Period#Oct;View#Periodic;Entity#5000GROUP.4000GROUP;Value#[Contribution];Account#S301999;ICP#[ICP Top];Custom1#TotC1;Custom2#TotC2;Custom3#[None];Custom4#[None];|Scenario#ACTUAL;Year#2009;Period#Oct;View#Periodic;Entity#5000GROUP.4000GROUP;Value#[Contribution];Account#S302999;ICP#[ICP Top];Custom1#TotC1;Custom2#TotC2;Custom3#[None];Custom4#[None];|Scenario#ACTUAL;Year#2009;Period#Oct;View#Periodic;Entity#5000GROUP.4000GROUP;Value#[Contribution];Account#S303999;ICP#[ICP Top];Custom1#TotC1;Custom2#TotC2;Custom3#[None];Custom4#[None];|Scenario#ACTUAL;Year#2009;Period#Oct;View#Periodic;Entity#5000GROUP.4000GROUP;Value#[Contribution];Account#S304199;ICP#[ICP Top];Custom1#TotC1;Custom2#TotC2;Custom3#[None];Custom4#[None];|Scenario#ACTUAL;Year#2009;Period#Oct;View#Periodic;Entity#5000GROUP.4000GROUP;Value#[Contribution];Account#S304999;ICP#[ICP Top];Custom1#TotC1;Custom2#TotC2;Custom3#[None];Custom4#[None];|Scenario#ACTUAL;Year#2009;Period#Oct;View#Periodic;Entity#5000GROUP.4000GROUP;Value#[Contribution];Account#S400099;ICP#[ICP Top];Custom1#TotC1;Custom2#TotC2;Custom3#[None];Custom4#[None];|Scenario#ACTUAL;Year#2009;Period#Oct;View#Periodic;Entity#5000GROUP.4000GROUP;Value#[Contribution];Account#S400499;ICP#[ICP Top];Custom1#TotC1;Custom2#TotC2;Custom3#[None];Custom4#[None];|Scenario#ACTUAL;Year#2009;Period#Oct;View#Periodic;Entity#5000GROUP.4000GROUP;Value#[Contribution];Account#S401498;ICP#[ICP Top];Custom1#TotC1;Custom2#TotC2;Custom3#[None];Custom4#[None];|Scenario#ACTUAL;Year#2009;Period#Oct;View#Periodic;Entity#5000GROUP.4000GROUP;Value#[Contribution];Account#S401499;ICP#[ICP Top];Custom1#TotC1;Custom2#TotC2;Custom3#[None];Custom4#[None];|Scenario#ACTUAL;Year#2009;Period#Oct;View#Periodic;Entity#5000GROUP.4000GROUP;Value#[Contribution];Account#S404999;ICP#[ICP Top];Custom1#TotC1;Custom2#TotC2;Custom3#[None];Custom4#[None];|Scenario#ACTUAL;Ye</a:t>
          </a:r>
        </a:p>
      </xdr:txBody>
    </xdr:sp>
    <xdr:clientData/>
  </xdr:twoCellAnchor>
  <xdr:twoCellAnchor>
    <xdr:from>
      <xdr:col>1</xdr:col>
      <xdr:colOff>1038225</xdr:colOff>
      <xdr:row>6</xdr:row>
      <xdr:rowOff>76200</xdr:rowOff>
    </xdr:from>
    <xdr:to>
      <xdr:col>1</xdr:col>
      <xdr:colOff>1676400</xdr:colOff>
      <xdr:row>11</xdr:row>
      <xdr:rowOff>19050</xdr:rowOff>
    </xdr:to>
    <xdr:sp macro="" textlink="">
      <xdr:nvSpPr>
        <xdr:cNvPr id="9" name="WORKBKFUNCTIONCACHE7" hidden="1"/>
        <xdr:cNvSpPr txBox="1">
          <a:spLocks noChangeArrowheads="1"/>
        </xdr:cNvSpPr>
      </xdr:nvSpPr>
      <xdr:spPr bwMode="auto">
        <a:xfrm>
          <a:off x="1266825" y="1438275"/>
          <a:ext cx="638175"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Times New Roman"/>
              <a:cs typeface="Times New Roman"/>
            </a:rPr>
            <a:t>ar#2009;Period#Oct;View#Periodic;Entity#5000GROUP.4000GROUP;Value#[Contribution];Account#S405999;ICP#[ICP Top];Custom1#TotC1;Custom2#TotC2;Custom3#[None];Custom4#[None];|Scenario#ACTUAL;Year#2009;Period#Oct;View#Periodic;Entity#5000GROUP.4000GROUP;Value#[Contribution];Account#S500999;ICP#[ICP Top];Custom1#TotC1;Custom2#TotC2;Custom3#[None];Custom4#[None];|Scenario#ACTUAL;Year#2009;Period#Oct;View#Periodic;Entity#5000GROUP.4000GROUP;Value#[Contribution];Account#S503999;ICP#[ICP Top];Custom1#TotC1;Custom2#TotC2;Custom3#[None];Custom4#[None];|Scenario#ACTUAL;Year#2009;Period#Oct;View#Periodic;Entity#5000GROUP.4000GROUP;Value#[Contribution];Account#S504199;ICP#[ICP Top];Custom1#TotC1;Custom2#TotC2;Custom3#[None];Custom4#[None];|Scenario#ACTUAL;Year#2009;Period#Oct;View#Periodic;Entity#5000GROUP.4000GROUP;Value#[Contribution];Account#S504299;ICP#[ICP Top];Custom1#TotC1;Custom2#TotC2;Custom3#[None];Custom4#[None];|Scenario#ACTUAL;Year#2009;Period#Oct;View#Periodic;Entity#5000GROUP.4000GROUP;Value#[Contribution];Account#S504399;ICP#[ICP Top];Custom1#TotC1;Custom2#TotC2;Custom3#[None];Custom4#[None];|Scenario#ACTUAL;Year#2009;Period#Oct;View#Periodic;Entity#5000GROUP.4000GROUP;Value#[Contribution];Account#S504599;ICP#[ICP Top];Custom1#TotC1;Custom2#TotC2;Custom3#[None];Custom4#[None];|Scenario#ACTUAL;Year#2009;Period#Oct;View#Periodic;Entity#5000GROUP.4000GROUP;Value#[Contribution];Account#S505989;ICP#[ICP Top];Custom1#TotC1;Custom2#TotC2;Custom3#[None];Custom4#[None];|Scenario#ACTUAL;Year#2009;Period#Oct;View#Periodic;Entity#5000GROUP.4000GROUP;Value#[Contribution];Account#S505999;ICP#[ICP Top];Custom1#TotC1;Custom2#TotC2;Custom3#[None];Custom4#[None];|Scenario#ACTUAL;Year#2009;Period#Oct;View#Periodic;Entity#5000GROUP.4000GROUP;Value#[Contribution];Account#S600399;ICP#[ICP Top];Custom1#TotC1;Custom2#TotC2;Custom3#[None];Custom4#[None];|Scenario#ACTUAL;Year#2009;Period#Oct;View#Periodic;Entity#5000GROUP.4000GROUP;Value#[Contribution];Account#S600499;ICP#[ICP Top];Custom1#TotC1;Custom2#TotC2;Custom3#[None];Custom4#[None];|Scenario#ACTUAL;Year#2009;Period#Oct;View#Periodic;Entity#5000GROUP.4000GROUP;Value#[Contribution];Account#S600699;ICP#[ICP Top];Custom1#TotC1;Custom2#TotC2;Custom3#[None];Custom4#[None];|Scenario#ACTUAL;Year#2009;Period#Oct;View#Periodic;Entity#5000GROUP.4000GROUP;Value#[Elimination];Account#G600500;ICP#[ICP Top];Custom1#TotC1;Custom2#TotC2;Custom3#[None];Custom4#[None];|Scenario#ACTUAL;Year#2009;Period#Oct;View#Periodic;Entity#5000GROUP.4000GROUP;Value#[Elimination];Account#G605310;ICP#[ICP Top];Custom1#TotC1;Custom2#TotC2;Custom3#[None];Custom4#[None];|Scenario#ACTUAL;Year#2009;Period#Oct;View#Periodic;Entity#5000GROUP.4000GROUP;Value#[Elimination];Account#S301999;ICP#[ICP Top];Custom1#TotC1;Custom2#TotC2;Custom3#[None];Custom4#[None];|Scenario#ACTUAL;Year#2009;Period#Oct;View#Periodic;Entity#5000GROUP.4000GROUP;Value#[Elimination];Account#S302999;ICP#[ICP Top];Custom1#TotC1;Custom2#TotC2;Custom3#[None];Custom4#[None];|Scenario#ACTUAL;Year#2009;Period#Oct;View#Periodic;Entity#5000GROUP.4000GROUP;Value#[Elimination];Account#S303999;ICP#[ICP Top];Custom1#TotC1;Custom2#TotC2;Custom3#[None];Custom4#[None];|Scenario#ACTUAL;Year#2009;Period#Oct;View#Periodic;Entity#5000GROUP.4000GROUP;Value#[Elimination];Account#S304199;ICP#[ICP Top];Custom1#TotC1;Custom2#TotC2;Custom3#[None];Custom4#[None];|Scenario#ACTUAL;Year#2009;Period#Oct;View#Periodic;Entity#5000GROUP.4000GROUP;Value#[Elimination];Account#S304999;ICP#[ICP Top];Custom1#TotC1;Custom2#TotC2;Custom3#[None];Custom4#[None];|Scenario#ACTUAL;Year#2009;Period#Oct;View#Periodic;Entity#5000GROUP.4000GROUP;Value#[Elimination];Account#S400099;ICP#[ICP Top];Custom1#TotC1;Custom2#TotC2;Custom3#[None];Custom4#[None];|Scenario#ACTUAL;Year#2009;Period#Oct;View#Periodic;Entity#5000GROUP.4000GROUP;Value#[Elimination];Account#S400499;ICP#[ICP Top];Custom1#TotC1;Custom2#TotC2;Custom3#[None];Custom4#[None];|Scenario#ACTUAL;Year#2009;Period#Oct;View#Periodic;Entity#5000GROUP.4000GROUP;Value#[Elimination];Account#S401498;ICP#[ICP Top];Custom1#TotC1;Custom2#TotC2;Custom3#[None];Custom4#[None];|Scenario#ACTUAL;Year#2009;Period#Oct;View#Periodic;Entity#5000GROUP.4000GROUP;Value#[Elimination];Account#S401499;ICP#[ICP Top];Custom1#TotC1;Custom2#TotC2;Custom3#[None];Custom4#[None];|Scenario#ACTUAL;Year#2009;Period#Oct;View#Periodic;Entity#5000GROUP.4000GROUP;Value#[Elimination];Account#S404999;ICP#[ICP Top];Custom1#TotC1;Custom2#TotC2;Custom3#[None];Custom4#[None];|Scenario#ACTUAL;Year#2009;Period#Oct;View#Periodic;Entity#5000GROUP.4000GROUP;Value#[Elimination];Account#S405999;ICP#[ICP Top];Custom1#TotC1;Custom2#TotC2;Custom3#[None];Custom4#[None];|Scenario#ACTUAL;Year#2009;Period#Oct;View#Periodic;Entity#5000GROUP.4000GROUP;Value#[Elimination];Account#S500999;ICP#[ICP Top];Custom1#TotC1;Custom2#TotC2;Custom3#[None];Custom4#[None];|Scenario#ACTUAL;Year#2009;Period#Oct;View#Periodic;Entity#5000GROUP.4000GROUP;Value#[Elimination];Account#S503999;ICP#[ICP Top];Custom1#TotC1;Custom2#TotC2;Custom3#[None];Custom4#[None];|Scenario#ACTUAL;Year#2009;Period#Oct;View#Periodic;Entity#5000GROUP.4000GROUP;Value#[Elimination];Account#S504199;ICP#[ICP Top];Custom1#TotC1;Custom2#TotC2;Custom3#[None];Custom4#[None];|Scenario#ACTUAL;Year#2009;Period#Oct;View#Periodic;Entity#5000GROUP.4000GROUP;Value#[Elimination];Account#S504299;ICP#[ICP Top];Custom1#TotC1;Custom2#TotC2;Custom3#[None];Custom4#[None];|Scenario#ACTUAL;Year#2009;Period#Oct;View#Periodic;Entity#5000GROUP.4000GROUP;Value#[Elimination];Account#S504399;ICP#[ICP Top];Custom1#TotC1;Custom2#TotC2;Custom3#[None];Custom4#[None];|Scenario#ACTUAL;Year#2009;Period#Oct;View#Periodic;Entity#5000GROUP.4000GROUP;Value#[Elimination];Account#S504599;ICP#[ICP Top];Custom1#TotC1;Custom2#TotC2;Custom3#[None];Custom4#[None];|Scenario#ACTUAL;Year#2009;Period#Oct;View#Periodic;Entity#5000GROUP.4000GROUP;Value#[Elimination];Account#S505989;ICP#[ICP Top];Custom1#TotC1;Custom2#TotC2;Custom3#[None];Custom4#[None];|Scenario#ACTUAL;Year#2009;Period#Oct;View#Periodic;Entity#5000GROUP.4000GROUP;Value#[Elimination];Account#S505999;ICP#[ICP Top];Custom1#TotC1;Custom2#TotC2;Custom3#[None];Custom4#[None];|Scenario#ACTUAL;Year#2009;Period#Oct;View#Periodic;Entity#5000GROUP.4000GROUP;Value#[Elimination];Account#S600399;ICP#[ICP Top];Custom1#TotC1;Custom2#TotC2;Custom3#[None];Custom4#[None];|Scenario#ACTUAL;Year#2009;Period#Oct;View#Periodic;Entity#5000GROUP.4000GROUP;Value#[Elimination];Account#S600499;ICP#[ICP Top];Custom1#TotC1;Custom2#TotC2;Custom3#[None];Custom4#[None];|Scenario#ACTUAL;Year#2009;Period#Oct;View#Periodic;Entity#5000GROUP.4000GROUP;Value#[Elimination];Account#S600699;ICP#[ICP Top];Custom1#TotC1;Custom2#TotC2;Custom3#[None];Custom4#[None];|Scenario#ACTUAL;Year#2009;Period#Oct;View#YTD;Entity#5000GROUP.4000GROUP;Value#EUR;Account#G104220;ICP#[ICP Top];Custom1#TotC1;Custom2#TotC2;Custom3#[None];Custom4#[None];|Scenario#ACTUAL;Year#2009;Period#Oct;View#YTD;Entity#5000GROUP.4000GROUP;Value#EUR;Account#G104280;ICP#[ICP Top];Custom1#TotC1;Custom2#TotC2;Custom3#[None];Custom4#[None];|Scenario#ACTUAL;Year#2009;Period#Oct;View#YTD;Entity#5000GROUP.4000GROUP;Value#EUR;Account#G108030;ICP#[ICP Top];Custom1#TotC1;Custom2#TotC2;Custom3#[None];Custom4#[None];|Scenario#ACTUAL;Year#2009;Period#Oct;View#YTD;Entity#5000GROUP.4000GROUP;Value#EUR;Account#G202180;ICP#[ICP Top];Custom1#TotC1;Custom2#TotC2;Custom3#[None];Custom4#[None];|Scenario#ACTUAL;Year#2009;Period#Oct;View#YTD;Entity#5000GROUP.4000GROUP;Value#EUR;Account#G204010;ICP#[ICP Top];Custom1#TotC1;Custom2#TotC2;Custom3#[None];Custom4#[None];|Scenario#ACTUAL;Year#2009;Period#Oct;View#YTD;Entity#5000GROUP.4000GROUP;Value#EUR;Account#R100199;ICP#[ICP Top];Custom1#TotC1;Custom2#TotC2;Custom3#[None];Custom4#[None];|Scenario#ACTUAL;Year#2009;Period#Oct;View#YTD;Entity#5000GROUP.4000GROUP;Value#EUR;Account#R100299;ICP#[ICP Top];Custom1#TotC1;Custom2#TotC2;Custom3#[None];Custom4#[None];|Scenario#ACTUAL;Year#2009;Period#Oct;View#YTD;Entity#5000GROUP.4000GROUP;Value#EUR;Account#R100399;ICP#[ICP Top];Custom1#TotC1;Custom2#TotC2;Custom3#[None];Custom4#[None];|Scenario#ACTUAL;Year#2009;Period#Oct;View#YTD;Entity#5000GROUP.4000GROUP;Value#EUR;Account#R101999;ICP#[ICP Top];Custom1#TotC1;Custom2#TotC2;Custom3#[None];Custom4#[None];|Scenario#ACTUAL;Year#2009;Period#Oct;View#YTD;Entity#5000GROUP.4000GROUP;Value#EUR;Account#R200599;ICP#[ICP Top];Custom1#TotC1;Custom2#TotC2;Custom3#[None];Custom4#[None];|Scenario#ACTUAL;Year#2009;Period#Oct;View#YTD;Entity#5000GROUP.4000GROUP;Value#EUR;Account#R200699;ICP#[ICP Top];Custom1#TotC1;Custom2#TotC2;Custom3#[None];Custom4#[None];|Scenario#ACTUAL;Year#2009;Period#Oct;View#YTD;Entity#5000GROUP.4000GROUP;Value#EUR;Account#R200799;ICP#[ICP Top];Custom1#TotC1;Custom2#TotC2;Custom3#[None];Custom4#[None];|Scenario#ACTUAL;Year#2009;Period#Oct;View#YTD;Entity#5000GROUP.4000GROUP;Value#EUR;Account#S100000;ICP#[ICP Top];Custom1#TotC1;Custom2#TotC2;Custom3#[None];Custom4#[None];|Scenario#ACTUAL;Year#2009;Period#Oct;View#YTD;Entity#5000GROUP.4000GROUP;Value#EUR;Account#S102159;ICP#[ICP Top];Custom1#TotC1;Custom2#TotC2;Custom3#[None];Custom4#[None];|Scenario#ACTUAL;Year#2009;Period#Oct;View#YTD;Entity#5000GROUP.4000GROUP;Value#EUR;Account#S102269;ICP#[ICP Top];Custom1#TotC1;Custom2#TotC2;Custom3#[None];Custom4#[None];|Scenario#ACTUAL;Year#2009;Period#Oct;View#YTD;Entity#5000GROUP.4000GROUP;Value#EUR;Account#S102289;ICP#[ICP Top];Custom1#TotC1;Custom2#TotC2;Custom3#[None];Custom4#[None];|Scenario#ACTUAL;Year#2009;Period#Oct;View#YTD;Entity#5000GROUP.4000GROUP;Value#EUR;Account#S102299;ICP#[ICP Top];Custom1#TotC1;Custom2#TotC2;Custom3#[None];Custom4#[None];|Scenario#ACTUAL;Year#2009;Period#Oct;View#YTD;Entity#5000GROUP.4000GROUP;Value#EUR;Account#S103499;ICP#[ICP Top];Custom1#TotC1;Custom2#TotC2;Custom3#[None];Custom4#[None];|Scenario#ACTUAL;Year#2009;Period#Oct;View#YTD;Entity#5000GROUP.4000GROUP;Value#EUR;Account#S103799;ICP#[ICP Top];Custom1#TotC1;Custom2#TotC2;Custom3#[None];Custom4#[None];|Scenario#ACTUAL;Year#2009;Period#Oct;View#YTD;Entity#5000GROUP.4000GROUP;Value#EUR;Account#S103999;ICP#[ICP Top];Custom1#TotC1;Custom2#TotC2;Custom3#[None];Custom4#[None];|Scenario#ACTUAL;Year#2009;Period#Oct;View#YTD;Entity#5000GROUP.4000GROUP;Value#EUR;Account#S104199;ICP#[ICP Top];Custom1#TotC1;Custom2#TotC2;Custom3#[None];Custom4#[None];|Scenario#ACTUAL;Year#2009;Period#Oct;View#YTD;Entity#5000GROUP.4000GROUP;Value#EUR;Account#S104399;ICP#[ICP Top];Custom1#TotC1;Custom2#TotC2;Custom3#[None];Custom4#[None];|Scenario#ACTUAL;Year#2009;Period#Oct;View#YTD;Entity#5000GROUP.4000GROUP;Value#EUR;Account#S104449;ICP#[ICP Top];Custom1#TotC1;Custom2#TotC2;Custom3#[None];Custom4#[None];|Scenario#ACTUAL;Year#2009;Period#Oct;View#YTD;Entity#5000GROUP.4000GROUP;Value#EUR;Account#S104499;ICP#[ICP Top];Custom1#TotC1;Custom2#TotC2;Custom3#[None];Custom4#[None];|Scenario#ACTUAL;Year#2009;Period#Oct;View#YTD;Entity#5000GROUP.4000GROUP;Value#EUR;Account#S105119;ICP#[ICP Top];Custom1#TotC1;Custom2#TotC2;Custom3#[None];Custom4#[None];|Scenario#ACTUAL;Year#2009;Period#Oct;View#YTD;Entity#5000GROUP.4000GROUP;Value#EUR;Account#S105199;ICP#[ICP Top];Custom1#TotC1;Custom2#TotC2;Custom3#[None];Custom4#[None];|Scenario#ACTUAL;Year#2009;Period#Oct;View#YTD;Entity#5000GROUP.4000GROUP;Value#EUR;Account#S200000;ICP#[ICP Top];Custom1#TotC1;Custom2#TotC2;Custom3#[None];Custom4#[None];|Scenario#ACTUAL;Year#2009;Period#Oct;View#YTD;Entity#5000GROUP.4000GROUP;Value#EUR;Account#S201099;ICP#[ICP Top];Custom1#TotC1;Custom2#TotC2;Custom3#[None];Custom4#[None];|Scenario#ACTUAL;Year#2009;Period#Oct;View#YTD;Entity#5000GROUP.4000GROUP;Value#EUR;Account#S202999;ICP#[ICP Top];Custom1#TotC1;Custom2#TotC2;Custom3#[None];Custom4#[None];|Scenario#ACTUAL;Year#2009;Period#Oct;View#YTD;Entity#5000GROUP.4000GROUP;Value#EUR;Account#S203199;ICP#[ICP Top];Custom1#TotC1;Custom2#TotC2;Custom3#[None];Custom4#[None];|Scenario#ACTUAL;Year#2009;Period#Oct;View#YTD;Entity#5000GROUP.4000GROUP;Value#EUR;Account#S203299;ICP#[ICP Top];Custom1#TotC1;Custom2#TotC2;Custom3#[None];Custom4#[None];|Scenario#ACTUAL;Year#2009;Period#Oct;View#YTD;Entity#5000GROUP.4000GROUP;Value#EUR;Account#S203599;ICP#[ICP Top];Custom1#TotC1;Custom2#TotC2;Custom3#[None];Custom4#[None];|Scenario#ACTUAL;Year#2009;Period#Oct;View#YTD;Entity#5000GROUP.4000GROUP;Value#EUR;Account#S204099;ICP#[ICP Top];Custom1#TotC1;Custom2#TotC2;Custom3#[None];Custom4#[None];|Scenario#ACTUAL;Year#2009;Period#Oct;View#YTD;Entity#5000GROUP.4000GROUP;Value#EUR;Account#S204189;ICP#[ICP Top];Custom1#TotC1;Custom2#TotC2;Custom3#[None];Custom4#[None];|Scenario#ACTUAL;Year#2009;Period#Oct;View#YTD;Entity#5000GROUP.4000GROUP;Value#EUR;Account#S204199;ICP#[ICP Top];Custom1#TotC1;Custom2#TotC2;Custom3#[None];Custom4#[None];|Scenario#ACTUAL;Year#2009;Period#Oct;View#YTD;Entity#5000GROUP.4000GROUP;Value#EUR;Account#S204299;ICP#[ICP Top];Custom1#TotC1;Custom2#TotC2;Custom3#[None];Custom4#[None];|Scenario#ACTUAL;Year#2009;Period#Oct;View#YTD;Entity#5000GROUP.4000GROUP;Value#EUR;Account#S205999;ICP#[ICP Top];Custom1#TotC1;Custom2#TotC2;Custom3#[None];Custom4#[None];|Scenario#ACTUAL;Year#2009;Period#Oct;View#YTD;Entity#5000GROUP.4000GROUP;Value#EUR;Account#S208099;ICP#[ICP Top];Custom1#TotC1;Custom2#TotC2;Custom3#[None];Custom4#[None];|Scenario#ACTUAL;Year#2009;Period#Sep;View#Periodic;Entity#5000GROUP.4000GROUP;Value#EUR;Account#G600500;ICP#[ICP Top];Custom1#TotC1;Custom2#TotC2;Custom3#[None];Custom4#[None];|Scenario#ACTUAL;Year#2009;Period#Sep;View#Periodic;Entity#5000GROUP.4000GROUP;Value#EUR;Account#G605310;ICP#[ICP Top];Custom1#TotC1;Custom2#TotC2;Custom3#[None];Custom4#[None];|Scenario#ACTUAL;Year#2009;Period#Sep;View#Periodic;Entity#5000GROUP.4000GROUP;Value#EUR;Account#S301999;ICP#[ICP Top];Custom1#TotC1;Custom2#TotC2;Custom3#[None];Custom4#[None];|Scenario#ACTUAL;Year#2009;Period#Sep;View#Periodic;Entity#5000GROUP.4000GROUP;Value#EUR;Account#S302999;ICP#[ICP Top];Custom1#TotC1;Custom2#TotC2;Custom3#[None];Custom4#[None];|Scenario#ACTUAL;Year#2009;Period#Sep;View#Periodic;Entity#5000GROUP.4000GROUP;Value#EUR;Account#S303999;ICP#[ICP Top];Custom1#TotC1;Custom2#TotC2;Custom3#[None];Custom4#[None];|Scenario#ACTUAL;Year#2009;Period#Sep;View#Periodic;Entity#5000GROUP.4000GROUP;Value#EUR;Account#S304199;ICP#[ICP Top];Custom1#TotC1;Custom2#TotC2;Custom3#[None];Custom4#[None];|Scenario#ACTUAL;Year#2009;Period#Sep;View#Periodic;Entity#5000GROUP.4000GROUP;Value#EUR;Account#S304999;ICP#[ICP Top];Custom1#TotC1;Custom2#TotC2;Custom3#[None];Custom4#[None];|Scenario#ACTUAL;Year#2009;Period#Sep;View#Periodic;Entity#5000GROUP.4000GROUP;Value#EUR;Account#S400099;ICP#[ICP Top];Custom1#TotC1;Custom2#TotC2;Custom3#[None];Custom4#[None];|Scenario#ACTUAL;Year#2009;Period#Sep;View#Periodic;Entity#5000GROUP.4000GROUP;Value#EUR;Account#S400499;ICP#[ICP Top];Custom1#TotC1;Custom2#TotC2;Custom3#[None];Custom4#[None];|Scenario#ACTUAL;Year#2009;Period#Sep;View#Periodic;Entity#5000GROUP.4000GROUP;Value#EUR;Account#S401498;ICP#[ICP Top];Custom1#TotC1;Custom2#TotC2;Custom3#[None];Custom4#[None];|Scenario#ACTUAL;Year#2009;Period#Sep;View#Periodic;Entity#5000GROUP.4000GROUP;Value#EUR;Account#S401499;ICP#[ICP Top];Custom1#TotC1;Custom2#TotC2;Custom3#[None];Custom4#[None];|Scenario#ACTUAL;Year#2009;Period#Sep;View#Periodic;Entity#5000GROUP.4000GROUP;Value#EUR;Account#S404999;ICP#[ICP Top];Custom1#TotC1;Custom2#TotC2;Custom3#[None];Custom4#[None];|Scenario#ACTUAL;Year#2009;Period#Sep;View#Periodic;Entity#5000GROUP.4000GROUP;Value#EUR;Account#S405999;ICP#[ICP Top];Custom1#TotC1;Custom2#TotC2;Custom3#[None];Custom4#[None];|Scenario#ACTUAL;Year#2009;Period#Sep;View#Periodic;Entity#5000GROUP.4000GROUP;Value#EUR;Account#S500999;ICP#[ICP Top];Custom1#TotC1;Custom2#TotC2;Custom3#[None];Custom4#[None];|Scenario#ACTUAL;Year#2009;Period#Sep;View#Periodic;Entity#5000GROUP.4000GROUP;Value#EUR;Account#S503999;ICP#[ICP Top];Custom1#TotC1;Custom2#TotC2;Custom3#[None];Custom4#[None];|Scenario#ACTUAL;Year#2009;Period#Sep;View#Periodic;Entity#5000GROUP.4000GROUP;Value#EUR;Account#S504199;ICP#[ICP Top];Custom1#TotC1;Custom2#TotC2;Custom3#[None];Custom4#[None];|Scenario#ACTUAL;Year#2009;Period#Sep;View#Periodic;Entity#5000GROUP.4000GROUP;Value#EUR;Account#S504299;ICP#[ICP Top];Custom1#TotC1;Custom2#TotC2;Custom3#[None];Custom4#[None];|Scenario#ACTUAL;Year#2009;Period#Sep;View#Periodic;Entity#5000GROUP.4000GROUP;Value#EUR;Account#S504399;ICP#[ICP Top];Custom1#TotC1;Custom2#TotC2;Custom3#[None];Custom4#[None];|Scenario#ACTUAL;Year#2009;Period#Sep;View#Periodic;Entity#5000GROUP.4000GROUP;Value#EUR;Account#S504599;ICP#[ICP Top];Custom1#TotC1;Custom2#TotC2;Custom3#[None];Custom4#[None];|Scenario#ACTUAL;Year#2009;Period#Sep;View#Periodic;Entity#5000GROUP.4000GROUP;Value#EUR;Account#S505989;ICP#[ICP Top];Custom1#TotC1;Custom2#TotC2;Custom3#[None];Custom4#[None];|Scenario#ACTUAL;Year#2009;Period#Sep;View#Periodic;Entity#5000GROUP.4000GROUP;Value#EUR;Account#S505999;ICP#[ICP Top];Custom1#TotC1;Custom2#TotC2;Custom3#[None];Custom4#[None];|Scenario#ACTUAL;Year#2009;Period#Sep;View#Periodic;Entity#5000GROUP.4000GROUP;Value#EUR;Account#S600399;ICP#[ICP Top];Custom1#TotC1;Custom2#TotC2;Custom3#[None];Custom4#[None];|Scenario#ACTUAL;Year#2009;Period#Sep;View#Periodic;Entity#5000GROUP.4000GROUP;Value#EUR;Account#S600499;ICP#[ICP Top];Custom1#TotC1;Custom2#TotC2;Custom3#[None];Custom4#[None];|Scenario#ACTUAL;Year#2009;Period#Sep;View#Periodic;Entity#5000GROUP.4000GROUP;Value#EUR;Account#S600699;ICP#[ICP Top];Custom1#TotC1;Custom2#TotC2;Custom3#[None];Custom4#[None];|Scenario#ACTUAL;Year#2009;Period#Sep;View#Periodic;Entity#5000GROUP.4000GROUP;Value#[Contribution];Account#G600500;ICP#[ICP Top];Custom1#TotC1;Custom2#TotC2;Custom3#[None];Custom4#[None];|Scenario#ACTUAL;Year#2009;Period#Sep;View#Periodic;Entity#5000GROUP.4000GROUP;Value#[Contribution];Account#G605310;ICP#[ICP Top];Custom1#TotC1;Custom2#TotC2;Custom3#[None];Custom4#[None];|Scenario#ACTUAL;Year#2009;Period#Sep;View#Periodic;Entity#5000GROUP.4000GROUP;Value#[Contribution];Account#S301999;ICP#[ICP Top];Custom1#TotC1;Custom2#TotC2;Custom3#[None];Custom4#[None];|Scenario#ACTUAL;Year#2009;Period#Sep;View#Periodic;Entity#5000GROUP.4000GROUP;Value#[Contribution];Account#S302999;ICP#[ICP Top];Custom1#TotC1;Custom2#TotC2;Custom3#[None];Custom4#[None];|Scenario#ACTUAL;Year#2009;Period#Sep;View#Periodic;Entity#5000GROUP.4000GROUP;Value#[Contribution];Account#S303999;ICP#[ICP Top];Custom1#TotC1;Custom2#TotC2;Custom3#[None];Custom4#[None];|Scenario#ACTUAL;Year#2009;Period#Sep;View#Periodic;Entity#5000GROUP.4000GROUP;Value#[Contribution];Account#S304199;ICP#[ICP Top];Custom1#TotC1;Custom2#TotC2;Custom3#[None];Custom4#[None];|Scenario#ACTUAL;Year#2009;Period#Sep;View#Periodic;Entity#5000GROUP.4000GROUP;Value#[Contribution];Account#S304999;ICP#[ICP Top];Custom1#TotC1;Custom2#TotC2;Custom3#[None];Custom4#[None];|Scenario#ACTUAL;Year#2009;Period#Sep;View#Periodic;Entity#5000GROUP.4000GROUP;Value#[Contribution];Account#S400099;ICP#[ICP Top];Custom1#TotC1;Custom2#TotC2;Custom3#[None];Custom4#[None];|Scenario#ACTUAL;Year#2009;Period#Sep;View#Periodic;Entity#5000GROUP.4000GROUP;Value#[Contribution];Account#S400499;ICP#[ICP Top];Custom1#TotC1;Custom2#TotC2;Custom3#[None];Custom4#[None];|Scenario#ACTUAL;Year#2009;Period#Sep;View#Periodic;Entity#5000GROUP.4000GROUP;Value#[Contribution];Account#S401498;ICP#[ICP Top];Custom1#TotC1;Custom2#TotC2;Custom3#[None];Custom4#[None];|Scenario#ACTUAL;Year#2009;Period#Sep;View#Periodic;Entity#5000GROUP.4000GROUP;Value#[Contribution];Account#S401499;ICP#[ICP Top];Custom1#TotC1;Custom2#TotC2;Custom3#[None];Custom4#[None];|Scenario#ACTUAL;Year#2009;Period#Sep;View#Periodic;Entity#5000GROUP.4000GROUP;Value#[Contribution];Account#S404999;ICP#[ICP Top];Custom1#TotC1;Custom2#TotC2;Custom3#[None];Custom4#[None];|Scenario#ACTUAL;Year#2009;Period#Sep;View#Periodic;Entity#5000GROUP.4000GROUP;Value#[Contribution];Account#S405999;ICP#[ICP Top];Custom1#TotC1;Custom2#TotC2;Custom3#[None];Custom4#[None];|Scenario#ACTUAL;Year#2009;Period#Sep;View#Periodic;Entity#5000GROUP.4000GROUP;Value#[Contribution];Account#S500999;ICP#[ICP Top];Custom1#TotC1;Custom2#TotC2;Custom3#[None];Custom4#[None];|Scenario#ACTUAL;Year#2009;Period#Sep;View#Periodic;Entity#5000GROUP.4000GROUP;Value#[Contribution];Account#S503999;ICP#[ICP Top];Custom1#TotC1;Custom2#TotC2;Custom3#[None];Custom4#[None];|Scenario#ACTUAL;Year#2009;Period#Sep;View#Periodic;Entity#5000GROUP.4000GROUP;Value#[Contribution];Account#S504199;ICP#[ICP Top];Custom1#TotC1;Custom2#TotC2;Custom3#[None];Custom4#[None];|Scenario#ACTUAL;Year#2009;Period#Sep;View#Periodic;Entity#5000GROUP.4000GROUP;Value#[Contribution];Account#S504299;ICP#[ICP Top];Custom1#TotC1;Custom2#TotC2;Custom3#[None];Custom4#[None];|Scenario#ACTUAL;Year#2009;Period#Sep;View#Periodic;Entity#5000GROUP.4000GROUP;Value#[Contribution];Account#S504399;ICP#[ICP Top];Custom1#TotC1;Custom2#TotC2;Custom3#[None];Custom4#[None];|Scenario#ACTUAL;Year#2009;Period#Sep;View#Periodic;Entity#5000GROUP.4000GROUP;Value#[Contribution];Account#S504599;ICP#[ICP Top];Custom1#TotC1;Custom2#TotC2;Custom3#[None];Custom4#[None];|Scenario#ACTUAL;Year#2009;Period#Sep;View#Periodic;Entity#5000GROUP.4000GROUP;Value#[Contribution];Account#S505989;ICP#[ICP Top];Custom1#TotC1;Custom2#TotC2;Custom3#[None];Custom4#[None];|Scenario#ACTUAL;Year#2009;Period#Sep;View#Periodic;Entity#5000GROUP.4000GROUP;Value#[Contribution];Account#S505999;ICP#[ICP Top];Custom1#TotC1;Custom2#TotC2;Custom3#[None];Custom4#[None];|Scenario#ACTUAL;Year#2009;Period#Sep;View#Periodic;Entity#5000GROUP.4000GROUP;Value#[Contribution];Account#S600399;ICP#[ICP Top];Custom1#TotC1;Custom2#TotC2;Custom3#[None];Custom4#[None];|Scenario#ACTUAL;Year#2009;Period#Sep;View#Periodic;Entity#5000GROUP.4000GROUP;Value#[Contribution];Account#S600499;ICP#[ICP Top];Custom1#TotC1;Custom2#TotC2;Custom3#[None];Custom4#[None];|Scenario#ACTUAL;Year#2009;Period#Sep;View#Periodic;Entity#5000GROUP.4000GROUP;Value#[Contribution];Account#S600699;ICP#[ICP Top];Custom1#TotC1;Custom2#TotC2;Custom3#[None];Custom4#[None];|Scenario#ACTUAL;Year#2009;Period#Sep;View#Periodic;Entity#5000GROUP.4000GROUP;Value#[Elimination];Account#G600500;ICP#[ICP Top];Custom1#TotC1;Custom2#TotC2;Custom3#[None];Custom4#[None];|Scenario#ACTUAL;Year#2009;Period#Sep;View#Periodic;Entity#5000GROUP.4000GROUP;Value#[Elimination];Account#G605310;ICP#[ICP Top];Custom1#TotC1;Custom2#TotC2;Custom3#[None];Custom4#[None];|Scenario#ACTUAL;Year#2009;Period#Sep;View#Periodic;Entity#5000GROUP.4000GROUP;Value#[Elimination];Account#S301999;ICP#[ICP Top];Custom1#TotC1;Custom2#TotC2;Custom3#[None];Custom4#[None];|Scenario#ACTUAL;Year#2009;Period#Sep;View#Periodic;Entity#5000GROUP.4000GROUP;Value#[Elimination];Account#S302999;ICP#[ICP Top];Custom1#TotC1;Custom2#TotC2;Custom3#[None];Custom4#[None];|Scenario#ACTUAL;Year#2009;Period#Sep;View#Periodic;Entity#5000GROUP.4000GROUP;Value#[Elimination];Account#S303999;ICP#[ICP Top];Custom1#TotC1;Custom2#TotC2;Custom3#[None];Custom4#[None];|Scenario#ACTUAL;Year#2009;Period#Sep;View#Periodic;Entity#5000GROUP.4000GROUP;Value#[Elimination];Account#S304199;ICP#[ICP Top];Custom1#TotC1;Custom2#TotC2;Custom3#[None];Custom4#[None];|Scenario#ACTUAL;Year#2009;Period#Sep;View#Periodic;Entity#5000GROUP.4000GROUP;Value#[Elimination];Account#S304999;ICP#[ICP Top];Custom1#TotC1;Custom2#TotC2;Custom3#[None];Custom4#[None];|Scenario#ACTUAL;Year#2009;Period#Sep;View#Periodic;Entity#5000GROUP.4000GROUP;Value#[Elimination];Account#S400099;ICP#[ICP Top];Custom1#TotC1;Custom2#TotC2;Custom3#[None];Custom4#[None];|Scenario#ACTUAL;Year#2009;Period#Sep;View#Periodic;Entity#5000GROUP.4000GROUP;Value#[Elimination];Account#S400499;ICP#[ICP Top];Custom1#TotC1;Custom2#TotC2;Custom3#[None];Custom4#[None];|Scenario#ACTUAL;Year#2009;Period#Sep;View#Periodic;Entity#5000GROUP.4000GROUP;Value#[Elimination];Account#S401498;ICP#[ICP Top];Custom1#TotC1;Custom2#TotC2;Custom3#[None];Custom4#[None];|Scenario#ACTUAL;Year#2009;Period#Sep;View#Periodic;Entity#5000GROUP.4000GROUP;Value#[Elimination];Account#S401499;ICP#[ICP Top];Custom1#TotC1;Custom2#TotC2;Custom3#[None];Custom4#[None];|Scenario#ACTUAL;Year#2009;Period#Sep;View#Periodic;Entity#5000GROUP.4000GROUP;Value#[Elimination];Account#S404999;ICP#[ICP Top];Custom1#TotC1;Custom2#TotC2;Custom3#[None];Custom4#[None];|Scenario#ACTUAL;Year#2009;Period#Sep;View#Periodic;Entity#5000GROUP.4000GROUP;Value#[Elimination];Account#S405999;ICP#[ICP Top];Custom1#TotC1;Custom2#TotC2;Custom3#[None];Custom4#[None];|Scenario#ACTUAL;Year#2009;Period#Sep;View#Periodic;Entity#5000GROUP.4000GROUP;Value#[Elimination];Account#S500999;ICP#[ICP Top];Custom1#TotC1;Custom2#TotC2;Custom3#[None];Custom4#[None];|Scenario#ACTUAL;Year#2009;Period#Sep;View#Periodic;Entity#5000GROUP.4000GROUP;Value#[Elimination];Account#S503999;ICP#[ICP Top];Custom1#TotC1;Custom2#TotC2;Custom3#[None];Custom4#[None];|Scenario#ACTUAL;Year#2009;Period#Sep;View#Periodic;Entity#5000GROUP.4000GROUP;Value#[Elimination];Account#S504199;ICP#[ICP Top];Custom1#TotC1;Custom2#TotC2;Custom3#[None];Custom4#[None];|Scenario#ACTUAL;Year#2009;Period#Sep;View#Periodic;Entity#5000GROUP.4000GROUP;Value#[Elimination];Account#S504299;ICP#[ICP Top];Custom1#TotC1;Custom2#TotC2;Custom3#[None];Custom4#[None];|Scenario#ACTUAL;Year#2009;Period#Sep;View#Periodic;Entity#5000GROUP.4000GROUP;Value#[Elimination];Account#S504399;ICP#[ICP Top];Custom1#TotC1;Custom2#TotC2;Custom3#[None];Custom4#[None];|Scenario#ACTUAL;Year#2009;Period#Sep;View#Periodic;Entity#5000GROUP.4000GROUP;Value#[Elimination];Account#S504599;ICP#[ICP Top];Custom1#TotC1;Custom2#TotC2;Custom3#[None];Custom4#[None];|Scenario#ACTUAL;Year#2009;Period#Sep;View#Periodic;Entity#5000GROUP.4000GROUP;Value#[Elimination];Account#S505989;ICP#[ICP Top];Custom1#TotC1;Custom2#TotC2;Custom3#[None];Custom4#[None];|Scenario#ACTUAL;Year#2009;Period#Sep;View#Periodic;Entity#5000GROUP.4000GROUP;Value#[Elimination];Account#S505999;ICP#[ICP Top];Custom1#TotC1;Custom2#TotC2;Custom3#[None];Custom4#[None];|Scenario#ACTUAL;Year#2009;Period#Sep;View#Periodic;Entity#5000GROUP.4000GROUP;Value#[Elimination];Account#S600399;ICP#[ICP Top];Custom1#TotC1;Custom2#TotC2;Custom3#[None];Custom4#[None];|Scenario#ACTUAL;Year#2009;Period#Sep;View#Periodic;Entity#5000GROUP.4000GROUP;Value#[Elimination];Account#S600499;ICP#[ICP Top];Custom1#TotC1;Custom2#TotC2;Custom3#[None];Custom4#[None];|Scenario#ACTUAL;Year#2009;Period#Sep;View#Periodic;Entity#5000GROUP.4000GROUP;Value#[Elimination];Account#S600699;ICP#[ICP Top];Custom1#TotC1;Custom2#TotC2;Custom3#[None];Custom4#[None];|Scenario#ACTUAL;Year#2009;Period#Sep;View#YTD;Entity#5000GROUP.4000GROUP;Value#EUR;Account#G104220;ICP#[ICP Top];Custom1#TotC1;Custom2#TotC2;Custom3#[None];Custom4#[None];|Scenario#ACTUAL;Year#2009;Period#Sep;View#YTD;Entity#5000GROUP.4000GROUP;Value#EUR;Account#G104280;ICP#[ICP Top];Custom1#TotC1;Custom2#TotC2;Custom3#[None];Custom4#[None];|Scenario#ACTUAL;Year#2009;Period#Sep;View#YTD;Entity#5000GROUP.4000GROUP;Value#EUR;Account#G108030;ICP#[ICP Top];Custom1#TotC1;Custom2#TotC2;Custom3#[None];Custom4#[None];|Scenario#ACTUAL;Year#2009;Period#Sep;View#YTD;Entity#5000GROUP.4000GROUP;Value#EUR;Account#G202180;ICP#[ICP Top];Custom1#TotC1;Custom2#TotC2;Custom3#[None];Custom4#[None];|Scenario#ACTUAL;Year#2009;Period#Sep;View#YTD;Entity#5000GROUP.4000GROUP;Value#EUR;Account#G204010;ICP#[ICP Top];Custom1#TotC1;Custom2#TotC2;Custom3#[None];Custom4#[None];|Scenario#ACTUAL;Year#2009;Period#Sep;View#YTD;Entity#5000GROUP.4000GROUP;Value#EUR;Account#R100199;ICP#[ICP Top];Custom1#TotC1;Custom2#TotC2;Custom3#[None];Custom4#[None];|Scenario#ACTUAL;Year#2009;Period#Sep;View#YTD;Entity#5000GROUP.4000GROUP;Value#EUR;Account#R100299;ICP#[ICP Top];Custom1#TotC1;Custom2#TotC2;Custom3#[None];Custom4#[None];|Scenario#ACTUAL;Year#2009;Period#Sep;View#YTD;Entity#5000GROUP.4000GROUP;Value#EUR;Account#R100399;ICP#[ICP Top];Custom1#TotC1;Custom2#TotC2;Custom3#[None];Custom4#[None];|Scenario#ACTUAL;Year#2009;Period#Sep;View#YTD;Entity#5000GROUP.4000GROUP;Value#EUR;Account#R101999;ICP#[ICP Top];Custom1#TotC1;Custom2#TotC2;Custom3#[None];Custom4#[None];|Scenario#ACTUAL;Year#2009;Period#Sep;View#YTD;Entity#5000GROUP.4000GROUP;Value#EUR;Account#R200599;ICP#[ICP Top];Custom1#TotC1;Custom2#TotC2;Custom3#[None];Custom4#[None];|Scenario#ACTUAL;Year#2009;Period#Sep;View#YTD;Entity#5000GROUP.4000GROUP;Value#EUR;Account#R200699;ICP#[ICP Top];Custom1#TotC1;Custom2#TotC2;Custom3#[None];Custom4#[None];|Scenario#ACTUAL;Year#2009;Period#Sep;View#YTD;Entity#5000GROUP.4000GROUP;Value#EUR;Account#R200799;ICP#[ICP Top];Custom1#TotC1;Custom2#TotC2;Custom3#[None];Custom4#[None];|Scenario#ACTUAL;Year#2009;Period#Sep;View#YTD;Entity#5000GROUP.4000GROUP;Value#EUR;Account#S100000;ICP#[ICP Top];Custom1#TotC1;Custom2#TotC2;Custom3#[None];Custom4#[None];|Scenario#ACTUAL;Year#2009;Period#Sep;View#YTD;Entity#5000GROUP.4000GROUP;Value#EUR;Account#S102159;ICP#[ICP Top];Custom1#TotC1;Custom2#TotC2;Custom3#[None];Custom4#[None];|Scenario#ACTUAL;Year#2009;Period#Sep;View#YTD;Entity#5000GROUP.4000GROUP;Value#EUR;Account#S102269;ICP#[ICP Top];Custom1#TotC1;Custom2#TotC2;Custom3#[None];Custom4#[None];|Scenario#ACTUAL;Year#2009;Period#Sep;View#YTD;Entity#5000GROUP.4000GROUP;Value#EUR;Account#S102289;ICP#[ICP Top];Custom1#TotC1;Custom2#TotC2;Custom3#[None];Custom4#[None];|Scenario#ACTUAL;Year#2009;Period#Sep;View#YTD;Entity#5000GROUP.4000GROUP;Value#EUR;Account#S102299;ICP#[ICP Top];Custom1#TotC1;Custom2#TotC2;Custom3#[None];Custom4#[None];|Scenario#ACTUAL;Year#2009;Period#Sep;View#YTD;Entity#5000GROUP.4000GROUP;Value#EUR;Account#S103499;ICP#[ICP Top];Custom1#TotC1;Custom2#TotC2;Custom3#[None];Custom4#[None];|Scenario#ACTUAL;Year#2009;Period#Sep;View#YTD;Entity#5000GROUP.4000GROUP;Value#EUR;Account#S103799;ICP#[ICP Top];Custom1#TotC1;Custom2#TotC2;Custom3#[None];Custom4#[None];|Scenario#ACTUAL;Year#2009;Period#Sep;View#YTD;Entity#5000GROUP.4000GROUP;Value#EUR;Account#S103999;ICP#[ICP Top];Custom1#TotC1;Custom2#TotC2;Custom3#[None];Custom4#[None];|Scenario#ACTUAL;Year#2009;Period#Sep;View#YTD;Entity#5000GROUP.4000GROUP;Value#EUR;Account#S104199;ICP#[ICP Top];Custom1#TotC1;Custom2#TotC2;Custom3#[None];Custom4#[None];|Scenario#ACTUAL;Year#2009;Period#Sep;View#YTD;Entity#5000GROUP.4000GROUP;Value#EUR;Account#S104399;ICP#[ICP Top];Custom1#TotC1;Custom2#TotC2;Custom3#[None];Custom4#[None];|Scenario#ACTUAL;Year#2009;Period#Sep;View#YTD;Entity#5000GROUP.4000GROUP;Value#EUR;Account#S104449;ICP#[ICP Top];Custom1#TotC1;Custom2#TotC2;Custom3#[None];Custom4#[None];|Scenario#ACTUAL;Year#2009;Period#Sep;View#YTD;Entity#5000GROUP.4000GROUP;Value#EUR;Account#S104499;ICP#[ICP Top];Custom1#TotC1;Custom2#TotC2;Custom3#[None];Custom4#[None];|Scenario#ACTUAL;Year#2009;Period#Sep;View#YTD;Entity#5000GROUP.4000GROUP;Value#EUR;Account#S105119;ICP#[ICP Top];Custom1#TotC1;Custom2#TotC2;Custom3#[None];Custom4#[None];|Scenario#ACTUAL;Year#2009;Period#Sep;View#YTD;Entity#5000GROUP.4000GROUP;Value#EUR;Account#S105199;ICP#[ICP Top];Custom1#TotC1;Custom2#TotC2;Custom3#[None];Custom4#[None];|Scenario#ACTUAL;Year#2009;Period#Sep;View#YTD;Entity#5000GROUP.4000GROUP;Value#EUR;Account#S200000;ICP#[ICP Top];Custom1#TotC1;Custom2#TotC2;Custom3#[None];Custom4#[None];|Scenario#ACTUAL;Year#2009;Period#Sep;View#YTD;Entity#5000GROUP.4000GROUP;Value#EUR;Account#S201099;ICP#[ICP Top];Custom1#TotC1;Custom2#TotC2;Custom3#[None];Custom4#[None];|Scenario#ACTUAL;Year#2009;Period#Sep;View#YTD;Entity#5000GROUP.4000GROUP;Value#EUR;Account#S202999;ICP#[ICP Top];Custom1#TotC1;Custom2#TotC2;Custom3#[None];Custom4#[None];|Scenario#ACTUAL;Year#2009;Period#Sep;View#YTD;Entity#5000GROUP.4000GROUP;Value#EUR;Account#S203199;ICP#[ICP Top];Custom1#TotC1;Custom2#TotC2;Custom3#[None];Custom4#[None];|Scenario#ACTUAL;Year#2009;Period#Sep;View#YTD;Entity#5000GROUP.4000GROUP;Value#EUR;Account#S203299;ICP#[ICP Top];Custom1#TotC1;Custom2#TotC2;Custom3#[None];Custom4#[None];|Scenario#ACTUAL;Year#2009;Period#Sep;View#YTD;Entity#5000GROUP.4000GROUP;Value#EUR;Account#S203599;ICP#[ICP Top];Custom1#TotC1;Custom2#TotC2;Custom3#[None];Cu</a:t>
          </a:r>
        </a:p>
      </xdr:txBody>
    </xdr:sp>
    <xdr:clientData/>
  </xdr:twoCellAnchor>
  <xdr:twoCellAnchor>
    <xdr:from>
      <xdr:col>1</xdr:col>
      <xdr:colOff>1038225</xdr:colOff>
      <xdr:row>6</xdr:row>
      <xdr:rowOff>76200</xdr:rowOff>
    </xdr:from>
    <xdr:to>
      <xdr:col>1</xdr:col>
      <xdr:colOff>1676400</xdr:colOff>
      <xdr:row>11</xdr:row>
      <xdr:rowOff>19050</xdr:rowOff>
    </xdr:to>
    <xdr:sp macro="" textlink="">
      <xdr:nvSpPr>
        <xdr:cNvPr id="10" name="WORKBKFUNCTIONCACHE8" hidden="1"/>
        <xdr:cNvSpPr txBox="1">
          <a:spLocks noChangeArrowheads="1"/>
        </xdr:cNvSpPr>
      </xdr:nvSpPr>
      <xdr:spPr bwMode="auto">
        <a:xfrm>
          <a:off x="1266825" y="1438275"/>
          <a:ext cx="638175"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Times New Roman"/>
              <a:cs typeface="Times New Roman"/>
            </a:rPr>
            <a:t>stom4#[None];|Scenario#ACTUAL;Year#2009;Period#Sep;View#YTD;Entity#5000GROUP.4000GROUP;Value#EUR;Account#S204099;ICP#[ICP Top];Custom1#TotC1;Custom2#TotC2;Custom3#[None];Custom4#[None];|Scenario#ACTUAL;Year#2009;Period#Sep;View#YTD;Entity#5000GROUP.4000GROUP;Value#EUR;Account#S204189;ICP#[ICP Top];Custom1#TotC1;Custom2#TotC2;Custom3#[None];Custom4#[None];|Scenario#ACTUAL;Year#2009;Period#Sep;View#YTD;Entity#5000GROUP.4000GROUP;Value#EUR;Account#S204199;ICP#[ICP Top];Custom1#TotC1;Custom2#TotC2;Custom3#[None];Custom4#[None];|Scenario#ACTUAL;Year#2009;Period#Sep;View#YTD;Entity#5000GROUP.4000GROUP;Value#EUR;Account#S204299;ICP#[ICP Top];Custom1#TotC1;Custom2#TotC2;Custom3#[None];Custom4#[None];|Scenario#ACTUAL;Year#2009;Period#Sep;View#YTD;Entity#5000GROUP.4000GROUP;Value#EUR;Account#S205999;ICP#[ICP Top];Custom1#TotC1;Custom2#TotC2;Custom3#[None];Custom4#[None];|Scenario#ACTUAL;Year#2009;Period#Sep;View#YTD;Entity#5000GROUP.4000GROUP;Value#EUR;Account#S208099;ICP#[ICP Top];Custom1#TotC1;Custom2#TotC2;Custom3#[None];Custom4#[None];&lt;/keys&gt;&lt;values&gt;776|778|780|761|765|791|792|793|788|771|772|757|782|790|787|786|789|773|774|784|783|779|777|781|785|775|756|759|760|762|763|764|767|766|769|768|770|758|650|680|518|698|696|686|684|682|693|691|689|678|676|673|671|669|667|664|661|659|657|654|652|648|943|1073|1163|1153|1143|1103|1093|1083|1133|1123|1113|1063|1053|1043|1033|1023|1013|1003|993|983|973|963|953|933|1183|1313|1403|1393|1383|1343|1333|1323|1373|1363|1353|1303|1293|1283|1273|1263|1253|1243|1233|1223|1213|1203|1193|1173|215|66|76|278|306|147|145|516|143|3|250|257|243|161|194|187|154|201|208|173|166|229|222|236|180|96|341|264|271|285|292|299|320|313|327|51|334|86|595|625|645|643|640|631|629|627|638|636|633|623|620|618|616|614|611|608|606|604|601|599|597|592|941|1071|1161|1151|1141|1101|1091|1081|1131|1121|1111|1061|1051|1041|1031|1021|1011|1001|991|981|971|961|951|931|1181|1311|1401|1391|1381|1341|1331|1321|1371|1361|1351|1301|1291|1281|1271|1261|1251|1241|1231|1221|1211|1201|1191|1171|218|69|79|281|309|509|348|354|150|59|253|260|246|38|197|190|157|204|211|176|169|232|225|239|183|99|344|267|274|288|295|302|323|316|330|54|337|89|522|561|588|585|582|570|567|564|579|576|573|558|555|552|549|546|543|540|537|534|531|528|525|519|937|1067|1157|1147|1137|1097|1087|1077|1127|1117|1107|1057|1047|1037|1027|1017|1007|997|987|977|967|957|947|927|1177|1307|1397|1387|1377|1337|1327|1317|1367|1357|1347|1297|1287|1277|1267|1257|1247|1237|1227|1217|1207|1197|1187|1167|387|73|83|109|121|513|351|357|360|63|402|405|399|42|378|375|363|381|384|369|366|393|390|396|372|103|136|408|106|112|115|118|127|124|130|58|133|93|746|733|724|725|726|730|731|732|727|728|729|734|735|736|737|738|739|740|741|742|743|744|745|747|945|1075|1165|1155|1145|1105|1095|1085|1135|1125|1115|1065|1055|1045|1035|1025|1015|1005|995|985|975|965|955|935|1185|1315|1405|1395|1385|1345|1335|1325|1375|1365|1355|1305|1295|1285|1275|1265|1255|1245|1235|1225|1215|1205|1195|1175|213|64|74|276|304|141|139|514|137|1|248|255|241|159|192|185|152|199|206|171|164|227|220|234|178|94|339|262|269|283|290|297|318|311|325|49|332|84|1408|1421|1430|1429|1428|1424|1423|1422|1427|1426|1425|1420|1419|1418|1417|1416|1415|1414|1413|1412|1411|1410|1409|1407|946|1076|1166|1156|1146|1106|1096|1086|1136|1126|1116|1066|1056|1046|1036|1026|1016|1006|996|986|976|966|956|936|1186|1316|1406|1396|1386|1346|1336|1326|1376|1366|1356|1306|1296|1286|1276|1266|1256|1246|1236|1226|1216|1206|1196|1176|811|795|796|820|824|801|800|926|799|755|816|817|815|803|808|807|802|809|810|805|804|813|812|814|806|798|829|818|819|821|822|823|826|825|827|794|828|797|501|448|409|414|641|433|438|443|421|426|634|453|621|460|465|470|612|609|479|484|602|491|496|593|918|866|830|834|838|854|858|862|842|846|850|870|874|878|882|886|890|894|898|902|906|910|914|922|920|868|832|836|840|856|860|864|844|848|852|872|876|880|884|888|892|896|900|904|908|912|916|924|217|68|78|280|308|508|347|353|149|6|252|259|245|163|196|189|156|203|210|175|168|231|224|238|182|98|343|266|273|287|294|301|322|315|329|53|336|88|502|449|410|415|694|434|439|444|422|427|687|454|674|461|466|471|665|662|480|485|655|492|497|646|919|867|831|835|839|855|859|863|843|847|851|871|875|879|883|887|891|895|899|903|907|911|915|923|921|869|833|837|841|857|861|865|845|849|853|873|877|881|885|889|893|897|901|905|909|913|917|925|29|27|26|11|15|503|450|48|47|46|45|5|22|21|23|43|33|34|44|32|31|36|37|25|28|24|35|30|7|9|10|12|13|14|17|16|19|18|20|8|411|416|754|435|440|445|423|428|753|455|752|462|467|472|751|750|481|486|749|493|498|748|504|451|412|417|419|436|441|446|424|429|431|456|458|463|468|473|475|477|482|487|489|494|499|506|505|452|413|418|420|437|442|447|425|430|432|457|459|464|469|474|476|478|483|488|490|495|500|507|722|709|700|701|702|706|707|708|703|704|705|710|711|712|713|714|715|716|717|718|719|720|721|723|944|1074|1164|1154|1144|1104|1094|1084|1134|1124|1114|1064|1054|1044|1034|1024|1014|1004|994|984|974|964|954|934|1184|1314|1404|1394|1384|1344|1334|1324|1374|1364|1354|1304|1294|1284|1274|1264|1254|1244|1234|1224|1214|1204|1194|1174|214|65|75|277|305|142|140|515|138|2|249|256|242|160|193|186|153|200|207|172|165|228|221|235|179|95|340|263|270|284|291|298|319|312|326|50|333|85|649|679|699|697|695|685|683|681|692|690|688|677|675|672|670|668|666|663|660|658|656|653|651|647|942|1072|1162|1152|1142|1102|1092|1082|1132|1122|1112|1062|1052|1042|1032|1022|1012|1002|992|982|972|962|952|932|1182|1312|1402|1392|1382|1342|1332|1322|1372|1362|1352|1302|1292|1282|1272|1262|1252|1242|1232|1222|1212|1202|1192|1172|216|67|77|279|307|148|146|517|144|4|251|258|244|162|195|188|155|202|209|174|167|230|223|237|181|97|342|265|272|286|293|300|321|314|328|52|335|87|523|562|589|586|583|571|568|565|580|577|574|559|556|553|550|547|544|541|538|535|532|529|526|520|938|1068|1158|1148|1138|1098|1088|1078|1128|1118|1108|1058|1048|1038|1028|1018|1008|998|988|978|968|958|948|928|1178|1308|1398|1388|1378|1338|1328|1318|1368|1358|1348|1298|1288|1278|1268|1258|1248|1238|1228|1218|1208|1198|1188|1168|386|72|82|108|120|512|350|356|359|62|401|404|398|41|377|374|362|380|383|368|365|392|389|395|371|102|135|407|105|111|114|117|126|123|129|57|132|92|524|563|590|587|584|572|569|566|581|578|575|560|557|554|551|548|545|542|539|536|533|530|527|521|939|1069|1159|1149|1139|1099|1089|1079|1129|1119|1109|1059|1049|1039|1029|1019|1009|999|989|979|969|959|949|929|1179|1309|1399|1389|1379|1339|1329|1319|1369|1359|1349|1299|1289|1279|1269|1259|1249|1239|1229|1219|1209|1199|1189|1169|385|71|81|107|119|511|349|355|358|61|400|403|397|40|376|373|361|379|382|367|364|391|388|394|370|101|134|406|104|110|113|116|125|122|128|56|131|91|594|624|644|642|639|630|628|626|637|635|632|622|619|617|615|613|610|607|605|603|600|598|596|591|940|1070|1160|1150|1140|1100|1090|1080|1130|1120|1110|1060|1050|1040|1030|1020|1010|1000|990|980|970|960|950|930|1180|1310|1400|1390|1380|1340|1330|1320|1370|1360|1350|1300|1290|1280|1270|1260|1250|1240|1230|1220|1210|1200|1190|1170|219|70|80|282|310|510|346|352|151|60|254|261|247|39|198|191|158|205|212|177|170|233|226|240|184|100|345|268|275|289|296|303|324|317|331|55|338|90&lt;/values&gt;&lt;/map&gt;&lt;values&gt;9653005531.62189|7286537275.89558|7147205946.33216|6904641497.58077|8113657909.13278|7937819130.47641|136121509455.888||30166874818.5314|825076581.855023|13344996.4080122|40306135.1151383|8330018456.61483|1188118768.16035|99237151.2247|149938518.209375|6908065.83610062|1274977743.10372||3961824102.75358|41636939047.0329|40314287161.9105|136121509455.888|599685337.985238|3392604222.74621||19596800.8091708|92712510.0568944|-52.1006078851853|6393544.46746599|38291744.9957232|113935803.122814|37069012.5216022|57541.4300599098|36292661.230568|851006178.445925|1532537861.15457|0|0|0|0|0|6440960343.11205|13398582649.2636|91309611707.2967|17712315858.383||539855730.9675|1275085571.61841|1274804882.04325|1274839113.26373|1274782550.89256|1275013698.59334|0|0|0|0|0|0|0|0|0|0|19550153.4208513|19751372.4611845|20425601.4908703|21128605.1457248|21041628.8110964|0|0|0|0|0|||||||||||||||||||||4809450.92685808|4997335.66732086|5037954.57986882|5549231.62207567|6003784.13299991|0|0|0|0|0|0|0|0|0|0|0|0|0|0|0|0|0|0|0|0|0|0|0|0|0|0|0|0|0||||0|0|0|0|0|0|83098917191.9139|86629235016.0068|||349345368.999584|435988003.760065|87946814296.1418|85329481597.9411|||391979232.689071|385665362.767019|89209451106.3171|0|0|9545422721.33846|9657044867.47282|11324399163.0453|13032613960.4368|8950915124.90566|0|0|10054941811.2994|10080249256.9811|9118575068.39532|7369815230.36781|11200551972.7318|1559271176.46277|1529386261.13052|1620798213.1021|1745738790.1329|1860138402.76953|0|0|748809015.204207|408512184.757307|635750026.992995|810829154.015875|964906852.883823|0|0|40275974.7781849|45299118.6158774|41794486.8619233|37111315.3639864|45249423.900285|0|0|5060910.3870554|58258.2218692303|57793.3336999416|58600.4418799877|57329.663369894|0|0|40191438.2837354|42800304.2041309|34069285.9273439|35068995.3817665|38263367.5654914|0|0|104336157.82091|106123060.371791|109316748.878424|111815084.96395|117325351.484417|0|0|38761680.6145049|40044792.130578|39092392.3260316|38432073.1813439|39433299.5909223|0|0|-52.0812359897448|-52.0851511677545|-52.0851511677545|-52.1045259763891|-52.1083746753299|0|0|25641356.3967302|95475964.4505419|78108520.0863432|64883982.1582285|66838558.1854467|0|0|3270787777.61312|4560242765.42888|3901681452.29108|4841291983.72271|2073074194.98068|0|0|958338830.96149|583924871.934963|755473946.705346|1074797608.44926|636815206.154429|0|0|124911638829.298|131738121552.964|133368352787.961|133815347319.709|128743643216.449|0|0|26805350799.5108|34907956468.5436|36685499151.6786|38535260440.2595|32530747059.9648|0|0|44531618250.9256|43320141900.861|42840728615.4237|43567684308.9314|43568182308.5891|0|0|29435214335.1347|30281496297.7807|29828106697.7893|29356384749.8096|29387864412.6581|0|0|702262967.038505|314911131.211624|595663054.003442|835580902.074377|1026646658.15563|0|0|6750247.89326031|14067195.6025634|12457857.2276202|14194451.7556405|16410337.35875|0|0|56493.1072900307|40290325.7201309|40292355.1616653|40308701.8587081|40313684.0889496|0|0|7239506995.36907|9177525541.00901|9839881076.03895|8124151062.9095|7520504561.23003|0|0|934601449.243614|1040660562.63105|931886957.837875|924374502.711988|1143465002.14208|0|0|99200253.1577605|99207710.4817339|99207710.4817339|99244614.0974972|99251944.7973548|0|0|46770610.3860825|54419229.5826996|54294208.3233356|54314348.9152023|149962303.136303|0|0|7231340.75222486|6991104.02129585|6991104.02129585|6993704.59553862|6909095.64169852|0|0||||||||4174983983.53917|3919111927.57979|4011298940.37798|4077431483.31633|4040553019.61665|0|0|124911638829.298|131738121552.964|133368352787.961|133815347319.709|128743643216.449|0|0|||||||0|13129331199.4359|0|0|0|0|0|0|0|0|0|0|0|0|0|0|0|0|0|0|0|0|0|0|0|0|0|0|0|0|0|0|0|0|0|0|0|0|0|0|0|0|0|0|0|0|0|0|0|0|0|0|0|0|0|0|0|317515478.698926|335713397.092741|2129668341.38058|2117140886.33087|-12527455.0497091|-190980429.276486|-190758690.751535|-1413938946.16704|-1235334044.65899|178604901.508053|881806841.671883|166077446.458344|60253927.7165327|58255643.8760626|291947664.783726|218889048.58417|-73058616.1995559|-23201640.9221249|-23085591.3346282|-121076953.296534|-120138912.74529|938040.551243462|98750135.8388795|-72120575.6483125|45041690.8670629|-9226141.65875328|223249279.392536|144965107.506169|-78284171.8863674||||||0|0|0|0||641480.953180101|1792199.6059919|20196544.069676|20196544.069676||5805020.70599468|10611978.2785808|33478299.2842319|11233202.9401262|-22245096.3441056|1156951832.02673|-6572397.4204416|-64612222.7362316|-62774300.4218071|-397472700.749328|-397472700.749328||-31225689.5331005|-27312983.3810013|-196624285.932713|-190051888.512271|6572397.42044261|-1671703.74860294|-1865131.60450267|-10052482.8293513|-10052482.8293513||-597577072.09095|6572397.42044261|559374759.935784|1.01854135436952E-06|-13649511.6806256|-234667463.762626|-388465366.412327|-388465366.412327||14593.5408352641|-9841.85174384237|-3234.4758059103|-3234.4758059103||170906159.047651|1.01854135436952E-06||||||-25852207.5550968|27860963.7341013|-72325298.7821741|-72325298.7821741|||||||98580860.2654768|1.01854135436952E-06|384246465.044413|0|0|0|0|0|15047177864.9574|17498988171.4535|17344978657.1991|18911065795.721|331484270.275551|0|0|0||||0|0|0||||0|0|0|0|0|0|0|0|0|0|0|0|0|0|0|0|0|0|0|0|0|0|0|0|0|0|0|0|0|0|0|0|0|0|0|0||||0|0|0|0|0|0|0|0|0|0|0|0|0|0|0|0|0|0|0|0|0|0|-176659647.295738|78078787.0302626|||0|98177506.3372708|||0|-274837153.633009|103930994.585359|0|-11359.0650293538|0|402114878.092952|0|-676940672.660933|117565912.72515|0|701659085.529327|-97509616.0179348|0|11724186.5779543|0|227849975.465814|0|462084923.485559|0|-1378599758.19026|215075528.743084|0|-39283319.9902266|0|-20838025.0228561|0|0|||0|-268290970.259599|0|-207922998.2816|37052286.7944079|0|144278594.218659|0|-352201592.500258|0|-842264444.635978|126535049.422439|0|1604919375.44353|0|-2447183820.07951|-115465962.17912|64412825.735426|92960489.6193779|||-14011457.8803937|-17581632.8315883|||-143326925.913222|78424283.6158205|110542122.450967|20605.3721827365|-34293.7557904566|-12800753.4658982|-5818904.14249548|91350379.7011481|91204431.709536|116395320.349253|-91952415.4073111|-95831476.7528234|-104586252.389773|-1594185.74661148|-1597179.02036797|-30740661.9378893|-31964438.5863279|-63496629.0683228|-71024634.7830769|183302795.10846|187035908.462359|220981572.739025|5897833.41672019|4129570.69367674|1885464.0018407|9290536.9431708|0||||36233345.2092231|62238158.258365|35170052.5414344|28115102.0306547|34528256.7994223|-20722013.0924234|-18702545.1907894|48837115.1230781|53230801.9902117|144954706.341206|114904163.80392|110795050.04439|-217061354.143062|-220689220.231161|331965517.946983|365555252.237116|-243923265.022357|121631987.214759|60510385.55685|-15893296.6908942|44617088.8659557|28194728.3025304|||2615908.953293|4501635.4736458|201561348.810184|-64905836.0007842|-36925111.9483705|-1898796.59024419|-103729744.539399|97831604.2707852|-119524477.478541|-153.451089436268|-21693026.658846||-32013626.3480398||-53706653.0068852|353702641.386095|-246007794.195876|107694847.190219|42816579.4032051|-21177046.2638703|21639533.1393348|31743735.1419486|||3859425.52499914|5396318.35874839|170333859.35525|-77769047.0293375|-34095499.5505232|-1586381.56743663|-113450928.147297|56882931.2079522|-9042398.96429948|2993.8596745564|47843526.1033273||-10824921.8927575||37018604.2105701|98580860.2654758|170906159.04765|559374759.935783|-604149469.511392|1163524229.44718|170870711.487192|715729395.213539|11700224290.0152|120704763974.548|42378060223.6372||28294564174.5029|585461598.021261|-3214020.34285806|53604.8129468701|7818933541.42298|1142197623.49612|99155931.8577315|46762284.2533434|7228109.88926949|1274550094.38861||4060410367.7744|10702692034.4361|24297908406.3983|100641071.560921|39261430.1973775|3295618.14139642|-52.0579668143879|62347559.2488089|18145452.1368588|3359925499.18089||676163157.836267|120704763974.548|1556016198.81313|578794366.18084|29056162.1994759|6162009.00180745|35510026.3335494|82273081822.0959|10832031804.4928|7930920017.22744|426593756.826235||12776818075.1324|1274977761.31959|18896753.0493491|||4630077.05384108|84190339320.8569||329392959.785221|13039888536.55|7314404627.25557|1630911055.57322|482885417.570592|34900122.6233459|5806318.64071321|36389713.1136434|100153648.296108|39894501.9917539|-52.0579668143879|36447626.1996477|4358664683.69419|823304676.424853|128067520885.842|28860519096.1804|42929680141.7654|29437757269.2471|523009660.853085|4536370.97339006|57301.8677808145|8393487755.99305|654779526.519375|99155931.8577315|46758245.9204478|7228109.88926949||4135349423.44052|128067520885.842|316998964.459663|333433090.461132|-516514.23926267|-2280306.63160953|-169807012.695292|-175169414.016969|21173416.5811936|15589276.7345661|147191951.76437|158263676.444163|20656902.3419309|13308970.1029565|43535897.1049958|41936550.4888934|-16718030.6115369|-16319093.3871692|-23308358.6679195|-22271551.5082266|-106717.745794526|814039.826401518|20227538.4370764|19664998.9806667|-16824748.3573314|-15505053.5607676|44286110.9279649|-4324339.7736606|-755579.939097986|4901801.88509268|||||0|0|||641480.953180101|1792199.6059919|||1598118.13484026|6959663.44832098|-4206902.57115442|-3652314.83025981|213945200.217431|182356198.705482|-1130328.52565304|-946596.402978373|-64612222.7362316|-62774300.4218071|||-30095361.0074499|-26366386.978022|1130328.52565065|946596.402979285|-1671703.74860294|-1865131.60450267|||-96379287.4922841|-91005819.0043319|1130328.52565065|946596.402979285|117565912.725148|91350379.701149|-2.41051077409793E-06|9.23375353067968E-07|-13649511.6806256|-234667463.762626|||14593.5408352641|-9841.85174384237|||103930994.585356|-143326925.913221|-2.41051077409793E-06|9.23375353067968E-07|||||-25852207.5550968|27860963.7341013|||||||78078787.0302602|-115465962.179119|-2.41051077409793E-06|9.23375353067968E-07|15620610899.2214|0|0|0|0|-176659647.295737|64412825.7354261|92960489.6193775|-53706653.0068852|37018604.2105716|73361555.886106|||||||||||0|0|0|0|98177506.3372708|-14011457.8803937|-17581632.8315883|-32013626.3480398|-10824921.8927575|-25754623.563496|||||||||||0|0|0|0|-274837153.633008|78424283.6158206|110542122.450966|-21693026.6588459|47843526.1033288|99116179.4496022|0|0|0|0|-11359.0650293538|20605.3721827365|-34293.7557904566|-153.451089436268|2993.8596745564|17455.3509605321|0|0|0|0|402114878.092952|-12800753.4658982|-5818904.14249548|-119524477.478541|-9042398.96429948|-6611368.59846591|0|0|0|0|-676940672.660932|91204431.709536|116395320.349252|97831604.2707852|56882931.2079537|105710092.697108|0|0|0|0|693956359.583234|-94927586.4561885|-103297278.933088|-102426024.512988|-112539565.694512|-93380797.4898418|0|0|0|0|11724186.5779543|-1594185.74661148|-1597179.02036797|-1898796.59024419|-1586381.56743663|-1510808.3001884|0|0|0|0|220147249.519721|-29836771.6412545|-30675465.1296428|-35621391.9219599|-33184137.0977375|-34367735.7436542|0|0|0|0|462084923.485559|-63496629.0683228|-71024634.7830769|-64905836.0007842|-77769047.0293375|-57502253.4459993|0|0|0|0|-1370897032.24417|186132018.165725|219692599.28234|200257628.783773|169422496.902466|199090890.186949|0|0|0|0|-12831321.0749665|2717685.49214615|-1038987.29263406|1189128.56234131|1462189.32184785|-56476.5918959971|0|0|0|0|-20838025.0228561|1885464.0018407|9290536.9431708|2615908.953293|3859425.52499914|753009.040380456|0|0|0|0|0|0|||||||||||||||0|0|0|0|-189251218.434134|30965550.852366|63541877.2113518|29725064.5005884|23319978.2444018|1736976.47112159|0|0|0|0|-118977674.275956|8756858.88918566|16939129.0861085|31621779.158995|5509003.86830122|16258365.8556223|0|0|0|0|143447271.41321|-20584348.9850333|-18543201.7130291|-16306119.1066031|-20939067.2328414|-21494624.1995566|0|0|0|0|-262424945.689166|29341207.874219|35482330.7991377|47927898.2655982|26448071.1011427|37752990.055179|0|0|0|0|-1028998793.43625|141806458.930186|130960043.334342|135105747.608556|135271899.942915|180399015.411721|0|0|0|0|1405141057.35428|-188771516.075002|-201256355.813148|-238802644.507995|-206631714.97426|-224702399.271617|0|0|0|0|-2434139850.79054|330577975.005188|332216399.14749|373908392.11655|341903614.917175|405101414.683338|0|0|0|0|1.39196941972841E-06|9.05093884284724E-08|-4.43542376160622E-07|7.66594894230366E-08|1.4937249943614E-06|-1.12218549475074E-06|||||||||||||||||||||||||||||||0|0|0|0|1.39196941972841E-06|9.05093884284724E-08|-4.43542376160622E-07|7.66594894230366E-08|1.4937249943614E-06|-1.12218549475074E-06|||||||||||||||||||||0|0|0|0|1.39196941972841E-06|9.05093884284724E-08|-4.43542376160622E-07|7.66594894230366E-08|1.4937249943614E-06|-1.12218549475074E-06|0|0|0|0|-7702725.94609326|903890.296634867|1288973.45668511|1303720.02641058|911362.452785669|1217854.7849471|||||||||||0|0|0|0|-7702725.94609326|903890.296634867|1288973.45668511|1303720.02641058|911362.452785669|1217854.7849471|||||||||||0|0|0|0|7702725.94609464|-903890.296634762|-1288973.45668554|-1303720.02641051|-911362.452784179|-1217854.78494823|0|0|0|0|26451998.9152601|-3180147.92457403|-5168557.9863108|-3312506.91130449|-3934129.03690054|-2997439.65475596|||||||||||||||||||||||||||||||0|0|0|0|79039751.8254654|-5267794.35685709|1303718.95298672|1530336.19805792|-8423756.89754672|-72328477.6681009|0|0|0|0|88945324.0056439|-19358243.1414691|-17589127.7133138|-12995309.7069607|-16130529.2710336|9457687.74523227|0|0|0|0|-831322.805448936|137664.107390082|159343.477760308|-412822.415708925|237979.031028891|1836.52437158822|0|0|0|0|89776646.8110928|-19495907.2488591|-17748471.1910741|-12582487.2912518|-16368508.3020625|9455851.22086068|0|0|0|0|-186734348.800275|26902295.1262655|20164993.2899521|13473760.3937968|27577052.7526965|64650374.7926765|0|0|0|0|-199778318.089247|28289838.0680605|19432864.4180128|5120620.51436214|39376079.2216165|70796222.5514351|0|0|0|0|13043969.2889718|-1387542.94179502|732128.871939315|8353139.87943463|-11799026.4689199|-6145847.75875858|73361555.8861072||-25754623.563496||99116179.4496033|17455.3509605321|-6611368.59846591|105710092.697109|-94598652.2747889|-1510808.3001884|-35585590.5286013|-57502253.4459993|200308744.971897|2940963.06285997|753009.040380456|||74065454.1392225|6800678.11039007|-21496460.7239282|28297138.8343183|115748640.619045|-295498621.823052|411247262.442097&lt;/values&gt;&lt;statuses&gt;1|1|1|1|1|1|1|8193|1|1|1|1|1|1|1|1|1|1|8193|1|1|1|1|1|1|8193|1|1|1|1|1|1|1|1|1|1|1|16385|16385|16385|16385|16385|1|1|1|1|8193|1|1|1|1|1|1|16385|16385|16385|16385|16385|16385|16385|16385|16385|16385|1|1|1|1|1|16385|16385|16385|16385|16385|8193|8193|8193|8193|8193|8193|8193|8193|8193|8193|8193|8193|8193|8193|8193|8193|8193|8193|8193|8193|1|1|1|1|1|16385|16385|16385|16385|16385|16385|16385|16385|16385|16385|16385|16385|16385|16385|16385|16385|16385|16385|16385|16385|16385|16385|16385|16385|16385|16385|16385|16385|16385|8193|8193|8193|16385|16385|16385|16385|16385|16385|1|1|8193|8193|1|1|1|1|8193|8193|1|1|1|16385|16385|1|1|1|1|1|16385|16385|1|1|1|1|1|1|1|1|1|1|16385|16385|1|1|1|1|1|16385|16385|1|1|1|1|1|16385|16385|1|1|1|1|1|16385|16385|1|1|1|1|1|16385|16385|1|1|1|1|1|16385|16385|1|1|1|1|1|16385|16385|1|1|1|1|1|16385|16385|1|1|1|1|1|16385|16385|1|1|1|1|1|16385|16385|1|1|1|1|1|16385|16385|1|1|1|1|1|16385|16385|1|1|1|1|1|16385|16385|1|1|1|1|1|16385|16385|1|1|1|1|1|16385|16385|1|1|1|1|1|16385|16385|1|1|1|1|1|16385|16385|1|1|1|1|1|16385|16385|1|1|1|1|1|16385|16385|1|1|1|1|1|16385|16385|1|1|1|1|1|16385|16385|1|1|1|1|1|16385|16385|1|1|1|1|1|16385|16385|8193|8193|8193|8193|8193|8193|8193|1|1|1|1|1|16385|16385|1|1|1|1|1|16385|16385|8193|8193|8193|8193|8193|8193|16385|1|16385|16385|16385|16385|16385|16385|16385|16385|16385|16385|16385|16385|16385|16385|16385|16385|16385|16385|16385|16385|16385|16385|16385|16385|16385|16385|16385|16385|16385|16385|16385|16385|16385|16385|16385|16385|16385|16385|16385|16385|16385|16385|16385|16385|16385|16385|16385|16385|16385|16385|16385|16385|16385|16385|16385|1|1|1|1|1|1|1|1|1|1|1|1|1|1|1|1|1|1|1|1|1|1|1|1|1|1|1|1|1|8193|8193|8193|8193|8193|1|1|1|1|8193|1|1|1|1|8193|1|1|1|1|1|1|1|1|1|1|1|8193|1|1|1|1|1|1|1|1|1|8193|1|1|1|1|1|1|1|1|8193|1|1|1|1|8193|1|1|8193|8193|8193|8193|8193|1|1|1|1|8193|8193|8193|8193|8193|8193|1|1|1|16385|16385|16385|16385|16385|1|1|1|1|1|16385|16385|16385|8193|8193|8193|16385|16385|16385|8193|8193|8193|16385|16385|16385|16385|16385|16385|16385|16385|16385|16385|16385|16385|16385|16385|16385|16385|16385|16385|16385|16385|16385|16385|16385|16385|16385|16385|16385|16385|16385|16385|16385|16385|16385|16385|16385|16385|8193|8193|8193|16385|16385|16385|16385|16385|16385|16385|16385|16385|16385|16385|16385|16385|16385|16385|16385|16385|16385|16385|16385|16385|16385|16385|1|8193|8193|16385|16385|8193|8193|16385|16385|1|16385|16385|16385|16385|16385|16385|1|16385|16385|1|16385|16385|16385|16385|16385|16385|16385|16385|1|16385|16385|16385|16385|16385|16385|8193|8193|16385|16385|16385|16385|1|16385|16385|16385|16385|16385|16385|1|16385|16385|16385|16385|1|1|1|8193|8193|1|1|8193|8193|1|1|1|1|1|1|1|1|1|1|1|1|1|1|1|1|1|1|1|1|1|1|1|1|1|1|1|8193|8193|8193|1|1|1|1|1|1|1|1|1|1|1|1|1|1|1|1|1|1|1|1|1|1|8193|8193|1|1|1|1|1|1|1|1|1|1|1|8193|1|8193|1|1|1|1|1|1|1|1|8193|8193|1|1|1|1|1|1|1|1|1|1|1|8193|1|8193|1|1|1|1|1|1|1|1|1|1|1|8193|1|1|1|1|1|1|1|1|1|1|8193|1|1|1|1|1|1|1|1|1|1|8193|1|1|1|1|1|1|1|1|1|1|1|8193|1|1|1|8193|8193|1|1|8193|1|1|1|1|1|1|1|1|1|1|1|1|1|1|1|1|1|1|1|1|1|1|1|1|1|1|8193|1|1|1|1|1|1|1|1|1|1|1|1|1|1|1|1|1|1|1|1|1|1|1|1|1|1|1|1|1|1|8193|8193|8193|8193|1|1|8193|8193|1|1|8193|8193|1|1|1|1|1|1|1|1|1|1|8193|8193|1|1|1|1|1|1|8193|8193|1|1|1|1|1|1|1|1|1|1|8193|8193|1|1|8193|8193|1|1|1|1|8193|8193|8193|8193|1|1|8193|8193|8193|8193|8193|8193|1|1|1|1|1|16385|16385|16385|16385|16385|1|1|1|1|1|8193|8193|8193|8193|8193|8193|8193|8193|8193|8193|16385|16385|16385|16385|16385|1|1|1|1|1|8193|8193|8193|8193|8193|8193|8193|8193|8193|8193|16385|16385|16385|16385|16385|1|1|1|1|1|16385|16385|16385|16385|16385|1|1|1|1|1|16385|16385|16385|16385|16385|1|1|1|1|1|16385|16385|16385|16385|16385|1|1|1|1|1|16385|16385|16385|16385|16385|1|1|1|1|1|16385|16385|16385|16385|16385|1|1|1|1|1|16385|16385|16385|16385|16385|1|1|1|1|1|16385|16385|16385|16385|16385|1|1|1|1|1|16385|16385|16385|16385|16385|1|1|1|1|1|16385|16385|16385|16385|16385|1|1|1|1|1|16385|16385|16385|16385|16385|1|1|1|1|1|16385|16385|16385|16385|16385|1|8193|8193|8193|8193|8193|8193|8193|8193|8193|8193|8193|8193|8193|8193|16385|16385|16385|16385|16385|1|1|1|1|1|16385|16385|16385|16385|16385|1|1|1|1|1|16385|16385|16385|16385|16385|1|1|1|1|1|16385|16385|16385|16385|16385|1|1|1|1|1|16385|16385|16385|16385|16385|1|1|1|1|1|16385|16385|16385|16385|16385|1|1|1|1|1|16385|16385|16385|16385|16385|1|1|1|1|1|16385|16385|16385|16385|16385|1|1|1|1|1|8193|8193|8193|8193|8193|8193|8193|8193|8193|8193|8193|8193|8193|8193|8193|8193|8193|8193|8193|8193|8193|8193|8193|8193|8193|8193|8193|8193|8193|8193|16385|16385|16385|16385|16385|1|1|1|1|1|8193|8193|8193|8193|8193|8193|8193|8193|8193|8193|8193|8193|8193|8193|8193|8193|8193|8193|8193|8193|16385|16385|16385|16385|16385|1|1|1|1|1|16385|16385|16385|16385|16385|1|1|1|1|1|8193|8193|8193|8193|8193|8193|8193|8193|8193|8193|16385|16385|16385|16385|16385|1|1|1|1|1|8193|8193|8193|8193|8193|8193|8193|8193|8193|8193|16385|16385|16385|16385|16385|1|1|1|1|1|16385|16385|16385|16385|16385|1|1|1|1|1|8193|8193|8193|8193|8193|8193|8193|8193|8193|8193|8193|8193|8193|8193|8193|8193|8193|8193|8193|8193|8193|8193|8193|8193|8193|8193|8193|8193|8193|8193|16385|16385|16385|16385|16385|1|1|1|1|1|16385|16385|16385|16385|16385|1|1|1|1|1|16385|16385|16385|16385|16385|1|1|1|1|1|16385|16385|16385|16385|16385|1|1|1|1|1|16385|16385|16385|16385|16385|1|1|1|1|1|16385|16385|16385|16385|16385|1|1|1|1|1|16385|16385|16385|16385|16385|1|1|1|1|1|1|8193|1|8193|1|1|1|1|1|1|1|1|1|1|1|8193|8193|1|1|1|1|1|1|1&lt;/statuses&gt;&lt;metadataErrors&gt;|||||||||||||||||||||||||||||||||||||||||||||||||||||||||||||||||||||||||||||||||||||||||||||||||||||||||||||||||||||||||||||||||||||||||||||||||||||||||||||||||||||||||||||||||||||||||||||||||||||||||||||||||||||||||||||||||||||||||||||||||||||||||||||||||||||||||||||||||||||||||||||||||||||||||||||||||||||||||||||||||||||||||||||||||||||||||||||||||||||||||||||||||||||||||||||||||||||||||||||||||||||||||||||||||||||||||||||||||||||||||||||||||||||||||||||||||||||||||||||||||||||||||||||||||||||||||||||||||||||||||||||||||||||||||||||||||||||||||||||||||||||||||||||||||||||||||||||||||||||||||||||||||||||||||||||||||||||||||||||||||||||||||||||||||||||||||||||||||||||||||||||||||||||||||||||||||||||||||||||||||||||||||||||||||||||||||||||||||||||||||||||||||||||||||||||||||||||||||||||||||||||||||||||||||||||||||||||||||||||||||||||||||||||||||||||||||||||||||||||||||||||||||||||||||||||||||||||||||||||||||||||||||||||||||||||||||||||||||||||||||||||||||||||||||||||||||||||||||||||||||||||||||||||||||||||||||||||||||||||||||||||||||||||||||||||||||||||||||||||||||||||||||||||||||||||||||||||||||||||||||||||||||||||||||||||||||||||||||||||||||||||||||||||||||||||||||||||||||||||||||||||||||||||||||||||||||||||||||||||||||||||||||||||||||||||||||||||||||||||||||||||||||||||||||||||||||||||||||||||||||||||||||||||||||||||||||||||||||||||||||||||||||||||||||||||||||||||||||||||||||||||||||||||||||||||||||||||&lt;/metadataErrors&gt;&lt;/GetValue&gt;&lt;GetCurrency&gt;&lt;size&gt;2&lt;/size&gt;&lt;map&gt;&lt;keys&gt;Entity#legalhierarchy.5000GROUP;Value#&amp;lt;entity currency&amp;gt;;&lt;/keys&gt;&lt;values&gt;1&lt;/values&gt;&lt;/map&gt;&lt;values&gt;EUR&lt;/values&gt;&lt;/GetCurrency&gt;&lt;GetDescription&gt;&lt;size&gt;80&lt;/size&gt;&lt;map&gt;&lt;keys&gt;Account#G104220;|Account#G104280;|Account#G108030;|Account#G202180;|Account#G204010;|Account#G600500;|Account#G605310;|Account#R100199;|Account#R100299;|Account#R100399;|Account#R101999;|Account#R200599;|Account#R200699;|Account#R200799;|Account#S100000;|Account#S102159;|Account#S102269;|Account#S102289;|Account#S102299;|Account#S103499;|Account#S103799;|Account#S103999;|Account#S104199;|Account#S104399;|Account#S104449;|Account#S104499;|Account#S105119;|Account#S105199;|Account#S200000;|Account#S201099;|Account#S202999;|Account#S203199;|Account#S203299;|Account#S203599;|Account#S204099;|Account#S204189;|Account#S204199;|Account#S204299;|Account#S205999;|Account#S208099;|Account#S301999;|Account#S302999;|Account#S303999;|Account#S304199;|Account#S304999;|Account#S400099;|Account#S400499;|Account#S401498;|Account#S401499;|Account#S404999;|Account#S405999;|Account#S500999;|Account#S503999;|Account#S504199;|Account#S504299;|Account#S504399;|Account#S504599;|Account#S505989;|Account#S505999;|Account#S600399;|Account#S600499;|Account#S600699;|Entity#5000GROUP.4000GROUP;|Period#Apr;|Period#Aug;|Period#Dec;|Period#Feb;|Period#Jan;|Period#Jul;|Period#Jun;|Period#Mar;|Period#May;|Period#Nov;|Period#Oct;|Period#Sep;|View#Periodic;|View#YTD;|Year#2008;|Year#2009;&lt;/keys&gt;&lt;values&gt;69|43|45|57|53|5|18|77|78|79|71|42|61|60|63|64|66|65|72|67|68|74|73|44|70|62|75|47|48|59|58|56|55|54|51|52|50|41|49|46|27|26|25|21|20|19|24|23|22|17|16|15|14|13|12|11|10|9|8|7|6|4|3|36|33|29|38|39|34|1|37|35|30|31|32|28|40|76|2&lt;/values&gt;&lt;/map&gt;&lt;values&gt;June|2009|Nordea Bank Danmark Group|Profit and Loss for the year|Minority interests|Taxes|Appropriations|Total operating profit|Diposals of tangible and intangible assets|Loan losses|Profit before loan losses|Total operating expenses|Depr/amortisation and impairment charges|Other expenses|Staff costs|Total operating income|Other operating income|Profit from comp acc. under equity met.|Dividends|Gains/loss from investment securities|Net gains/losses on items at fair value|Net fee and commission income|Fee and commission expense|Fee and commission income|Net interest income|Interest expense|Interest income|Periodic|December|November|October|September|August|July|May|April|March|February|January|Year to Date|Subordinated liabilities|Depostits, central banks|Retirement benefit assets|Other assets|Reinsurance receivables|Liabilities to policyholders|Investment property|Total Liabilities and Equity|Equity|Untaxed reserves|Retirement benefit obligations|Provisions|Deferred tax liabilities|Accrued expenses and prepaid income|Other liabilities|Current tax liabilities|Fair value ch hedg items, portf IR risk|Derivatives|Debt securities in issue|Deposits and borrowings from the public public|Deposits by credit institutions|Prepaid expenses and accrued income|Total assets|Financial instruments pledged as collateral|Investments in group undertakings|Investments in associated companies|Intangible assets|Property and equipment|Deferred tax assets|Current tax assets|Loans and receivables to public|Interest-bearing securities|Shares|Derivatives|Fair value ch hedg items, portf IR risk|2008|Cash and balances with central banks|Treasury bills  and other eligible bills|Loans and receivables to credit inst.&lt;/values&gt;&lt;metadataErrors&gt;||||||||||||||||||||||||||||||||||||||||||||||||||||||||||||||||||||||||||||||&lt;/metadataErrors&gt;&lt;/GetDescription&gt;&lt;/dataSource&gt;&lt;/functionCache&gt;</a:t>
          </a:r>
        </a:p>
      </xdr:txBody>
    </xdr:sp>
    <xdr:clientData/>
  </xdr:twoCellAnchor>
  <xdr:twoCellAnchor>
    <xdr:from>
      <xdr:col>1</xdr:col>
      <xdr:colOff>1038225</xdr:colOff>
      <xdr:row>6</xdr:row>
      <xdr:rowOff>76200</xdr:rowOff>
    </xdr:from>
    <xdr:to>
      <xdr:col>1</xdr:col>
      <xdr:colOff>1676400</xdr:colOff>
      <xdr:row>11</xdr:row>
      <xdr:rowOff>19050</xdr:rowOff>
    </xdr:to>
    <xdr:sp macro="" textlink="">
      <xdr:nvSpPr>
        <xdr:cNvPr id="11" name="WORKBKFUNCTIONCACHE" hidden="1"/>
        <xdr:cNvSpPr txBox="1">
          <a:spLocks noChangeArrowheads="1"/>
        </xdr:cNvSpPr>
      </xdr:nvSpPr>
      <xdr:spPr bwMode="auto">
        <a:xfrm>
          <a:off x="1266825" y="1438275"/>
          <a:ext cx="638175"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Times New Roman"/>
              <a:cs typeface="Times New Roman"/>
            </a:rPr>
            <a:t>&lt;functionCache&gt;&lt;dataSource name="NORDEA" backgroundpov="ACTUAL|2003|[Year]|&amp;lt;Scenario View&amp;gt;|[None]|&amp;lt;Entity Currency&amp;gt;|[None]|[ICP None]|[None]|[None]|[None]|[None]|"&gt;&lt;GetValue&gt;&lt;size&gt;1431&lt;/size&gt;&lt;map&gt;&lt;keys&gt;Scenario#ACTUAL;Year#2008;Period#Dec;View#YTD;Entity#5000GROUP.4000GROUP;Value#EUR;Account#G104220;ICP#[ICP Top];Custom1#TotC1;Custom2#TotC2;Custom3#[None];Custom4#[None];|Scenario#ACTUAL;Year#2008;Period#Dec;View#YTD;Entity#5000GROUP.4000GROUP;Value#EUR;Account#G104280;ICP#[ICP Top];Custom1#TotC1;Custom2#TotC2;Custom3#[None];Custom4#[None];|Scenario#ACTUAL;Year#2008;Period#Dec;View#YTD;Entity#5000GROUP.4000GROUP;Value#EUR;Account#G108030;ICP#[ICP Top];Custom1#TotC1;Custom2#TotC2;Custom3#[None];Custom4#[None];|Scenario#ACTUAL;Year#2008;Period#Dec;View#YTD;Entity#5000GROUP.4000GROUP;Value#EUR;Account#G202180;ICP#[ICP Top];Custom1#TotC1;Custom2#TotC2;Custom3#[None];Custom4#[None];|Scenario#ACTUAL;Year#2008;Period#Dec;View#YTD;Entity#5000GROUP.4000GROUP;Value#EUR;Account#G204010;ICP#[ICP Top];Custom1#TotC1;Custom2#TotC2;Custom3#[None];Custom4#[None];|Scenario#ACTUAL;Year#2008;Period#Dec;View#YTD;Entity#5000GROUP.4000GROUP;Value#EUR;Account#R100199;ICP#[ICP Top];Custom1#TotC1;Custom2#TotC2;Custom3#[None];Custom4#[None];|Scenario#ACTUAL;Year#2008;Period#Dec;View#YTD;Entity#5000GROUP.4000GROUP;Value#EUR;Account#R100299;ICP#[ICP Top];Custom1#TotC1;Custom2#TotC2;Custom3#[None];Custom4#[None];|Scenario#ACTUAL;Year#2008;Period#Dec;View#YTD;Entity#5000GROUP.4000GROUP;Value#EUR;Account#R100399;ICP#[ICP Top];Custom1#TotC1;Custom2#TotC2;Custom3#[None];Custom4#[None];|Scenario#ACTUAL;Year#2008;Period#Dec;View#YTD;Entity#5000GROUP.4000GROUP;Value#EUR;Account#R101999;ICP#[ICP Top];Custom1#TotC1;Custom2#TotC2;Custom3#[None];Custom4#[None];|Scenario#ACTUAL;Year#2008;Period#Dec;View#YTD;Entity#5000GROUP.4000GROUP;Value#EUR;Account#R200599;ICP#[ICP Top];Custom1#TotC1;Custom2#TotC2;Custom3#[None];Custom4#[None];|Scenario#ACTUAL;Year#2008;Period#Dec;View#YTD;Entity#5000GROUP.4000GROUP;Value#EUR;Account#R200699;ICP#[ICP Top];Custom1#TotC1;Custom2#TotC2;Custom3#[None];Custom4#[None];|Scenario#ACTUAL;Year#2008;Period#Dec;View#YTD;Entity#5000GROUP.4000GROUP;Value#EUR;Account#R200799;ICP#[ICP Top];Custom1#TotC1;Custom2#TotC2;Custom3#[None];Custom4#[None];|Scenario#ACTUAL;Year#2008;Period#Dec;View#YTD;Entity#5000GROUP.4000GROUP;Value#EUR;Account#S100000;ICP#[ICP Top];Custom1#TotC1;Custom2#TotC2;Custom3#[None];Custom4#[None];|Scenario#ACTUAL;Year#2008;Period#Dec;View#YTD;Entity#5000GROUP.4000GROUP;Value#EUR;Account#S102159;ICP#[ICP Top];Custom1#TotC1;Custom2#TotC2;Custom3#[None];Custom4#[None];|Scenario#ACTUAL;Year#2008;Period#Dec;View#YTD;Entity#5000GROUP.4000GROUP;Value#EUR;Account#S102269;ICP#[ICP Top];Custom1#TotC1;Custom2#TotC2;Custom3#[None];Custom4#[None];|Scenario#ACTUAL;Year#2008;Period#Dec;View#YTD;Entity#5000GROUP.4000GROUP;Value#EUR;Account#S102289;ICP#[ICP Top];Custom1#TotC1;Custom2#TotC2;Custom3#[None];Custom4#[None];|Scenario#ACTUAL;Year#2008;Period#Dec;View#YTD;Entity#5000GROUP.4000GROUP;Value#EUR;Account#S102299;ICP#[ICP Top];Custom1#TotC1;Custom2#TotC2;Custom3#[None];Custom4#[None];|Scenario#ACTUAL;Year#2008;Period#Dec;View#YTD;Entity#5000GROUP.4000GROUP;Value#EUR;Account#S103499;ICP#[ICP Top];Custom1#TotC1;Custom2#TotC2;Custom3#[None];Custom4#[None];|Scenario#ACTUAL;Year#2008;Period#Dec;View#YTD;Entity#5000GROUP.4000GROUP;Value#EUR;Account#S103799;ICP#[ICP Top];Custom1#TotC1;Custom2#TotC2;Custom3#[None];Custom4#[None];|Scenario#ACTUAL;Year#2008;Period#Dec;View#YTD;Entity#5000GROUP.4000GROUP;Value#EUR;Account#S103999;ICP#[ICP Top];Custom1#TotC1;Custom2#TotC2;Custom3#[None];Custom4#[None];|Scenario#ACTUAL;Year#2008;Period#Dec;View#YTD;Entity#5000GROUP.4000GROUP;Value#EUR;Account#S104199;ICP#[ICP Top];Custom1#TotC1;Custom2#TotC2;Custom3#[None];Custom4#[None];|Scenario#ACTUAL;Year#2008;Period#Dec;View#YTD;Entity#5000GROUP.4000GROUP;Value#EUR;Account#S104399;ICP#[ICP Top];Custom1#TotC1;Custom2#TotC2;Custom3#[None];Custom4#[None];|Scenario#ACTUAL;Year#2008;Period#Dec;View#YTD;Entity#5000GROUP.4000GROUP;Value#EUR;Account#S104449;ICP#[ICP Top];Custom1#TotC1;Custom2#TotC2;Custom3#[None];Custom4#[None];|Scenario#ACTUAL;Year#2008;Period#Dec;View#YTD;Entity#5000GROUP.4000GROUP;Value#EUR;Account#S104499;ICP#[ICP Top];Custom1#TotC1;Custom2#TotC2;Custom3#[None];Custom4#[None];|Scenario#ACTUAL;Year#2008;Period#Dec;View#YTD;Entity#5000GROUP.4000GROUP;Value#EUR;Account#S105119;ICP#[ICP Top];Custom1#TotC1;Custom2#TotC2;Custom3#[None];Custom4#[None];|Scenario#ACTUAL;Year#2008;Period#Dec;View#YTD;Entity#5000GROUP.4000GROUP;Value#EUR;Account#S105199;ICP#[ICP Top];Custom1#TotC1;Custom2#TotC2;Custom3#[None];Custom4#[None];|Scenario#ACTUAL;Year#2008;Period#Dec;View#YTD;Entity#5000GROUP.4000GROUP;Value#EUR;Account#S200000;ICP#[ICP Top];Custom1#TotC1;Custom2#TotC2;Custom3#[None];Custom4#[None];|Scenario#ACTUAL;Year#2008;Period#Dec;View#YTD;Entity#5000GROUP.4000GROUP;Value#EUR;Account#S201099;ICP#[ICP Top];Custom1#TotC1;Custom2#TotC2;Custom3#[None];Custom4#[None];|Scenario#ACTUAL;Year#2008;Period#Dec;View#YTD;Entity#5000GROUP.4000GROUP;Value#EUR;Account#S202999;ICP#[ICP Top];Custom1#TotC1;Custom2#TotC2;Custom3#[None];Custom4#[None];|Scenario#ACTUAL;Year#2008;Period#Dec;View#YTD;Entity#5000GROUP.4000GROUP;Value#EUR;Account#S203199;ICP#[ICP Top];Custom1#TotC1;Custom2#TotC2;Custom3#[None];Custom4#[None];|Scenario#ACTUAL;Year#2008;Period#Dec;View#YTD;Entity#5000GROUP.4000GROUP;Value#EUR;Account#S203299;ICP#[ICP Top];Custom1#TotC1;Custom2#TotC2;Custom3#[None];Custom4#[None];|Scenario#ACTUAL;Year#2008;Period#Dec;View#YTD;Entity#5000GROUP.4000GROUP;Value#EUR;Account#S203599;ICP#[ICP Top];Custom1#TotC1;Custom2#TotC2;Custom3#[None];Custom4#[None];|Scenario#ACTUAL;Year#2008;Period#Dec;View#YTD;Entity#5000GROUP.4000GROUP;Value#EUR;Account#S204099;ICP#[ICP Top];Custom1#TotC1;Custom2#TotC2;Custom3#[None];Custom4#[None];|Scenario#ACTUAL;Year#2008;Period#Dec;View#YTD;Entity#5000GROUP.4000GROUP;Value#EUR;Account#S204189;ICP#[ICP Top];Custom1#TotC1;Custom2#TotC2;Custom3#[None];Custom4#[None];|Scenario#ACTUAL;Year#2008;Period#Dec;View#YTD;Entity#5000GROUP.4000GROUP;Value#EUR;Account#S204199;ICP#[ICP Top];Custom1#TotC1;Custom2#TotC2;Custom3#[None];Custom4#[None];|Scenario#ACTUAL;Year#2008;Period#Dec;View#YTD;Entity#5000GROUP.4000GROUP;Value#EUR;Account#S204299;ICP#[ICP Top];Custom1#TotC1;Custom2#TotC2;Custom3#[None];Custom4#[None];|Scenario#ACTUAL;Year#2008;Period#Dec;View#YTD;Entity#5000GROUP.4000GROUP;Value#EUR;Account#S205999;ICP#[ICP Top];Custom1#TotC1;Custom2#TotC2;Custom3#[None];Custom4#[None];|Scenario#ACTUAL;Year#2008;Period#Dec;View#YTD;Entity#5000GROUP.4000GROUP;Value#EUR;Account#S208099;ICP#[ICP Top];Custom1#TotC1;Custom2#TotC2;Custom3#[None];Custom4#[None];|Scenario#ACTUAL;Year#2009;Period#Apr;View#Periodic;Entity#5000GROUP.4000GROUP;Value#EUR;Account#G600500;ICP#[ICP Top];Custom1#TotC1;Custom2#TotC2;Custom3#[None];Custom4#[None];|Scenario#ACTUAL;Year#2009;Period#Apr;View#Periodic;Entity#5000GROUP.4000GROUP;Value#EUR;Account#G605310;ICP#[ICP Top];Custom1#TotC1;Custom2#TotC2;Custom3#[None];Custom4#[None];|Scenario#ACTUAL;Year#2009;Period#Apr;View#Periodic;Entity#5000GROUP.4000GROUP;Value#EUR;Account#S301999;ICP#[ICP Top];Custom1#TotC1;Custom2#TotC2;Custom3#[None];Custom4#[None];|Scenario#ACTUAL;Year#2009;Period#Apr;View#Periodic;Entity#5000GROUP.4000GROUP;Value#EUR;Account#S302999;ICP#[ICP Top];Custom1#TotC1;Custom2#TotC2;Custom3#[None];Custom4#[None];|Scenario#ACTUAL;Year#2009;Period#Apr;View#Periodic;Entity#5000GROUP.4000GROUP;Value#EUR;Account#S303999;ICP#[ICP Top];Custom1#TotC1;Custom2#TotC2;Custom3#[None];Custom4#[None];|Scenario#ACTUAL;Year#2009;Period#Apr;View#Periodic;Entity#5000GROUP.4000GROUP;Value#EUR;Account#S304199;ICP#[ICP Top];Custom1#TotC1;Custom2#TotC2;Custom3#[None];Custom4#[None];|Scenario#ACTUAL;Year#2009;Period#Apr;View#Periodic;Entity#5000GROUP.4000GROUP;Value#EUR;Account#S304999;ICP#[ICP Top];Custom1#TotC1;Custom2#TotC2;Custom3#[None];Custom4#[None];|Scenario#ACTUAL;Year#2009;Period#Apr;View#Periodic;Entity#5000GROUP.4000GROUP;Value#EUR;Account#S400099;ICP#[ICP Top];Custom1#TotC1;Custom2#TotC2;Custom3#[None];Custom4#[None];|Scenario#ACTUAL;Year#2009;Period#Apr;View#Periodic;Entity#5000GROUP.4000GROUP;Value#EUR;Account#S400499;ICP#[ICP Top];Custom1#TotC1;Custom2#TotC2;Custom3#[None];Custom4#[None];|Scenario#ACTUAL;Year#2009;Period#Apr;View#Periodic;Entity#5000GROUP.4000GROUP;Value#EUR;Account#S401498;ICP#[ICP Top];Custom1#TotC1;Custom2#TotC2;Custom3#[None];Custom4#[None];|Scenario#ACTUAL;Year#2009;Period#Apr;View#Periodic;Entity#5000GROUP.4000GROUP;Value#EUR;Account#S401499;ICP#[ICP Top];Custom1#TotC1;Custom2#TotC2;Custom3#[None];Custom4#[None];|Scenario#ACTUAL;Year#2009;Period#Apr;View#Periodic;Entity#5000GROUP.4000GROUP;Value#EUR;Account#S404999;ICP#[ICP Top];Custom1#TotC1;Custom2#TotC2;Custom3#[None];Custom4#[None];|Scenario#ACTUAL;Year#2009;Period#Apr;View#Periodic;Entity#5000GROUP.4000GROUP;Value#EUR;Account#S405999;ICP#[ICP Top];Custom1#TotC1;Custom2#TotC2;Custom3#[None];Custom4#[None];|Scenario#ACTUAL;Year#2009;Period#Apr;View#Periodic;Entity#5000GROUP.4000GROUP;Value#EUR;Account#S500999;ICP#[ICP Top];Custom1#TotC1;Custom2#TotC2;Custom3#[None];Custom4#[None];|Scenario#ACTUAL;Year#2009;Period#Apr;View#Periodic;Entity#5000GROUP.4000GROUP;Value#EUR;Account#S503999;ICP#[ICP Top];Custom1#TotC1;Custom2#TotC2;Custom3#[None];Custom4#[None];|Scenario#ACTUAL;Year#2009;Period#Apr;View#Periodic;Entity#5000GROUP.4000GROUP;Value#EUR;Account#S504199;ICP#[ICP Top];Custom1#TotC1;Custom2#TotC2;Custom3#[None];Custom4#[None];|Scenario#ACTUAL;Year#2009;Period#Apr;View#Periodic;Entity#5000GROUP.4000GROUP;Value#EUR;Account#S504299;ICP#[ICP Top];Custom1#TotC1;Custom2#TotC2;Custom3#[None];Custom4#[None];|Scenario#ACTUAL;Year#2009;Period#Apr;View#Periodic;Entity#5000GROUP.4000GROUP;Value#EUR;Account#S504399;ICP#[ICP Top];Custom1#TotC1;Custom2#TotC2;Custom3#[None];Custom4#[None];|Scenario#ACTUAL;Year#2009;Period#Apr;View#Periodic;Entity#5000GROUP.4000GROUP;Value#EUR;Account#S504599;ICP#[ICP Top];Custom1#TotC1;Custom2#TotC2;Custom3#[None];Custom4#[None];|Scenario#ACTUAL;Year#2009;Period#Apr;View#Periodic;Entity#5000GROUP.4000GROUP;Value#EUR;Account#S505989;ICP#[ICP Top];Custom1#TotC1;Custom2#TotC2;Custom3#[None];Custom4#[None];|Scenario#ACTUAL;Year#2009;Period#Apr;View#Periodic;Entity#5000GROUP.4000GROUP;Value#EUR;Account#S505999;ICP#[ICP Top];Custom1#TotC1;Custom2#TotC2;Custom3#[None];Custom4#[None];|Scenario#ACTUAL;Year#2009;Period#Apr;View#Periodic;Entity#5000GROUP.4000GROUP;Value#EUR;Account#S600399;ICP#[ICP Top];Custom1#TotC1;Custom2#TotC2;Custom3#[None];Custom4#[None];|Scenario#ACTUAL;Year#2009;Period#Apr;View#Periodic;Entity#5000GROUP.4000GROUP;Value#EUR;Account#S600499;ICP#[ICP Top];Custom1#TotC1;Custom2#TotC2;Custom3#[None];Custom4#[None];|Scenario#ACTUAL;Year#2009;Period#Apr;View#Periodic;Entity#5000GROUP.4000GROUP;Value#EUR;Account#S600699;ICP#[ICP Top];Custom1#TotC1;Custom2#TotC2;Custom3#[None];Custom4#[None];|Scenario#ACTUAL;Year#2009;Period#Apr;View#Periodic;Entity#5000GROUP.4000GROUP;Value#[Contribution];Account#G600500;ICP#[ICP Top];Custom1#TotC1;Custom2#TotC2;Custom3#[None];Custom4#[None];|Scenario#ACTUAL;Year#2009;Period#Apr;View#Periodic;Entity#5000GROUP.4000GROUP;Value#[Contribution];Account#G605310;ICP#[ICP Top];Custom1#TotC1;Custom2#TotC2;Custom3#[None];Custom4#[None];|Scenario#ACTUAL;Year#2009;Period#Apr;View#Periodic;Entity#5000GROUP.4000GROUP;Value#[Contribution];Account#S301999;ICP#[ICP Top];Custom1#TotC1;Custom2#TotC2;Custom3#[None];Custom4#[None];|Scenario#ACTUAL;Year#2009;Period#Apr;View#Periodic;Entity#5000GROUP.4000GROUP;Value#[Contribution];Account#S302999;ICP#[ICP Top];Custom1#TotC1;Custom2#TotC2;Custom3#[None];Custom4#[None];|Scenario#ACTUAL;Year#2009;Period#Apr;View#Periodic;Entity#5000GROUP.4000GROUP;Value#[Contribution];Account#S303999;ICP#[ICP Top];Custom1#TotC1;Custom2#TotC2;Custom3#[None];Custom4#[None];|Scenario#ACTUAL;Year#2009;Period#Apr;View#Periodic;Entity#5000GROUP.4000GROUP;Value#[Contribution];Account#S304199;ICP#[ICP Top];Custom1#TotC1;Custom2#TotC2;Custom3#[None];Custom4#[None];|Scenario#ACTUAL;Year#2009;Period#Apr;View#Periodic;Entity#5000GROUP.4000GROUP;Value#[Contribution];Account#S304999;ICP#[ICP Top];Custom1#TotC1;Custom2#TotC2;Custom3#[None];Custom4#[None];|Scenario#ACTUAL;Year#2009;Period#Apr;View#Periodic;Entity#5000GROUP.4000GROUP;Value#[Contribution];Account#S400099;ICP#[ICP Top];Custom1#TotC1;Custom2#TotC2;Custom3#[None];Custom4#[None];|Scenario#ACTUAL;Year#2009;Period#Apr;View#Periodic;Entity#5000GROUP.4000GROUP;Value#[Contribution];Account#S400499;ICP#[ICP Top];Custom1#TotC1;Custom2#TotC2;Custom3#[None];Custom4#[None];|Scenario#ACTUAL;Year#2009;Period#Apr;View#Periodic;Entity#5000GROUP.4000GROUP;Value#[Contribution];Account#S401498;ICP#[ICP Top];Custom1#TotC1;Custom2#TotC2;Custom3#[None];Custom4#[None];|Scenario#ACTUAL;Year#2009;Period#Apr;View#Periodic;Entity#5000GROUP.4000GROUP;Value#[Contribution];Account#S401499;ICP#[ICP Top];Custom1#TotC1;Custom2#TotC2;Custom3#[None];Custom4#[None];|Scenario#ACTUAL;Year#2009;Period#Apr;View#Periodic;Entity#5000GROUP.4000GROUP;Value#[Contribution];Account#S404999;ICP#[ICP Top];Custom1#TotC1;Custom2#TotC2;Custom3#[None];Custom4#[None];|Scenario#ACTUAL;Year#2009;Period#Apr;View#Periodic;Entity#5000GROUP.4000GROUP;Value#[Contribution];Account#S405999;ICP#[ICP Top];Custom1#TotC1;Custom2#TotC2;Custom3#[None];Custom4#[None];|Scenario#ACTUAL;Year#2009;Period#Apr;View#Periodic;Entity#5000GROUP.4000GROUP;Value#[Contribution];Account#S500999;ICP#[ICP Top];Custom1#TotC1;Custom2#TotC2;Custom3#[None];Custom4#[None];|Scenario#ACTUAL;Year#2009;Period#Apr;View#Periodic;Entity#5000GROUP.4000GROUP;Value#[Contribution];Account#S503999;ICP#[ICP Top];Custom1#TotC1;Custom2#TotC2;Custom3#[None];Custom4#[None];|Scenario#ACTUAL;Year#2009;Period#Apr;View#Periodic;Entity#5000GROUP.4000GROUP;Value#[Contribution];Account#S504199;ICP#[ICP Top];Custom1#TotC1;Custom2#TotC2;Custom3#[None];Custom4#[None];|Scenario#ACTUAL;Year#2009;Period#Apr;View#Periodic;Entity#5000GROUP.4000GROUP;Value#[Contribution];Account#S504299;ICP#[ICP Top];Custom1#TotC1;Custom2#TotC2;Custom3#[None];Custom4#[None];|Scenario#ACTUAL;Year#2009;Period#Apr;View#Periodic;Entity#5000GROUP.4000GROUP;Value#[Contribution];Account#S504399;ICP#[ICP Top];Custom1#TotC1;Custom2#TotC2;Custom3#[None];Custom4#[None];|Scenario#ACTUAL;Year#2009;Period#Apr;View#Periodic;Entity#5000GROUP.4000GROUP;Value#[Contribution];Account#S504599;ICP#[ICP Top];Custom1#TotC1;Custom2#TotC2;Custom3#[None];Custom4#[None];|Scenario#ACTUAL;Year#2009;Period#Apr;View#Periodic;Entity#5000GROUP.4000GROUP;Value#[Contribution];Account#S505989;ICP#[ICP Top];Custom1#TotC1;Custom2#TotC2;Custom3#[None];Custom4#[None];|Scenario#ACTUAL;Year#2009;Period#Apr;View#Periodic;Entity#5000GROUP.4000GROUP;Value#[Contribution];Account#S505999;ICP#[ICP Top];Custom1#TotC1;Custom2#TotC2;Custom3#[None];Custom4#[None];|Scenario#ACTUAL;Year#2009;Period#Apr;View#Periodic;Entity#5000GROUP.4000GROUP;Value#[Contribution];Account#S600399;ICP#[ICP Top];Custom1#TotC1;Custom2#TotC2;Custom3#[None];Custom4#[None];|Scenario#ACTUAL;Year#2009;Period#Apr;View#Periodic;Entity#5000GROUP.4000GROUP;Value#[Contribution];Account#S600499;ICP#[ICP Top];Custom1#TotC1;Custom2#TotC2;Custom3#[None];Custom4#[None];|Scenario#ACTUAL;Year#2009;Period#Apr;View#Periodic;Entity#5000GROUP.4000GROUP;Value#[Contribution];Account#S600699;ICP#[ICP Top];Custom1#TotC1;Custom2#TotC2;Custom3#[None];Custom4#[None];|Scenario#ACTUAL;Year#2009;Period#Apr;View#Periodic;Entity#5000GROUP.4000GROUP;Value#[Elimination];Account#G600500;ICP#[ICP Top];Custom1#TotC1;Custom2#TotC2;Custom3#[None];Custom4#[None];|Scenario#ACTUAL;Year#2009;Period#Apr;View#Periodic;Entity#5000GROUP.4000GROUP;Value#[Elimination];Account#G605310;ICP#[ICP Top];Custom1#TotC1;Custom2#TotC2;Custom3#[None];Custom4#[None];|Scenario#ACTUAL;Year#2009;Period#Apr;View#Periodic;Entity#5000GROUP.4000GROUP;Value#[Elimination];Account#S301999;ICP#[ICP Top];Custom1#TotC1;Custom2#TotC2;Custom3#[None];Custom4#[None];|Scenario#ACTUAL;Year#2009;Period#Apr;View#Periodic;Entity#5000GROUP.4000GROUP;Value#[Elimination];Account#S302999;ICP#[ICP Top];Custom1#TotC1;Custom2#TotC2;Custom3#[None];Custom4#[None];|Scenario#ACTUAL;Year#2009;Period#Apr;View#Periodic;Entity#5000GROUP.4000GROUP;Value#[Elimination];Account#S303999;ICP#[ICP Top];Custom1#TotC1;Custom2#TotC2;Custom3#[None];Custom4#[None];|Scenario#ACTUAL;Year#2009;Period#Apr;View#Periodic;Entity#5000GROUP.4000GROUP;Value#[Elimination];Account#S304199;ICP#[ICP Top];Custom1#TotC1;Custom2#TotC2;Custom3#[None];Custom4#[None];|Scenario#ACTUAL;Year#2009;Period#Apr;View#Periodic;Entity#5000GROUP.4000GROUP;Value#[Elimination];Account#S304999;ICP#[ICP Top];Custom1#TotC1;Custom2#TotC2;Custom3#[None];Custom4#[None];|Scenario#ACTUAL;Year#2009;Period#Apr;View#Periodic;Entity#5000GROUP.4000GROUP;Value#[Elimination];Account#S400099;ICP#[ICP Top];Custom1#TotC1;Custom2#TotC2;Custom3#[None];Custom4#[None];|Scenario#ACTUAL;Year#2009;Period#Apr;View#Periodic;Entity#5000GROUP.4000GROUP;Value#[Elimination];Account#S400499;ICP#[ICP Top];Custom1#TotC1;Custom2#TotC2;Custom3#[None];Custom4#[None];|Scenario#ACTUAL;Year#2009;Period#Apr;View#Periodic;Entity#5000GROUP.4000GROUP;Value#[Elimination];Account#S401498;ICP#[ICP Top];Custom1#TotC1;Custom2#TotC2;Custom3#[None];Custom4#[None];|Scenario#ACTUAL;Year#2009;Period#Apr;View#Periodic;Entity#5000GROUP.4000GROUP;Value#[Elimination];Account#S401499;ICP#[ICP Top];Custom1#TotC1;Custom2#TotC2;Custom3#[None];Custom4#[None];|Scenario#ACTUAL;Year#2009;Period#Apr;View#Periodic;Entity#5000GROUP.4000GROUP;Value#[Elimination];Account#S404999;ICP#[ICP Top];Custom1#TotC1;Custom2#TotC2;Custom3#[None];Custom4#[None];|Scenario#ACTUAL;Year#2009;Period#Apr;View#Periodic;Entity#5000GROUP.4000GROUP;Value#[Elimination];Account#S405999;ICP#[ICP Top];Custom1#TotC1;Custom2#TotC2;Custom3#[None];Custom4#[None];|Scenario#ACTUAL;Year#2009;Period#Apr;View#Periodic;Entity#5000GROUP.4000GROUP;Value#[Elimination];Account#S500999;ICP#[ICP Top];Custom1#TotC1;Custom2#TotC2;Custom3#[None];Custom4#[None];|Scenario#ACTUAL;Year#2009;Period#Apr;View#Periodic;Entity#5000GROUP.4000GROUP;Value#[Elimination];Account#S503999;ICP#[ICP Top];Custom1#TotC1;Custom2#TotC2;Custom3#[None];Custom4#[None];|Scenario#ACTUAL;Year#2009;Period#Apr;View#Periodic;Entity#5000GROUP.4000GROUP;Value#[Elimination];Account#S504199;ICP#[ICP Top];Custom1#TotC1;Custom2#TotC2;Custom3#[None];Custom4#[None];|Scenario#ACTUAL;Year#2009;Period#Apr;View#Periodic;Entity#5000GROUP.4000GROUP;Value#[Elimination];Account#S504299;ICP#[ICP Top];Custom1#TotC1;Custom2#TotC2;Custom3#[None];Custom4#[None];|Scenario#ACTUAL;Year#2009;Period#Apr;View#Periodic;Entity#5000GROUP.4000GROUP;Value#[Elimination];Account#S504399;ICP#[ICP Top];Custom1#TotC1;Custom2#TotC2;Custom3#[None];Custom4#[None];|Scenario#ACTUAL;Year#2009;Period#Apr;View#Periodic;Entity#5000GROUP.4000GROUP;Value#[Elimination];Account#S504599;ICP#[ICP Top];Custom1#TotC1;Custom2#TotC2;Custom3#[None];Custom4#[None];|Scenario#ACTUAL;Year#2009;Period#Apr;View#Periodic;Entity#5000GROUP.4000GROUP;Value#[Elimination];Account#S505989;ICP#[ICP Top];Custom1#TotC1;Custom2#TotC2;Custom3#[None];Custom4#[None];|Scenario#ACTUAL;Year#2009;Period#Apr;View#Periodic;Entity#5000GROUP.4000GROUP;Value#[Elimination];Account#S505999;ICP#[ICP Top];Custom1#TotC1;Custom2#TotC2;Custom3#[None];Custom4#[None];|Scenario#ACTUAL;Year#2009;Period#Apr;View#Periodic;Entity#5000GROUP.4000GROUP;Value#[Elimination];Account#S600399;ICP#[ICP Top];Custom1#TotC1;Custom2#TotC2;Custom3#[None];Custom4#[None];|Scenario#ACTUAL;Year#2009;Period#Apr;View#Periodic;Entity#5000GROUP.4000GROUP;Value#[Elimination];Account#S600499;ICP#[ICP Top];Custom1#TotC1;Custom2#TotC2;Custom3#[None];Custom4#[None];|Scenario#ACTUAL;Year#2009;Period#Apr;View#Periodic;Entity#5000GROUP.4000GROUP;Value#[Elimination];Account#S600699;ICP#[ICP Top];Custom1#TotC1;Custom2#TotC2;Custom3#[None];Custom4#[None];|Scenario#ACTUAL;Year#2009;Period#Apr;View#YTD;Entity#5000GROUP.4000GROUP;Value#EUR;Account#G104220;ICP#[ICP Top];Custom1#TotC1;Custom2#TotC2;Custom3#[None];Custom4#[None];|Scenario#ACTUAL;Year#2009;Period#Apr;View#YTD;Entity#5000GROUP.4000GROUP;Value#EUR;Account#G104280;ICP#[ICP Top];Custom1#TotC1;Custom2#TotC2;Custom3#[None];Custom4#[None];|Scenario#ACTUAL;Year#2009;Period#Apr;View#YTD;Entity#5000GROUP.4000GROUP;Value#EUR;Account#G108030;ICP#[ICP Top];Custom1#TotC1;Custom2#TotC2;Custom3#[None];Custom4#[None];|Scenario#ACTUAL;Year#2009;Period#Apr;View#YTD;Entity#5000GROUP.4000GROUP;Value#EUR;Account#G202180;ICP#[ICP Top];Custom1#TotC1;Custom2#TotC2;Custom3#[None];Custom4#[None];|Scenario#ACTUAL;Year#2009;Period#Apr;View#YTD;Entity#5000GROUP.4000GROUP;Value#EUR;Account#G204010;ICP#[ICP Top];Custom1#TotC1;Custom2#TotC2;Custom3#[None];Custom4#[None];|Scenario#ACTUAL;Year#2009;Period#Apr;View#YTD;Entity#5000GROUP.4000GROUP;Value#EUR;Account#R100199;ICP#[ICP Top];Custom1#TotC1;Custom2#TotC2;Custom3#[None];Custom4#[None];|Scenario#ACTUAL;Year#2009;Period#Apr;View#YTD;Entity#5000GROUP.4000GROUP;Value#EUR;Account#R100299;ICP#[ICP Top];Custom1#TotC1;Custom2#TotC2;Custom3#[None];Custom4#[None];|Scenario#ACTUAL;Year#2009;Period#Apr;View#YTD;Entity#5000GROUP.4000GROUP;Value#EUR;Account#R100399;ICP#[ICP Top];Custom1#TotC1;Custom2#TotC2;Custom3#[None];Custom4#[None];|Scenario#ACTUAL;Year#2009;Period#Apr;View#YTD;Entity#5000GROUP.4000GROUP;Value#EUR;Account#R101999;ICP#[ICP Top];Custom1#TotC1;Custom2#TotC2;Custom3#[None];Custom4#[None];|Scenario#ACTUAL;Year#2009;Period#Apr;View#YTD;Entity#5000GROUP.4000GROUP;Value#EUR;Account#R200599;ICP#[ICP Top];Custom1#TotC1;Custom2#TotC2;Custom3#[None];Custom4#[None];|Scenario#ACTUAL;Year#2009;Period#Apr;View#YTD;Entity#5000GROUP.4000GROUP;Value#EUR;Account#R200699;ICP#[ICP Top];Custom1#TotC1;Custom2#TotC2;Custom3#[None];Custom4#[None];|Scenario#ACTUAL;Year#2009;Period#Apr;View#YTD;Entity#5000GROUP.4000GROUP;Value#EUR;Account#R200799;ICP#[ICP Top];Custom1#TotC1;Custom2#TotC2;Custom3#[None];Custom4#[None];|Scenario#ACTUAL;Year#2009;Period#Apr;View#YTD;Entity#5000GROUP.4000GROUP;Value#EUR;Account#S100000;ICP#[ICP Top];Custom1#TotC1;Custom2#TotC2;Custom3#[None];Custom4#[None];|Scenario#ACTUAL;Year#2009;Period#Apr;View#YTD;Entity#5000GROUP.4000GROUP;Value#EUR;Account#S102159;ICP#[ICP Top];Custom1#TotC1;Custom2#TotC2;Custom3#[None];Custom4#[None];|Scenario#ACTUAL;Year#2009;Period#Apr;View#YTD;Entity#5000GROUP.4000GROUP;Value#EUR;Account#S102269;ICP#[ICP Top];Custom1#TotC1;Custom2#TotC2;Custom3#[None];Custom4#[None];|Scenario#ACTUAL;Year#2009;Period#Apr;View#YTD;Entity#5000GROUP.4000GROUP;Value#EUR;Account#S102289;ICP#[ICP Top];Custom1#TotC1;Custom2#TotC2;Custom3#[None];Custom4#[None];|Scenario#ACTUAL;Year#2009;Period#Apr;View#YTD;Entity#5000GROUP.4000GROUP;Value#EUR;Account#S102299;ICP#[ICP Top];Custom1#TotC1;Custom2#TotC2;Custom3#[None];Custom4#[None];|Scenario#ACTUAL;Year#2009;Period#Apr;View#YTD;Entity#5000GROUP.4000GROUP;Value#EUR;Account#S103499;ICP#[ICP Top];Custom1#TotC1;Custom2#TotC2;Custom3#[None];Custom4#[None];|Scenario#ACTUAL;Year#2009;Period#Apr;View#YTD;Entity#5000GROUP.4000GROUP;Value#EUR;Account#S103799;ICP#[ICP Top];Custom1#TotC1;Custom2#TotC2;Custom3#[None];Custom4#[None];|Scenario#ACTUAL;Year#2009;Period#Apr;View#YTD;Entity#5000GROUP.4000GROUP;Value#EUR;Account#S103999;ICP#[ICP Top];Custom1#TotC1;Custom2#TotC2;Custom3#[None];Custom4#[None];|Scenario#ACTUAL;Year#2009;Period#Apr;View#YTD;Entity#5000GROUP.4000GROUP;Value#EUR;Account#S104199;ICP#[ICP Top];Custom1#TotC1;Custom2#TotC2;Custom3#[None];Custom4#[None];|Scenario#ACTUAL;Year#2009;Period#Apr;View#YTD;Entity#5000GROUP.4000GROUP;Value#EUR;Account#S104399;ICP#[ICP Top];Custom1#TotC1;Custom2#TotC2;Custom3#[None];Custom4#[None];|Scenario#ACTUAL;Year#2009;Period#Apr;View#YTD;Entity#5000GROUP.4000GROUP;Value#EUR;Account#S104449;ICP#[ICP Top];Custom1#TotC1;Custom2#TotC2;Custom3#[None];Custom4#[None];|Scenario#ACTUAL;Year#2009;Period#Apr;View#YTD;Entity#5000GROUP.4000GROUP;Value#EUR;Account#S104499;ICP#[ICP Top];Custom1#TotC1;Custom2#TotC2;Custom3#[None];Custom4#[None];|Scenario#ACTUAL;Year#2009;Period#Apr;View#YTD;Entity#5000GROUP.4000GROUP;Value#EUR;Account#S105119;ICP#[ICP Top];Custom1#TotC1;Custom2#TotC2;Custom3#[None];Custom4#[None];|Scenario#ACTUAL;Year#2009;Period#Apr;View#YTD;Entity#5000GROUP.4000GROUP;Value#EUR;Account#S105199;ICP#[ICP Top];Custom1#TotC1;Custom2#TotC2;Custom3#[None];Custom4#[None];|Scenario#ACTUAL;Year#2009;Period#Apr;View#YTD;Entity#5000GROUP.4000GROUP;Value#EUR;Account#S200000;ICP#[ICP Top];Custom1#TotC1;Custom2#TotC2;Custom3#[None];Custom4#[None];|Scenario#ACTUAL;Year#2009;Period#Apr;View#YTD;Entity#5000GROUP.4000GROUP;Value#EUR;Account#S201099;ICP#[ICP Top];Custom1#TotC1;Custom2#TotC2;Custom3#[None];Custom4#[None];|Scenario#ACTUAL;Year#2009;Period#Apr;View#YTD;Entity#5000GROUP.4000GROUP;Value#EUR;Account#S202999;ICP#[ICP Top];Custom1#TotC1;Custom2#TotC2;Custom3#[None];Custom4#[None];|Scenario#ACTUAL;Year#2009;Period#Apr;View#YTD;Entity#5000GROUP.4000GROUP;Value#EUR;Account#S203199;ICP#[ICP Top];Custom1#TotC1;Custom2#TotC2;Custom3#[None];Custom4#[None];|Scenario#ACTUAL;Year#2009;Period#Apr;View#YTD;Entity#5000GROUP.4000GROUP;Value#EUR;Account#S203299;ICP#[ICP Top];Custom1#TotC1;Custom2#TotC2;Custom3#[None];Custom4#[None];|Scenario#ACTUAL;Year#2009;Period#Apr;View#YTD;Entity#5000GROUP.4000GROUP;Value#EUR;Account#S203599;ICP#[ICP Top];Custom1#TotC1;Custom2#TotC2;Custom3#[None];Custom4#[None];|Scenario#ACTUAL;Year#2009;Period#Apr;View#YTD;Entity#5000GROUP.4000GROUP;Value#EUR;Account#S204099;ICP#[ICP Top];Custom1#TotC1;Custom2#TotC2;Custom3#[None];Custom4#[None];|Scenario#ACTUAL;Year#2009;Period#Apr;View#YTD;Entity#5000GROUP.4000GROUP;Value#EUR;Account#S204189;ICP#[ICP Top];Custom1#TotC1;Custom2#TotC2;Custom3#[None];Custom4#[None];|Scenario#ACTUAL;Year#2009;Period#Apr;View#YTD;Entity#5000GROUP.4000GROUP;Value#EUR;Account#S204199;ICP#[ICP Top];Custom1#TotC1;Custom2#TotC2;Custom3#[None];Custom4#[None];|Scenario#ACTUAL;Year#2009;Period#Apr;View#YTD;Entity#5000GROUP.4000GROUP;Value#EUR;Account#S204299;ICP#[ICP Top];Custom1#TotC1;Custom2#TotC2;Custom3#[None];Custom4#[None];|Scenario#ACTUAL;Year#2009;Period#Apr;View#YTD;Entity#5000GROUP.4000GROUP;Value#EUR;Account#S205999;ICP#[ICP Top];Custom1#TotC1;Custom2#TotC2;Custom3#[None];Custom4#[None];|Scenario#ACTUAL;Year#2009;Period#Apr;View#YTD;Entity#5000GROUP.4000GROUP;Value#EUR;Account#S208099;ICP#[ICP Top];Custom1#TotC1;Custom2#TotC2;Custom3#[None];Custom4#[None];|Scenario#ACTUAL;Year#2009;Period#Aug;View#Periodic;Entity#5000GROUP.4000GROUP;Value#EUR;Account#G600500;ICP#[ICP Top];Custom1#TotC1;Custom2#TotC2;Custom3#[None];Custom4#[None];|Scenario#ACTUAL;Year#2009;Period#Aug;View#Periodic;Entity#5000GROUP.4000GROUP;Value#EUR;Account#G605310;ICP#[ICP Top];Custom1#TotC1;Custom2#TotC2;Custom3#[None];Custom4#[None];|Scenario#ACTUAL;Year#2009;Period#Aug;View#Periodic;Entity#5000GROUP.4000GROUP;Value#EUR;Account#S301999;ICP#[ICP Top];Custom1#TotC1;Custom2#TotC2;Custom3#[None];Custom4#[None];|Scenario#ACTUAL;Year#2009;Period#Aug;View#Periodic;Entity#5000GROUP.4000GROUP;Value#EUR;Account#S302999;ICP#[ICP Top];Custom1#TotC1;Custom2#TotC2;Custom3#[None];Custom4#[None];|Scenario#ACTUAL;Year#2009;Period#Aug;View#Periodic;Entity#5000GROUP.4000GROUP;Value#EUR;Account#S303999;ICP#[ICP Top];Custom1#TotC1;Custom2#TotC2;Custom3#[None];Custom4#[None];|Scenario#ACTUAL;Year#2009;Period#Aug;View#Periodic;Entity#5000GROUP.4000GROUP;Value#EUR;Account#S304199;ICP#[ICP Top];Custom1#TotC1;Custom2#TotC2;Custom3#[None];Custom4#[None];|Scenario#ACTUAL;Year#2009;Period#Aug;View#Periodic;Entity#5000GROUP.4000GROUP;Value#EUR;Account#S304999;ICP#[ICP Top];Custom1#TotC1;Custom2#TotC2;Custom3#[None];Custom4#[None];|Scenario#ACTUAL;Year#2009;Period#Aug;View#Periodic;Entity#5000GROUP.4000GROUP;Value#EUR;Account#S400099;ICP#[ICP Top];Custom1#TotC1;Custom2#TotC2;Custom3#[None];Custom4#[None];|Scenario#ACTUAL;Year#2009;Period#Aug;View#Periodic;Entity#5000GROUP.4000GROUP;Value#EUR;Account#S400499;ICP#[ICP Top];Custom1#TotC1;Custom2#TotC2;Custom3#[None];Custom4#[None];|Scenario#ACTUAL;Year#2009;Period#Aug;View#Periodic;Entity#5000GROUP.4000GROUP;Value#EUR;Account#S401498;ICP#[ICP Top];Custom1#TotC1;Custom2#TotC2;Custom3#[None];Custom4#[None];|Scenario#ACTUAL;Year#2009;Period#Aug;View#Periodic;Entity#5000GROUP.4000GROUP;Value#EUR;Account#S401499;ICP#[ICP Top];Custom1#TotC1;Custom2#TotC2;Custom3#[None];Custom4#[None];|Scenario#ACTUAL;Year#2009;Period#Aug;View#Periodic;Entity#5000GROUP.4000GROUP;Value#EUR;Account#S404999;ICP#[ICP Top];Custom1#TotC1;Custom2#TotC2;Custom3#[None];Custom4#[None];|Scenario#ACTUAL;Year#2009;Period#Aug;View#Periodic;Entity#5000GROUP.4000GROUP;Value#EUR;Account#S405999;ICP#[ICP Top];Custom1#TotC1;Custom2#TotC2;Custom3#[None];Custom4#[None];|Scenario#ACTUAL;Year#2009;Period#Aug;View#Periodic;Entity#5000GROUP.4000GROUP;Value#EUR;Account#S500999;ICP#[ICP Top];Custom1#TotC1;Custom2#TotC2;Custom3#[None];Custom4#[None];|Scenario#ACTUAL;Year#2009;Period#Aug;View#Periodic;Entity#5000GROUP.4000GROUP;Value#EUR;Account#S503999;ICP#[ICP Top];Custom1#TotC1;Custom2#TotC2;Custom3#[None];Custom4#[None];|Scenario#ACTUAL;Year#2009;Period#Aug;View#Periodic;Entity#5000GROUP.4000GROUP;Value#EUR;Account#S504199;ICP#[ICP Top];Custom1#TotC1;Custom2#TotC2;Custom3#[None];Custom4#[None];|Scenario#ACTUAL;Year#2009;Period#Aug;View#Periodic;Entity#5000GROUP.4000GROUP;Value#EUR;Account#S504299;ICP#[ICP Top];Custom1#TotC1;Custom2#TotC2;Custom3#[None];Custom4#[None];|Scenario#ACTUAL;Year#2009;Period#Aug;View#Periodic;Entity#5000GROUP.4000GROUP;Value#EUR;Account#S504399;ICP#[ICP Top];Custom1#TotC1;Custom2#TotC2;Custom3#[None];Custom4#[None];|Scenario#ACTUAL;Year#2009;Period#Aug;View#Periodic;Entity#5000GROUP.4000GROUP;Value#EUR;Account#S504599;ICP#[ICP Top];Custom1#TotC1;Custom2#TotC2;Custom3#[None];Custom4#[None];|Scenario#ACTUAL;Year#2009;Period#Aug;View#Periodic;Entity#5000GROUP.4000GROUP;Value#EUR;Account#S505989;ICP#[ICP Top];Custom1#TotC1;Custom2#TotC2;Custom3#[None];Custom4#[None];|Scenario#ACTUAL;Year#2009;Period#Aug;View#Periodic;Entity#5000GROUP.4000GROUP;Value#EUR;Account#S505999;ICP#[ICP Top];Custom1#TotC1;Custom2#TotC2;Custom3#[None];Custom4#[None];|Scenario#ACTUAL;Year#2009;Period#Aug;View#Periodic;Entity#5000GROUP.4000GROUP;Value#EUR;Account#S600399;ICP#[ICP Top];Custom1#TotC1;Custom2#TotC2;Custom3#[None];Custom4#[None];|Scenario#ACTUAL;Year#2009;Period#Aug;View#Periodic;Entity#5000GROUP.4000GROUP;Value#EUR;Account#S600499;ICP#[ICP Top];Custom1#TotC1;Custom2#TotC2;Custom3#[None];Custom4#[None];|Scenario#ACTUAL;Year#2009;Period#Aug;View#Periodic;Entity#5000GROUP.4000GROUP;Value#EUR;Account#S600699;ICP#[ICP Top];Custom1#TotC1;Custom2#TotC2;Custom3#[None];Custom4#[None];|Scenario#ACTUAL;Year#2009;Period#Aug;View#Periodic;Entity#5000GROUP.4000GROUP;Value#[Contribution];Account#G600500;ICP#[ICP Top];Custom1#TotC1;Custom2#TotC2;Custom3#[None];Custom4#[None];|Scenario#ACTUAL;Year#2009;Period#Aug;View#Periodic;Entity#5000GROUP.4000GROUP;Value#[Contribution];Account#G605310;ICP#[ICP Top];Custom1#TotC1;Custom2#TotC2;Custom3#[None];Custom4#[None];|Scenario#ACTUAL;Year#2009;Period#Aug;View#Periodic;Entity#5000GROUP.4000GROUP;Value#[Contribution];Account#S301999;ICP#[ICP Top];Custom1#TotC1;Custom2#TotC2;Custom3#[None];Custom4#[None];|Scenario#ACTUAL;Year#2009;Period#Aug;View#Periodic;Entity#5000GROUP.4000GROUP;Value#[Contribution];Account#S302999;ICP#[ICP Top];Custom1#TotC1;Custom2#TotC2;Custom3#[None];Custom4#[None];|Scenario#ACTUAL;Year#2009;Period#Aug;View#Periodic;Entity#5000GROUP.4000GROUP;Value#[Contribution];Account#S303999;ICP#[ICP Top];Custom1#TotC1;Custom2#TotC2;Custom3#[None];Custom4#[None];|Scenario#ACTUAL;Year#2009;Period#Aug;View#Periodic;Entity#5000GROUP.4000GROUP;Value#[Contribution];Account#S304199;ICP#[ICP Top];Custom1#TotC1;Custom2#TotC2;Custom3#[None];Custom4#[None];|Scenario#ACTUAL;Year#2009;Period#Aug;View#Periodic;Entity#5000GROUP.4000GROUP;Value#[Contr</a:t>
          </a:r>
        </a:p>
      </xdr:txBody>
    </xdr:sp>
    <xdr:clientData/>
  </xdr:twoCellAnchor>
  <xdr:twoCellAnchor>
    <xdr:from>
      <xdr:col>1</xdr:col>
      <xdr:colOff>1038225</xdr:colOff>
      <xdr:row>6</xdr:row>
      <xdr:rowOff>76200</xdr:rowOff>
    </xdr:from>
    <xdr:to>
      <xdr:col>1</xdr:col>
      <xdr:colOff>1676400</xdr:colOff>
      <xdr:row>11</xdr:row>
      <xdr:rowOff>19050</xdr:rowOff>
    </xdr:to>
    <xdr:sp macro="" textlink="">
      <xdr:nvSpPr>
        <xdr:cNvPr id="12" name="WORKBKFUNCTIONCACHE1" hidden="1"/>
        <xdr:cNvSpPr txBox="1">
          <a:spLocks noChangeArrowheads="1"/>
        </xdr:cNvSpPr>
      </xdr:nvSpPr>
      <xdr:spPr bwMode="auto">
        <a:xfrm>
          <a:off x="1266825" y="1438275"/>
          <a:ext cx="638175"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Times New Roman"/>
              <a:cs typeface="Times New Roman"/>
            </a:rPr>
            <a:t>ibution];Account#S304999;ICP#[ICP Top];Custom1#TotC1;Custom2#TotC2;Custom3#[None];Custom4#[None];|Scenario#ACTUAL;Year#2009;Period#Aug;View#Periodic;Entity#5000GROUP.4000GROUP;Value#[Contribution];Account#S400099;ICP#[ICP Top];Custom1#TotC1;Custom2#TotC2;Custom3#[None];Custom4#[None];|Scenario#ACTUAL;Year#2009;Period#Aug;View#Periodic;Entity#5000GROUP.4000GROUP;Value#[Contribution];Account#S400499;ICP#[ICP Top];Custom1#TotC1;Custom2#TotC2;Custom3#[None];Custom4#[None];|Scenario#ACTUAL;Year#2009;Period#Aug;View#Periodic;Entity#5000GROUP.4000GROUP;Value#[Contribution];Account#S401498;ICP#[ICP Top];Custom1#TotC1;Custom2#TotC2;Custom3#[None];Custom4#[None];|Scenario#ACTUAL;Year#2009;Period#Aug;View#Periodic;Entity#5000GROUP.4000GROUP;Value#[Contribution];Account#S401499;ICP#[ICP Top];Custom1#TotC1;Custom2#TotC2;Custom3#[None];Custom4#[None];|Scenario#ACTUAL;Year#2009;Period#Aug;View#Periodic;Entity#5000GROUP.4000GROUP;Value#[Contribution];Account#S404999;ICP#[ICP Top];Custom1#TotC1;Custom2#TotC2;Custom3#[None];Custom4#[None];|Scenario#ACTUAL;Year#2009;Period#Aug;View#Periodic;Entity#5000GROUP.4000GROUP;Value#[Contribution];Account#S405999;ICP#[ICP Top];Custom1#TotC1;Custom2#TotC2;Custom3#[None];Custom4#[None];|Scenario#ACTUAL;Year#2009;Period#Aug;View#Periodic;Entity#5000GROUP.4000GROUP;Value#[Contribution];Account#S500999;ICP#[ICP Top];Custom1#TotC1;Custom2#TotC2;Custom3#[None];Custom4#[None];|Scenario#ACTUAL;Year#2009;Period#Aug;View#Periodic;Entity#5000GROUP.4000GROUP;Value#[Contribution];Account#S503999;ICP#[ICP Top];Custom1#TotC1;Custom2#TotC2;Custom3#[None];Custom4#[None];|Scenario#ACTUAL;Year#2009;Period#Aug;View#Periodic;Entity#5000GROUP.4000GROUP;Value#[Contribution];Account#S504199;ICP#[ICP Top];Custom1#TotC1;Custom2#TotC2;Custom3#[None];Custom4#[None];|Scenario#ACTUAL;Year#2009;Period#Aug;View#Periodic;Entity#5000GROUP.4000GROUP;Value#[Contribution];Account#S504299;ICP#[ICP Top];Custom1#TotC1;Custom2#TotC2;Custom3#[None];Custom4#[None];|Scenario#ACTUAL;Year#2009;Period#Aug;View#Periodic;Entity#5000GROUP.4000GROUP;Value#[Contribution];Account#S504399;ICP#[ICP Top];Custom1#TotC1;Custom2#TotC2;Custom3#[None];Custom4#[None];|Scenario#ACTUAL;Year#2009;Period#Aug;View#Periodic;Entity#5000GROUP.4000GROUP;Value#[Contribution];Account#S504599;ICP#[ICP Top];Custom1#TotC1;Custom2#TotC2;Custom3#[None];Custom4#[None];|Scenario#ACTUAL;Year#2009;Period#Aug;View#Periodic;Entity#5000GROUP.4000GROUP;Value#[Contribution];Account#S505989;ICP#[ICP Top];Custom1#TotC1;Custom2#TotC2;Custom3#[None];Custom4#[None];|Scenario#ACTUAL;Year#2009;Period#Aug;View#Periodic;Entity#5000GROUP.4000GROUP;Value#[Contribution];Account#S505999;ICP#[ICP Top];Custom1#TotC1;Custom2#TotC2;Custom3#[None];Custom4#[None];|Scenario#ACTUAL;Year#2009;Period#Aug;View#Periodic;Entity#5000GROUP.4000GROUP;Value#[Contribution];Account#S600399;ICP#[ICP Top];Custom1#TotC1;Custom2#TotC2;Custom3#[None];Custom4#[None];|Scenario#ACTUAL;Year#2009;Period#Aug;View#Periodic;Entity#5000GROUP.4000GROUP;Value#[Contribution];Account#S600499;ICP#[ICP Top];Custom1#TotC1;Custom2#TotC2;Custom3#[None];Custom4#[None];|Scenario#ACTUAL;Year#2009;Period#Aug;View#Periodic;Entity#5000GROUP.4000GROUP;Value#[Contribution];Account#S600699;ICP#[ICP Top];Custom1#TotC1;Custom2#TotC2;Custom3#[None];Custom4#[None];|Scenario#ACTUAL;Year#2009;Period#Aug;View#Periodic;Entity#5000GROUP.4000GROUP;Value#[Elimination];Account#G600500;ICP#[ICP Top];Custom1#TotC1;Custom2#TotC2;Custom3#[None];Custom4#[None];|Scenario#ACTUAL;Year#2009;Period#Aug;View#Periodic;Entity#5000GROUP.4000GROUP;Value#[Elimination];Account#G605310;ICP#[ICP Top];Custom1#TotC1;Custom2#TotC2;Custom3#[None];Custom4#[None];|Scenario#ACTUAL;Year#2009;Period#Aug;View#Periodic;Entity#5000GROUP.4000GROUP;Value#[Elimination];Account#S301999;ICP#[ICP Top];Custom1#TotC1;Custom2#TotC2;Custom3#[None];Custom4#[None];|Scenario#ACTUAL;Year#2009;Period#Aug;View#Periodic;Entity#5000GROUP.4000GROUP;Value#[Elimination];Account#S302999;ICP#[ICP Top];Custom1#TotC1;Custom2#TotC2;Custom3#[None];Custom4#[None];|Scenario#ACTUAL;Year#2009;Period#Aug;View#Periodic;Entity#5000GROUP.4000GROUP;Value#[Elimination];Account#S303999;ICP#[ICP Top];Custom1#TotC1;Custom2#TotC2;Custom3#[None];Custom4#[None];|Scenario#ACTUAL;Year#2009;Period#Aug;View#Periodic;Entity#5000GROUP.4000GROUP;Value#[Elimination];Account#S304199;ICP#[ICP Top];Custom1#TotC1;Custom2#TotC2;Custom3#[None];Custom4#[None];|Scenario#ACTUAL;Year#2009;Period#Aug;View#Periodic;Entity#5000GROUP.4000GROUP;Value#[Elimination];Account#S304999;ICP#[ICP Top];Custom1#TotC1;Custom2#TotC2;Custom3#[None];Custom4#[None];|Scenario#ACTUAL;Year#2009;Period#Aug;View#Periodic;Entity#5000GROUP.4000GROUP;Value#[Elimination];Account#S400099;ICP#[ICP Top];Custom1#TotC1;Custom2#TotC2;Custom3#[None];Custom4#[None];|Scenario#ACTUAL;Year#2009;Period#Aug;View#Periodic;Entity#5000GROUP.4000GROUP;Value#[Elimination];Account#S400499;ICP#[ICP Top];Custom1#TotC1;Custom2#TotC2;Custom3#[None];Custom4#[None];|Scenario#ACTUAL;Year#2009;Period#Aug;View#Periodic;Entity#5000GROUP.4000GROUP;Value#[Elimination];Account#S401498;ICP#[ICP Top];Custom1#TotC1;Custom2#TotC2;Custom3#[None];Custom4#[None];|Scenario#ACTUAL;Year#2009;Period#Aug;View#Periodic;Entity#5000GROUP.4000GROUP;Value#[Elimination];Account#S401499;ICP#[ICP Top];Custom1#TotC1;Custom2#TotC2;Custom3#[None];Custom4#[None];|Scenario#ACTUAL;Year#2009;Period#Aug;View#Periodic;Entity#5000GROUP.4000GROUP;Value#[Elimination];Account#S404999;ICP#[ICP Top];Custom1#TotC1;Custom2#TotC2;Custom3#[None];Custom4#[None];|Scenario#ACTUAL;Year#2009;Period#Aug;View#Periodic;Entity#5000GROUP.4000GROUP;Value#[Elimination];Account#S405999;ICP#[ICP Top];Custom1#TotC1;Custom2#TotC2;Custom3#[None];Custom4#[None];|Scenario#ACTUAL;Year#2009;Period#Aug;View#Periodic;Entity#5000GROUP.4000GROUP;Value#[Elimination];Account#S500999;ICP#[ICP Top];Custom1#TotC1;Custom2#TotC2;Custom3#[None];Custom4#[None];|Scenario#ACTUAL;Year#2009;Period#Aug;View#Periodic;Entity#5000GROUP.4000GROUP;Value#[Elimination];Account#S503999;ICP#[ICP Top];Custom1#TotC1;Custom2#TotC2;Custom3#[None];Custom4#[None];|Scenario#ACTUAL;Year#2009;Period#Aug;View#Periodic;Entity#5000GROUP.4000GROUP;Value#[Elimination];Account#S504199;ICP#[ICP Top];Custom1#TotC1;Custom2#TotC2;Custom3#[None];Custom4#[None];|Scenario#ACTUAL;Year#2009;Period#Aug;View#Periodic;Entity#5000GROUP.4000GROUP;Value#[Elimination];Account#S504299;ICP#[ICP Top];Custom1#TotC1;Custom2#TotC2;Custom3#[None];Custom4#[None];|Scenario#ACTUAL;Year#2009;Period#Aug;View#Periodic;Entity#5000GROUP.4000GROUP;Value#[Elimination];Account#S504399;ICP#[ICP Top];Custom1#TotC1;Custom2#TotC2;Custom3#[None];Custom4#[None];|Scenario#ACTUAL;Year#2009;Period#Aug;View#Periodic;Entity#5000GROUP.4000GROUP;Value#[Elimination];Account#S504599;ICP#[ICP Top];Custom1#TotC1;Custom2#TotC2;Custom3#[None];Custom4#[None];|Scenario#ACTUAL;Year#2009;Period#Aug;View#Periodic;Entity#5000GROUP.4000GROUP;Value#[Elimination];Account#S505989;ICP#[ICP Top];Custom1#TotC1;Custom2#TotC2;Custom3#[None];Custom4#[None];|Scenario#ACTUAL;Year#2009;Period#Aug;View#Periodic;Entity#5000GROUP.4000GROUP;Value#[Elimination];Account#S505999;ICP#[ICP Top];Custom1#TotC1;Custom2#TotC2;Custom3#[None];Custom4#[None];|Scenario#ACTUAL;Year#2009;Period#Aug;View#Periodic;Entity#5000GROUP.4000GROUP;Value#[Elimination];Account#S600399;ICP#[ICP Top];Custom1#TotC1;Custom2#TotC2;Custom3#[None];Custom4#[None];|Scenario#ACTUAL;Year#2009;Period#Aug;View#Periodic;Entity#5000GROUP.4000GROUP;Value#[Elimination];Account#S600499;ICP#[ICP Top];Custom1#TotC1;Custom2#TotC2;Custom3#[None];Custom4#[None];|Scenario#ACTUAL;Year#2009;Period#Aug;View#Periodic;Entity#5000GROUP.4000GROUP;Value#[Elimination];Account#S600699;ICP#[ICP Top];Custom1#TotC1;Custom2#TotC2;Custom3#[None];Custom4#[None];|Scenario#ACTUAL;Year#2009;Period#Aug;View#YTD;Entity#5000GROUP.4000GROUP;Value#EUR;Account#G104220;ICP#[ICP Top];Custom1#TotC1;Custom2#TotC2;Custom3#[None];Custom4#[None];|Scenario#ACTUAL;Year#2009;Period#Aug;View#YTD;Entity#5000GROUP.4000GROUP;Value#EUR;Account#G104280;ICP#[ICP Top];Custom1#TotC1;Custom2#TotC2;Custom3#[None];Custom4#[None];|Scenario#ACTUAL;Year#2009;Period#Aug;View#YTD;Entity#5000GROUP.4000GROUP;Value#EUR;Account#G108030;ICP#[ICP Top];Custom1#TotC1;Custom2#TotC2;Custom3#[None];Custom4#[None];|Scenario#ACTUAL;Year#2009;Period#Aug;View#YTD;Entity#5000GROUP.4000GROUP;Value#EUR;Account#G202180;ICP#[ICP Top];Custom1#TotC1;Custom2#TotC2;Custom3#[None];Custom4#[None];|Scenario#ACTUAL;Year#2009;Period#Aug;View#YTD;Entity#5000GROUP.4000GROUP;Value#EUR;Account#G204010;ICP#[ICP Top];Custom1#TotC1;Custom2#TotC2;Custom3#[None];Custom4#[None];|Scenario#ACTUAL;Year#2009;Period#Aug;View#YTD;Entity#5000GROUP.4000GROUP;Value#EUR;Account#R100199;ICP#[ICP Top];Custom1#TotC1;Custom2#TotC2;Custom3#[None];Custom4#[None];|Scenario#ACTUAL;Year#2009;Period#Aug;View#YTD;Entity#5000GROUP.4000GROUP;Value#EUR;Account#R100299;ICP#[ICP Top];Custom1#TotC1;Custom2#TotC2;Custom3#[None];Custom4#[None];|Scenario#ACTUAL;Year#2009;Period#Aug;View#YTD;Entity#5000GROUP.4000GROUP;Value#EUR;Account#R100399;ICP#[ICP Top];Custom1#TotC1;Custom2#TotC2;Custom3#[None];Custom4#[None];|Scenario#ACTUAL;Year#2009;Period#Aug;View#YTD;Entity#5000GROUP.4000GROUP;Value#EUR;Account#R101999;ICP#[ICP Top];Custom1#TotC1;Custom2#TotC2;Custom3#[None];Custom4#[None];|Scenario#ACTUAL;Year#2009;Period#Aug;View#YTD;Entity#5000GROUP.4000GROUP;Value#EUR;Account#R200599;ICP#[ICP Top];Custom1#TotC1;Custom2#TotC2;Custom3#[None];Custom4#[None];|Scenario#ACTUAL;Year#2009;Period#Aug;View#YTD;Entity#5000GROUP.4000GROUP;Value#EUR;Account#R200699;ICP#[ICP Top];Custom1#TotC1;Custom2#TotC2;Custom3#[None];Custom4#[None];|Scenario#ACTUAL;Year#2009;Period#Aug;View#YTD;Entity#5000GROUP.4000GROUP;Value#EUR;Account#R200799;ICP#[ICP Top];Custom1#TotC1;Custom2#TotC2;Custom3#[None];Custom4#[None];|Scenario#ACTUAL;Year#2009;Period#Aug;View#YTD;Entity#5000GROUP.4000GROUP;Value#EUR;Account#S100000;ICP#[ICP Top];Custom1#TotC1;Custom2#TotC2;Custom3#[None];Custom4#[None];|Scenario#ACTUAL;Year#2009;Period#Aug;View#YTD;Entity#5000GROUP.4000GROUP;Value#EUR;Account#S102159;ICP#[ICP Top];Custom1#TotC1;Custom2#TotC2;Custom3#[None];Custom4#[None];|Scenario#ACTUAL;Year#2009;Period#Aug;View#YTD;Entity#5000GROUP.4000GROUP;Value#EUR;Account#S102269;ICP#[ICP Top];Custom1#TotC1;Custom2#TotC2;Custom3#[None];Custom4#[None];|Scenario#ACTUAL;Year#2009;Period#Aug;View#YTD;Entity#5000GROUP.4000GROUP;Value#EUR;Account#S102289;ICP#[ICP Top];Custom1#TotC1;Custom2#TotC2;Custom3#[None];Custom4#[None];|Scenario#ACTUAL;Year#2009;Period#Aug;View#YTD;Entity#5000GROUP.4000GROUP;Value#EUR;Account#S102299;ICP#[ICP Top];Custom1#TotC1;Custom2#TotC2;Custom3#[None];Custom4#[None];|Scenario#ACTUAL;Year#2009;Period#Aug;View#YTD;Entity#5000GROUP.4000GROUP;Value#EUR;Account#S103499;ICP#[ICP Top];Custom1#TotC1;Custom2#TotC2;Custom3#[None];Custom4#[None];|Scenario#ACTUAL;Year#2009;Period#Aug;View#YTD;Entity#5000GROUP.4000GROUP;Value#EUR;Account#S103799;ICP#[ICP Top];Custom1#TotC1;Custom2#TotC2;Custom3#[None];Custom4#[None];|Scenario#ACTUAL;Year#2009;Period#Aug;View#YTD;Entity#5000GROUP.4000GROUP;Value#EUR;Account#S103999;ICP#[ICP Top];Custom1#TotC1;Custom2#TotC2;Custom3#[None];Custom4#[None];|Scenario#ACTUAL;Year#2009;Period#Aug;View#YTD;Entity#5000GROUP.4000GROUP;Value#EUR;Account#S104199;ICP#[ICP Top];Custom1#TotC1;Custom2#TotC2;Custom3#[None];Custom4#[None];|Scenario#ACTUAL;Year#2009;Period#Aug;View#YTD;Entity#5000GROUP.4000GROUP;Value#EUR;Account#S104399;ICP#[ICP Top];Custom1#TotC1;Custom2#TotC2;Custom3#[None];Custom4#[None];|Scenario#ACTUAL;Year#2009;Period#Aug;View#YTD;Entity#5000GROUP.4000GROUP;Value#EUR;Account#S104449;ICP#[ICP Top];Custom1#TotC1;Custom2#TotC2;Custom3#[None];Custom4#[None];|Scenario#ACTUAL;Year#2009;Period#Aug;View#YTD;Entity#5000GROUP.4000GROUP;Value#EUR;Account#S104499;ICP#[ICP Top];Custom1#TotC1;Custom2#TotC2;Custom3#[None];Custom4#[None];|Scenario#ACTUAL;Year#2009;Period#Aug;View#YTD;Entity#5000GROUP.4000GROUP;Value#EUR;Account#S105119;ICP#[ICP Top];Custom1#TotC1;Custom2#TotC2;Custom3#[None];Custom4#[None];|Scenario#ACTUAL;Year#2009;Period#Aug;View#YTD;Entity#5000GROUP.4000GROUP;Value#EUR;Account#S105199;ICP#[ICP Top];Custom1#TotC1;Custom2#TotC2;Custom3#[None];Custom4#[None];|Scenario#ACTUAL;Year#2009;Period#Aug;View#YTD;Entity#5000GROUP.4000GROUP;Value#EUR;Account#S200000;ICP#[ICP Top];Custom1#TotC1;Custom2#TotC2;Custom3#[None];Custom4#[None];|Scenario#ACTUAL;Year#2009;Period#Aug;View#YTD;Entity#5000GROUP.4000GROUP;Value#EUR;Account#S201099;ICP#[ICP Top];Custom1#TotC1;Custom2#TotC2;Custom3#[None];Custom4#[None];|Scenario#ACTUAL;Year#2009;Period#Aug;View#YTD;Entity#5000GROUP.4000GROUP;Value#EUR;Account#S202999;ICP#[ICP Top];Custom1#TotC1;Custom2#TotC2;Custom3#[None];Custom4#[None];|Scenario#ACTUAL;Year#2009;Period#Aug;View#YTD;Entity#5000GROUP.4000GROUP;Value#EUR;Account#S203199;ICP#[ICP Top];Custom1#TotC1;Custom2#TotC2;Custom3#[None];Custom4#[None];|Scenario#ACTUAL;Year#2009;Period#Aug;View#YTD;Entity#5000GROUP.4000GROUP;Value#EUR;Account#S203299;ICP#[ICP Top];Custom1#TotC1;Custom2#TotC2;Custom3#[None];Custom4#[None];|Scenario#ACTUAL;Year#2009;Period#Aug;View#YTD;Entity#5000GROUP.4000GROUP;Value#EUR;Account#S203599;ICP#[ICP Top];Custom1#TotC1;Custom2#TotC2;Custom3#[None];Custom4#[None];|Scenario#ACTUAL;Year#2009;Period#Aug;View#YTD;Entity#5000GROUP.4000GROUP;Value#EUR;Account#S204099;ICP#[ICP Top];Custom1#TotC1;Custom2#TotC2;Custom3#[None];Custom4#[None];|Scenario#ACTUAL;Year#2009;Period#Aug;View#YTD;Entity#5000GROUP.4000GROUP;Value#EUR;Account#S204189;ICP#[ICP Top];Custom1#TotC1;Custom2#TotC2;Custom3#[None];Custom4#[None];|Scenario#ACTUAL;Year#2009;Period#Aug;View#YTD;Entity#5000GROUP.4000GROUP;Value#EUR;Account#S204199;ICP#[ICP Top];Custom1#TotC1;Custom2#TotC2;Custom3#[None];Custom4#[None];|Scenario#ACTUAL;Year#2009;Period#Aug;View#YTD;Entity#5000GROUP.4000GROUP;Value#EUR;Account#S204299;ICP#[ICP Top];Custom1#TotC1;Custom2#TotC2;Custom3#[None];Custom4#[None];|Scenario#ACTUAL;Year#2009;Period#Aug;View#YTD;Entity#5000GROUP.4000GROUP;Value#EUR;Account#S205999;ICP#[ICP Top];Custom1#TotC1;Custom2#TotC2;Custom3#[None];Custom4#[None];|Scenario#ACTUAL;Year#2009;Period#Aug;View#YTD;Entity#5000GROUP.4000GROUP;Value#EUR;Account#S208099;ICP#[ICP Top];Custom1#TotC1;Custom2#TotC2;Custom3#[None];Custom4#[None];|Scenario#ACTUAL;Year#2009;Period#Dec;View#Periodic;Entity#5000GROUP.4000GROUP;Value#EUR;Account#G600500;ICP#[ICP Top];Custom1#TotC1;Custom2#TotC2;Custom3#[None];Custom4#[None];|Scenario#ACTUAL;Year#2009;Period#Dec;View#Periodic;Entity#5000GROUP.4000GROUP;Value#EUR;Account#G605310;ICP#[ICP Top];Custom1#TotC1;Custom2#TotC2;Custom3#[None];Custom4#[None];|Scenario#ACTUAL;Year#2009;Period#Dec;View#Periodic;Entity#5000GROUP.4000GROUP;Value#EUR;Account#S301999;ICP#[ICP Top];Custom1#TotC1;Custom2#TotC2;Custom3#[None];Custom4#[None];|Scenario#ACTUAL;Year#2009;Period#Dec;View#Periodic;Entity#5000GROUP.4000GROUP;Value#EUR;Account#S302999;ICP#[ICP Top];Custom1#TotC1;Custom2#TotC2;Custom3#[None];Custom4#[None];|Scenario#ACTUAL;Year#2009;Period#Dec;View#Periodic;Entity#5000GROUP.4000GROUP;Value#EUR;Account#S303999;ICP#[ICP Top];Custom1#TotC1;Custom2#TotC2;Custom3#[None];Custom4#[None];|Scenario#ACTUAL;Year#2009;Period#Dec;View#Periodic;Entity#5000GROUP.4000GROUP;Value#EUR;Account#S304199;ICP#[ICP Top];Custom1#TotC1;Custom2#TotC2;Custom3#[None];Custom4#[None];|Scenario#ACTUAL;Year#2009;Period#Dec;View#Periodic;Entity#5000GROUP.4000GROUP;Value#EUR;Account#S304999;ICP#[ICP Top];Custom1#TotC1;Custom2#TotC2;Custom3#[None];Custom4#[None];|Scenario#ACTUAL;Year#2009;Period#Dec;View#Periodic;Entity#5000GROUP.4000GROUP;Value#EUR;Account#S400099;ICP#[ICP Top];Custom1#TotC1;Custom2#TotC2;Custom3#[None];Custom4#[None];|Scenario#ACTUAL;Year#2009;Period#Dec;View#Periodic;Entity#5000GROUP.4000GROUP;Value#EUR;Account#S400499;ICP#[ICP Top];Custom1#TotC1;Custom2#TotC2;Custom3#[None];Custom4#[None];|Scenario#ACTUAL;Year#2009;Period#Dec;View#Periodic;Entity#5000GROUP.4000GROUP;Value#EUR;Account#S401498;ICP#[ICP Top];Custom1#TotC1;Custom2#TotC2;Custom3#[None];Custom4#[None];|Scenario#ACTUAL;Year#2009;Period#Dec;View#Periodic;Entity#5000GROUP.4000GROUP;Value#EUR;Account#S401499;ICP#[ICP Top];Custom1#TotC1;Custom2#TotC2;Custom3#[None];Custom4#[None];|Scenario#ACTUAL;Year#2009;Period#Dec;View#Periodic;Entity#5000GROUP.4000GROUP;Value#EUR;Account#S404999;ICP#[ICP Top];Custom1#TotC1;Custom2#TotC2;Custom3#[None];Custom4#[None];|Scenario#ACTUAL;Year#2009;Period#Dec;View#Periodic;Entity#5000GROUP.4000GROUP;Value#EUR;Account#S405999;ICP#[ICP Top];Custom1#TotC1;Custom2#TotC2;Custom3#[None];Custom4#[None];|Scenario#ACTUAL;Year#2009;Period#Dec;View#Periodic;Entity#5000GROUP.4000GROUP;Value#EUR;Account#S500999;ICP#[ICP Top];Custom1#TotC1;Custom2#TotC2;Custom3#[None];Custom4#[None];|Scenario#ACTUAL;Year#2009;Period#Dec;View#Periodic;Entity#5000GROUP.4000GROUP;Value#EUR;Account#S503999;ICP#[ICP Top];Custom1#TotC1;Custom2#TotC2;Custom3#[None];Custom4#[None];|Scenario#ACTUAL;Year#2009;Period#Dec;View#Periodic;Entity#5000GROUP.4000GROUP;Value#EUR;Account#S504199;ICP#[ICP Top];Custom1#TotC1;Custom2#TotC2;Custom3#[None];Custom4#[None];|Scenario#ACTUAL;Year#2009;Period#Dec;View#Periodic;Entity#5000GROUP.4000GROUP;Value#EUR;Account#S504299;ICP#[ICP Top];Custom1#TotC1;Custom2#TotC2;Custom3#[None];Custom4#[None];|Scenario#ACTUAL;Year#2009;Period#Dec;View#Periodic;Entity#5000GROUP.4000GROUP;Value#EUR;Account#S504399;ICP#[ICP Top];Custom1#TotC1;Custom2#TotC2;Custom3#[None];Custom4#[None];|Scenario#ACTUAL;Year#2009;Period#Dec;View#Periodic;Entity#5000GROUP.4000GROUP;Value#EUR;Account#S504599;ICP#[ICP Top];Custom1#TotC1;Custom2#TotC2;Custom3#[None];Custom4#[None];|Scenario#ACTUAL;Year#2009;Period#Dec;View#Periodic;Entity#5000GROUP.4000GROUP;Value#EUR;Account#S505989;ICP#[ICP Top];Custom1#TotC1;Custom2#TotC2;Custom3#[None];Custom4#[None];|Scenario#ACTUAL;Year#2009;Period#Dec;View#Periodic;Entity#5000GROUP.4000GROUP;Value#EUR;Account#S505999;ICP#[ICP Top];Custom1#TotC1;Custom2#TotC2;Custom3#[None];Custom4#[None];|Scenario#ACTUAL;Year#2009;Period#Dec;View#Periodic;Entity#5000GROUP.4000GROUP;Value#EUR;Account#S600399;ICP#[ICP Top];Custom1#TotC1;Custom2#TotC2;Custom3#[None];Custom4#[None];|Scenario#ACTUAL;Year#2009;Period#Dec;View#Periodic;Entity#5000GROUP.4000GROUP;Value#EUR;Account#S600499;ICP#[ICP Top];Custom1#TotC1;Custom2#TotC2;Custom3#[None];Custom4#[None];|Scenario#ACTUAL;Year#2009;Period#Dec;View#Periodic;Entity#5000GROUP.4000GROUP;Value#EUR;Account#S600699;ICP#[ICP Top];Custom1#TotC1;Custom2#TotC2;Custom3#[None];Custom4#[None];|Scenario#ACTUAL;Year#2009;Period#Dec;View#Periodic;Entity#5000GROUP.4000GROUP;Value#[Contribution];Account#G600500;ICP#[ICP Top];Custom1#TotC1;Custom2#TotC2;Custom3#[None];Custom4#[None];|Scenario#ACTUAL;Year#2009;Period#Dec;View#Periodic;Entity#5000GROUP.4000GROUP;Value#[Contribution];Account#G605310;ICP#[ICP Top];Custom1#TotC1;Custom2#TotC2;Custom3#[None];Custom4#[None];|Scenario#ACTUAL;Year#2009;Period#Dec;View#Periodic;Entity#5000GROUP.4000GROUP;Value#[Contribution];Account#S301999;ICP#[ICP Top];Custom1#TotC1;Custom2#TotC2;Custom3#[None];Custom4#[None];|Scenario#ACTUAL;Year#2009;Period#Dec;View#Periodic;Entity#5000GROUP.4000GROUP;Value#[Contribution];Account#S302999;ICP#[ICP Top];Custom1#TotC1;Custom2#TotC2;Custom3#[None];Custom4#[None];|Scenario#ACTUAL;Year#2009;Period#Dec;View#Periodic;Entity#5000GROUP.4000GROUP;Value#[Contribution];Account#S303999;ICP#[ICP Top];Custom1#TotC1;Custom2#TotC2;Custom3#[None];Custom4#[None];|Scenario#ACTUAL;Year#2009;Period#Dec;View#Periodic;Entity#5000GROUP.4000GROUP;Value#[Contribution];Account#S304199;ICP#[ICP Top];Custom1#TotC1;Custom2#TotC2;Custom3#[None];Custom4#[None];|Scenario#ACTUAL;Year#2009;Period#Dec;View#Periodic;Entity#5000GROUP.4000GROUP;Value#[Contribution];Account#S304999;ICP#[ICP Top];Custom1#TotC1;Custom2#TotC2;Custom3#[None];Custom4#[None];|Scenario#ACTUAL;Year#2009;Period#Dec;View#Periodic;Entity#5000GROUP.4000GROUP;Value#[Contribution];Account#S400099;ICP#[ICP Top];Custom1#TotC1;Custom2#TotC2;Custom3#[None];Custom4#[None];|Scenario#ACTUAL;Year#2009;Period#Dec;View#Periodic;Entity#5000GROUP.4000GROUP;Value#[Contribution];Account#S400499;ICP#[ICP Top];Custom1#TotC1;Custom2#TotC2;Custom3#[None];Custom4#[None];|Scenario#ACTUAL;Year#2009;Period#Dec;View#Periodic;Entity#5000GROUP.4000GROUP;Value#[Contribution];Account#S401498;ICP#[ICP Top];Custom1#TotC1;Custom2#TotC2;Custom3#[None];Custom4#[None];|Scenario#ACTUAL;Year#2009;Period#Dec;View#Periodic;Entity#5000GROUP.4000GROUP;Value#[Contribution];Account#S401499;ICP#[ICP Top];Custom1#TotC1;Custom2#TotC2;Custom3#[None];Custom4#[None];|Scenario#ACTUAL;Year#2009;Period#Dec;View#Periodic;Entity#5000GROUP.4000GROUP;Value#[Contribution];Account#S404999;ICP#[ICP Top];Custom1#TotC1;Custom2#TotC2;Custom3#[None];Custom4#[None];|Scenario#ACTUAL;Year#2009;Period#Dec;View#Periodic;Entity#5000GROUP.4000GROUP;Value#[Contribution];Account#S405999;ICP#[ICP Top];Custom1#TotC1;Custom2#TotC2;Custom3#[None];Custom4#[None];|Scenario#ACTUAL;Year#2009;Period#Dec;View#Periodic;Entity#5000GROUP.4000GROUP;Value#[Contribution];Account#S500999;ICP#[ICP Top];Custom1#TotC1;Custom2#TotC2;Custom3#[None];Custom4#[None];|Scenario#ACTUAL;Year#2009;Period#Dec;View#Periodic;Entity#5000GROUP.4000GROUP;Value#[Contribution];Account#S503999;ICP#[ICP Top];Custom1#TotC1;Custom2#TotC2;Custom3#[None];Custom4#[None];|Scenario#ACTUAL;Year#2009;Period#Dec;View#Periodic;Entity#5000GROUP.4000GROUP;Value#[Contribution];Account#S504199;ICP#[ICP Top];Custom1#TotC1;Custom2#TotC2;Custom3#[None];Custom4#[None];|Scenario#ACTUAL;Year#2009;Period#Dec;View#Periodic;Entity#5000GROUP.4000GROUP;Value#[Contribution];Account#S504299;ICP#[ICP Top];Custom1#TotC1;Custom2#TotC2;Custom3#[None];Custom4#[None];|Scenario#ACTUAL;Year#2009;Period#Dec;View#Periodic;Entity#5000GROUP.4000GROUP;Value#[Contribution];Account#S504399;ICP#[ICP Top];Custom1#TotC1;Custom2#TotC2;Custom3#[None];Custom4#[None];|Scenario#ACTUAL;Year#2009;Period#Dec;View#Periodic;Entity#5000GROUP.4000GROUP;Value#[Contribution];Account#S504599;ICP#[ICP Top];Custom1#TotC1;Custom2#TotC2;Custom3#[None];Custom4#[None];|Scenario#ACTUAL;Year#2009;Period#Dec;View#Periodic;Entity#5000GROUP.4000GROUP;Value#[Contribution];Account#S505989;ICP#[ICP Top];Custom1#TotC1;Custom2#TotC2;Custom3#[None];Custom4#[None];|Scenario#ACTUAL;Year#2009;Period#Dec;View#Periodic;Entity#5000GROUP.4000GROUP;Value#[Contribution];Account#S505999;ICP#[ICP Top];Custom1#TotC1;Custom2#TotC2;Custom3#[None];Custom4#[None];|Scenario#ACTUAL;Year#2009;Period#Dec;View#Periodic;Entity#5000GROUP.4000GROUP;Value#[Contribution];Account#S600399;ICP#[ICP Top];Custom1#TotC1;Custom2#TotC2;Custom3#[None];Custom4#[None];|Scenario#ACTUAL;Year#2009;Period#Dec;View#Periodic;Entity#5000GROUP.4000GROUP;Value#[Contribution];Account#S600499;ICP#[ICP Top];Custom1#TotC1;Custom2#TotC2;Custom3#[None];Custom4#[None];|Scenario#ACTUAL;Year#2009;Period#Dec;View#Periodic;Entity#5000GROUP.4000GROUP;Value#[Contribution];Account#S600699;ICP#[ICP Top];Custom1#TotC1;Custom2#TotC2;Custom3#[None];Custom4#[None];|Scenario#ACTUAL;Year#2009;Period#Dec;View#Periodic;Entity#5000GROUP.4000GROUP;Value#[Elimination];Account#G600500;ICP#[ICP Top];Custom1#TotC1;Custom2#TotC2;Custom3#[None];Custom4#[None];|Scenario#ACTUAL;Year#2009;Period#Dec;View#Periodic;Entity#5000GROUP.4000GROUP;Value#[Elimination];Account#G605310;ICP#[ICP Top];Custom1#TotC1;Custom2#TotC2;Custom3#[None];Custom4#[None];|Scenario#ACTUAL;Year#2009;Period#Dec;View#Periodic;Entity#5000GROUP.4000GROUP;Value#[Elimination];Account#S301999;ICP#[ICP Top];Custom1#TotC1;Custom2#TotC2;Custom3#[None];Custom4#[None];|Scenario#ACTUAL;Year#2009;Period#Dec;View#Periodic;Entity#5000GROUP.4000GROUP;Value#[Elimination];Account#S302999;ICP#[ICP Top];Custom1#TotC1;Custom2#TotC2;Custom3#[None];Custom4#[None];|Scenario#ACTUAL;Year#2009;Period#Dec;View#Periodic;Entity#5000GROUP.4000GROUP;Value#[Elimination];Account#S303999;ICP#[ICP Top];Custom1#TotC1;Custom2#TotC2;Custom3#[None];Custom4#[None];|Scenario#ACTUAL;Year#2009;Period#Dec;View#Periodic;Entity#5000GROUP.4000GROUP;Value#[Elimination];Account#S304199;ICP#[ICP Top];Custom1#TotC1;Custom2#TotC2;Custom3#[None];Custom4#[None];|Scenario#ACTUAL;Year#2009;Period#Dec;View#Periodic;Entity#5000GROUP.4000GROUP;Value#[Elimination];Account#S304999;ICP#[ICP Top];Custom1#TotC1;Custom2#TotC2;Custom3#[None];Custom4#[None];|Scenario#ACTUAL;Year#2009;Period#Dec;View#Periodic;Entity#5000GROUP.4000GROUP;Value#[Elimination];Account#S400099;ICP#[ICP Top];Custom1#TotC1;Custom2#TotC2;Custom3#[None];Custom4#[None];|Scenario#ACTUAL;Year#2009;Period#Dec;View#Periodic;Entity#5000GROUP.4000GROUP;Value#[Elimination];Account#S400499;ICP#[ICP Top];Custom1#TotC1;Custom2#TotC2;Custom3#[None];Custom4#[None];|Scenario#ACTUAL;Year#2009;Period#Dec;View#Periodic;Entity#5000GROUP.4000GROUP;Value#[Elimination];Account#S401498;ICP#[ICP Top];Custom1#TotC1;Custom2#TotC2;Custom3#[None];Custom4#[None];|Scenario#ACTUAL;Year#2009;Period#Dec;View#Periodic;Entity#5000GROUP.4000GROUP;Value#[Elimination];Account#S401499;ICP#[ICP Top];Custom1#TotC1;Custom2#TotC2;Custom3#[None];Custom4#[None];|Scenario#ACTUAL;Year#2009;Period#Dec;View#Periodic;Entity#5000GROUP.4000GROUP;Value#[Elimination];Account#S404999;ICP#[ICP Top];Custom1#TotC1;Custom2#TotC2;Custom3#[None];Custom4#[None];|Scenario#ACTUAL;Year#2009;Period#Dec;View#Periodic;Entity#5000GROUP.4000GROUP;Value#[Elimination];Account#S405999;ICP#[ICP Top];Custom1#TotC1;Custom2#TotC2;Custom3#[None];Custom4#[None];|Scenario#ACTUAL;Year#2009;Period#Dec;View#Periodic;Entity#5000GROUP.4000GROUP;Value#[Elimination];Account#S500999;ICP#[ICP Top];Custom1#TotC1;Custom2#TotC2;Custom3#[None];Custom4#[None];|Scenario#ACTUAL;Year#2009;Period#Dec;View#Periodic;Entity#5000GROUP.4000GROUP;Value#[Elimination];Account#S503999;ICP#[ICP Top];Custom1#TotC1;Custom2#TotC2;Custom3#[None];Custom4#[None];|Scenario#ACTUAL;Year#2009;Period#Dec;View#Periodic;Entity#5000GROUP.4000GROUP;Value#[Elimination];Account#S504199;ICP#[ICP Top];Custom1#TotC1;Custom2#TotC2;Custom3#[None];Custom4#[None];|Scenario#ACTUAL;Year#2009;Period#Dec;View#Periodic;Entity#5000GROUP.4000GROUP;Value#[Elimination];Account#S504299;ICP#[ICP Top];Custom1#TotC1;Custom2#TotC2;Custom3#[None];Custom4#[None];|Scenario#ACTUAL;Year#2009;Period#Dec;View#Periodic;Entity#5000GROUP.4000GROUP;Value#[Elimination];Account#S504399;ICP#[ICP Top];Custom1#TotC1;Custom2#TotC2;Custom3#[None];Custom4#[None];|Scenario#ACTUAL;Year#2009;Period#Dec;View#Periodic;Entity#5000GROUP.4000GROUP;Value#[Elimination];Account#S504599;ICP#[ICP Top];Custom1#TotC1;Custom2#TotC2;Custom3#[None];Custom4#[None];|Scenario#ACTUAL;Year#2009;Period#Dec;View#Periodic;Entity#5000GROUP.4000GROUP;Value#[Elimination];Account#S505989;ICP#[ICP Top];Custom1#TotC1;Custom2#TotC2;Custom3#[None];Custom4#[None];|Scenario#ACTUAL;Year#2009;Period#Dec;View#Periodic;Entity#5000GROUP.4000GROUP;Value#[Elimination];Account#S505999;ICP#[ICP Top];Custom1#TotC1;Custom2#TotC2;Custom3#[None];Custom4#[None];|Scenario#ACTUAL;Year#2009;Period#Dec;View#Periodic;Entity#5000GROUP.4000GROUP;Value#[Elimination];Account#S600399;ICP#[ICP Top];Custom1#TotC1;Custom2#TotC2;Custom3#[None];Custom4#[None];|Scenario#ACTUAL;Year#2009;Period#Dec;View#Periodic;Entity#5000GROUP.4000GROUP;Value#[Elimination];Account#S600499;ICP#[ICP Top];Custom1#TotC1;Custom2#TotC2;Custom3#[None];Custom4#[None];|Scenario#ACTUAL;Year#2009;Period#Dec;View#Periodic;Entity#5000GROUP.4000GROUP;Value#[Elimination];Account#S600699;ICP#[ICP Top];Custom1#TotC1;Custom2#TotC2;Custom3#[None];Custom4#[None];|Scenario#ACTUAL;Year#2009;Period#Dec;View#YTD;Entity#5000GROUP.4000GROUP;Value#EUR;Account#G104220;ICP#[ICP Top];Custom1#TotC1;Custom2#TotC2;Custom3#[None];Custom4#[None];|Scenario#ACTUAL;Year#2009;Period#Dec;View#YTD;Entity#5000GROUP.4000GROUP;Value#EUR;Account#G104280;ICP#[ICP Top];Custom1#TotC1;Custom2#TotC2;Custom3#[None];Custom4#[None];|Scenario#ACTUAL;Year#2009;Period#Dec;View#YTD;Entity#5000GROUP.4000GROUP;Value#EUR;Account#G108030;ICP#[ICP Top];Custom1#TotC1;Custom2#TotC2;Custom3#[None];Custom4#[None];|Scenario#ACTUAL;Year#2009;Period#Dec;View#YTD;Entity#5000GROUP.4000GROUP;Value#EUR;Account#G202180;ICP#[ICP Top];Custom1#TotC1;Custom2#TotC2;Custom3#[None];Custom4#[None];|Scenario#ACTUAL;Year#2009;Period#Dec;View#YTD;Entity#5000GROUP.4000GROUP;Value#EUR;Account#G204010;ICP#[ICP Top];Custom1#TotC1;Custom2#TotC2;Custom3#[None];Custom4#[None];|Scenario#ACTUAL;Year#2009;Period#Dec;View#YTD;Entity#5000GROUP.4000GROUP;Value#EUR;Account#R100199;ICP#[ICP Top];Custom1#TotC1;Custom2#TotC2;Custom3#[None];Custom4#[None];|Scenario#ACTUAL;Year#2009;Period#Dec;View#YTD;Entity#5000GROUP.4000GROUP;Value#EUR;Account#R100299;ICP#[ICP Top];Custom1#TotC1;Custom2#TotC2;Custom3#[None];Custom4#[None];|Scenario#ACTUAL;Year#2009;Period#Dec;View#YTD;Entity#5000GROUP.4000GROUP;Value#EUR;Account#R100399;ICP#[ICP Top];Custom1#TotC1;Custom2#TotC2;Custom3#[None];Custom4#[None];|Scenario#ACTUAL;Year#2009;Period#Dec;View#YTD;Entity#5000GROUP.4000GROUP;Value#EUR;Account#R101999;ICP#[ICP Top];Custom1#TotC1;Custom2#TotC2;Custom3#[None];Custom4#[None];|Scenario#ACTUAL;Year#2009;Period#Dec;View#YTD;Entity#5000GROUP.4000GROUP;Value#EUR;Account#R200599;ICP#[ICP Top];Custom1#TotC1;Custom2#TotC2;Custom3#[None];Custom4#[None];|Scenario#ACTUAL;Year#2009;Period#Dec;View#YTD;Entity#5000GROUP.4000GROUP;Value#EUR;Account#R200699;ICP#[ICP Top];Custom1#TotC1;Custom2#TotC2;Custom3#[None];Custom4#[None];|Scenario#ACTUAL;Year#2009;Period#Dec;View#YTD;Entity#5000GROUP.4000GROUP;Value#EUR;Account#R200799;ICP#[ICP Top];Custom1#TotC1;Custom2#TotC2;Custom3#[None];Custom4#[None];|Scenario#ACTUAL;Year#2009;Period#Dec;View#YTD;Entity#5000GROUP.4000GROUP;Value#EUR;Account#S100000;ICP#[ICP Top];Custom1#TotC1;Custom2#TotC2;Custom3#[None];Custom4#[None];|Scenario#ACTUAL;Year#2009;Period#Dec;View#YTD;Entity#5000GROUP.4000GROUP;Value#EUR;Account#S102159;ICP#[ICP Top];Custom1#TotC1;Custom2#TotC2;Custom3#[None];Custom4#[None];|Scenario#ACTUAL;Year#2009;Period#Dec;View#YTD;Entity#5000GROUP.4000GROUP;Value#EUR;Account#S102269;ICP#[ICP Top];Custom1#TotC1;Custom2#TotC2;Custom3#[None];Custom4#[None];|Scenario#ACTUAL;Year#2009;Period#Dec;View#YTD;Entity#5000GROUP.4000GROUP;Value#EUR;Account#S102289;ICP#[ICP Top];Custom1#TotC1;Custom2#TotC2;Custom3#[None];Custom4#[None];|Scenario#ACTUAL;Year#2009;Period#Dec;View#YTD;Entity#5000GROUP.4000GROUP;Value#EUR;Account#S102299;ICP#[ICP Top];Custom1#TotC1;Custom2#TotC2;Custom3#[None];Custom4#[None];|Scenario#ACTUAL;Year#2009;Period#Dec;View#YTD;Entity#5000GROUP.4000GROUP;Value#EUR;Account#S103499;ICP#[ICP Top];Custom1#TotC1;Custom2#TotC2;Custom3#[None];Custom4#[None];|Scenario#ACTUAL;Year#2009;Period#Dec;View#YTD;Entity#5000GROUP.4000GROUP;Value#EUR;Account#S103799;ICP#[ICP Top];Custom1#TotC1;Custom2#TotC2;Custom3#[None];Custom4#[None];|Scenario#ACTUAL;Year#2009;Period#Dec;View#YTD;Entity#5000GROUP.4000GROUP;Value#EUR;Account#S103999;ICP#[ICP Top];Custom1#TotC1;Custom2#TotC2;Custom3#[None];Custom4#[None];|Scenario#ACTUAL;Year#2009;Period#Dec;View#YTD;Entity#5000GROUP.4000GROUP;Value#EUR;Account#S104199;ICP#[ICP Top];Custom1#TotC1;Custom2#TotC2;Custom3#[None];Custom4#[None];|Scenario#ACTUAL;Year#2009;Period#Dec;View#YTD;Entity#5000GROUP.4000GROUP;Value#EUR;Account#S104399;ICP#[ICP Top];Custom1#TotC1;Custom2#TotC2;Custom3#[None];Custom4#[None];|Scenario#ACTUAL;Year#2009;Period#Dec;View#YTD;Entity#5000GROUP.4000GROUP;Value#EUR;Account#S104449;ICP#[ICP Top];Custom1#TotC1;Custom2#TotC2;Custom3#[None];Custom4#[None];|Scenario#ACTUAL;Year#2009;Period#Dec;View#YTD;Entity#5000GROUP.4000GROUP;Value#EUR;Account#S104499;ICP#[ICP Top];Custom1#TotC1;Custom2#TotC2;Custom3#[None];Custom4#[None];|Scenario#ACTUAL;Year#2009;Period#Dec;View#YTD;Entity#5000GROUP.4000GROUP;Value#EUR;Account#S105119;ICP#[ICP Top];Custom1#TotC1;Custom2#TotC2;Custom3#[None];Custom4#[None];|Scenario#ACTUAL;Year#2009;Period#Dec;View#YTD;Entity#5000GROUP.4000GROUP;Value#EUR;Account#S105199;ICP#[ICP Top];Custom1#TotC1;Custom2</a:t>
          </a:r>
        </a:p>
      </xdr:txBody>
    </xdr:sp>
    <xdr:clientData/>
  </xdr:twoCellAnchor>
  <xdr:twoCellAnchor>
    <xdr:from>
      <xdr:col>1</xdr:col>
      <xdr:colOff>1038225</xdr:colOff>
      <xdr:row>6</xdr:row>
      <xdr:rowOff>76200</xdr:rowOff>
    </xdr:from>
    <xdr:to>
      <xdr:col>1</xdr:col>
      <xdr:colOff>1676400</xdr:colOff>
      <xdr:row>11</xdr:row>
      <xdr:rowOff>19050</xdr:rowOff>
    </xdr:to>
    <xdr:sp macro="" textlink="">
      <xdr:nvSpPr>
        <xdr:cNvPr id="13" name="WORKBKFUNCTIONCACHE2" hidden="1"/>
        <xdr:cNvSpPr txBox="1">
          <a:spLocks noChangeArrowheads="1"/>
        </xdr:cNvSpPr>
      </xdr:nvSpPr>
      <xdr:spPr bwMode="auto">
        <a:xfrm>
          <a:off x="1266825" y="1438275"/>
          <a:ext cx="638175"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Times New Roman"/>
              <a:cs typeface="Times New Roman"/>
            </a:rPr>
            <a:t>#TotC2;Custom3#[None];Custom4#[None];|Scenario#ACTUAL;Year#2009;Period#Dec;View#YTD;Entity#5000GROUP.4000GROUP;Value#EUR;Account#S200000;ICP#[ICP Top];Custom1#TotC1;Custom2#TotC2;Custom3#[None];Custom4#[None];|Scenario#ACTUAL;Year#2009;Period#Dec;View#YTD;Entity#5000GROUP.4000GROUP;Value#EUR;Account#S201099;ICP#[ICP Top];Custom1#TotC1;Custom2#TotC2;Custom3#[None];Custom4#[None];|Scenario#ACTUAL;Year#2009;Period#Dec;View#YTD;Entity#5000GROUP.4000GROUP;Value#EUR;Account#S202999;ICP#[ICP Top];Custom1#TotC1;Custom2#TotC2;Custom3#[None];Custom4#[None];|Scenario#ACTUAL;Year#2009;Period#Dec;View#YTD;Entity#5000GROUP.4000GROUP;Value#EUR;Account#S203199;ICP#[ICP Top];Custom1#TotC1;Custom2#TotC2;Custom3#[None];Custom4#[None];|Scenario#ACTUAL;Year#2009;Period#Dec;View#YTD;Entity#5000GROUP.4000GROUP;Value#EUR;Account#S203299;ICP#[ICP Top];Custom1#TotC1;Custom2#TotC2;Custom3#[None];Custom4#[None];|Scenario#ACTUAL;Year#2009;Period#Dec;View#YTD;Entity#5000GROUP.4000GROUP;Value#EUR;Account#S203599;ICP#[ICP Top];Custom1#TotC1;Custom2#TotC2;Custom3#[None];Custom4#[None];|Scenario#ACTUAL;Year#2009;Period#Dec;View#YTD;Entity#5000GROUP.4000GROUP;Value#EUR;Account#S204099;ICP#[ICP Top];Custom1#TotC1;Custom2#TotC2;Custom3#[None];Custom4#[None];|Scenario#ACTUAL;Year#2009;Period#Dec;View#YTD;Entity#5000GROUP.4000GROUP;Value#EUR;Account#S204189;ICP#[ICP Top];Custom1#TotC1;Custom2#TotC2;Custom3#[None];Custom4#[None];|Scenario#ACTUAL;Year#2009;Period#Dec;View#YTD;Entity#5000GROUP.4000GROUP;Value#EUR;Account#S204199;ICP#[ICP Top];Custom1#TotC1;Custom2#TotC2;Custom3#[None];Custom4#[None];|Scenario#ACTUAL;Year#2009;Period#Dec;View#YTD;Entity#5000GROUP.4000GROUP;Value#EUR;Account#S204299;ICP#[ICP Top];Custom1#TotC1;Custom2#TotC2;Custom3#[None];Custom4#[None];|Scenario#ACTUAL;Year#2009;Period#Dec;View#YTD;Entity#5000GROUP.4000GROUP;Value#EUR;Account#S205999;ICP#[ICP Top];Custom1#TotC1;Custom2#TotC2;Custom3#[None];Custom4#[None];|Scenario#ACTUAL;Year#2009;Period#Dec;View#YTD;Entity#5000GROUP.4000GROUP;Value#EUR;Account#S208099;ICP#[ICP Top];Custom1#TotC1;Custom2#TotC2;Custom3#[None];Custom4#[None];|Scenario#ACTUAL;Year#2009;Period#Feb;View#Periodic;Entity#5000GROUP.4000GROUP;Value#EUR;Account#G600500;ICP#[ICP Top];Custom1#TotC1;Custom2#TotC2;Custom3#[None];Custom4#[None];|Scenario#ACTUAL;Year#2009;Period#Feb;View#Periodic;Entity#5000GROUP.4000GROUP;Value#EUR;Account#G605310;ICP#[ICP Top];Custom1#TotC1;Custom2#TotC2;Custom3#[None];Custom4#[None];|Scenario#ACTUAL;Year#2009;Period#Feb;View#Periodic;Entity#5000GROUP.4000GROUP;Value#EUR;Account#S301999;ICP#[ICP Top];Custom1#TotC1;Custom2#TotC2;Custom3#[None];Custom4#[None];|Scenario#ACTUAL;Year#2009;Period#Feb;View#Periodic;Entity#5000GROUP.4000GROUP;Value#EUR;Account#S302999;ICP#[ICP Top];Custom1#TotC1;Custom2#TotC2;Custom3#[None];Custom4#[None];|Scenario#ACTUAL;Year#2009;Period#Feb;View#Periodic;Entity#5000GROUP.4000GROUP;Value#EUR;Account#S303999;ICP#[ICP Top];Custom1#TotC1;Custom2#TotC2;Custom3#[None];Custom4#[None];|Scenario#ACTUAL;Year#2009;Period#Feb;View#Periodic;Entity#5000GROUP.4000GROUP;Value#EUR;Account#S304199;ICP#[ICP Top];Custom1#TotC1;Custom2#TotC2;Custom3#[None];Custom4#[None];|Scenario#ACTUAL;Year#2009;Period#Feb;View#Periodic;Entity#5000GROUP.4000GROUP;Value#EUR;Account#S304999;ICP#[ICP Top];Custom1#TotC1;Custom2#TotC2;Custom3#[None];Custom4#[None];|Scenario#ACTUAL;Year#2009;Period#Feb;View#Periodic;Entity#5000GROUP.4000GROUP;Value#EUR;Account#S400099;ICP#[ICP Top];Custom1#TotC1;Custom2#TotC2;Custom3#[None];Custom4#[None];|Scenario#ACTUAL;Year#2009;Period#Feb;View#Periodic;Entity#5000GROUP.4000GROUP;Value#EUR;Account#S400499;ICP#[ICP Top];Custom1#TotC1;Custom2#TotC2;Custom3#[None];Custom4#[None];|Scenario#ACTUAL;Year#2009;Period#Feb;View#Periodic;Entity#5000GROUP.4000GROUP;Value#EUR;Account#S401498;ICP#[ICP Top];Custom1#TotC1;Custom2#TotC2;Custom3#[None];Custom4#[None];|Scenario#ACTUAL;Year#2009;Period#Feb;View#Periodic;Entity#5000GROUP.4000GROUP;Value#EUR;Account#S401499;ICP#[ICP Top];Custom1#TotC1;Custom2#TotC2;Custom3#[None];Custom4#[None];|Scenario#ACTUAL;Year#2009;Period#Feb;View#Periodic;Entity#5000GROUP.4000GROUP;Value#EUR;Account#S404999;ICP#[ICP Top];Custom1#TotC1;Custom2#TotC2;Custom3#[None];Custom4#[None];|Scenario#ACTUAL;Year#2009;Period#Feb;View#Periodic;Entity#5000GROUP.4000GROUP;Value#EUR;Account#S405999;ICP#[ICP Top];Custom1#TotC1;Custom2#TotC2;Custom3#[None];Custom4#[None];|Scenario#ACTUAL;Year#2009;Period#Feb;View#Periodic;Entity#5000GROUP.4000GROUP;Value#EUR;Account#S500999;ICP#[ICP Top];Custom1#TotC1;Custom2#TotC2;Custom3#[None];Custom4#[None];|Scenario#ACTUAL;Year#2009;Period#Feb;View#Periodic;Entity#5000GROUP.4000GROUP;Value#EUR;Account#S503999;ICP#[ICP Top];Custom1#TotC1;Custom2#TotC2;Custom3#[None];Custom4#[None];|Scenario#ACTUAL;Year#2009;Period#Feb;View#Periodic;Entity#5000GROUP.4000GROUP;Value#EUR;Account#S504199;ICP#[ICP Top];Custom1#TotC1;Custom2#TotC2;Custom3#[None];Custom4#[None];|Scenario#ACTUAL;Year#2009;Period#Feb;View#Periodic;Entity#5000GROUP.4000GROUP;Value#EUR;Account#S504299;ICP#[ICP Top];Custom1#TotC1;Custom2#TotC2;Custom3#[None];Custom4#[None];|Scenario#ACTUAL;Year#2009;Period#Feb;View#Periodic;Entity#5000GROUP.4000GROUP;Value#EUR;Account#S504399;ICP#[ICP Top];Custom1#TotC1;Custom2#TotC2;Custom3#[None];Custom4#[None];|Scenario#ACTUAL;Year#2009;Period#Feb;View#Periodic;Entity#5000GROUP.4000GROUP;Value#EUR;Account#S504599;ICP#[ICP Top];Custom1#TotC1;Custom2#TotC2;Custom3#[None];Custom4#[None];|Scenario#ACTUAL;Year#2009;Period#Feb;View#Periodic;Entity#5000GROUP.4000GROUP;Value#EUR;Account#S505989;ICP#[ICP Top];Custom1#TotC1;Custom2#TotC2;Custom3#[None];Custom4#[None];|Scenario#ACTUAL;Year#2009;Period#Feb;View#Periodic;Entity#5000GROUP.4000GROUP;Value#EUR;Account#S505999;ICP#[ICP Top];Custom1#TotC1;Custom2#TotC2;Custom3#[None];Custom4#[None];|Scenario#ACTUAL;Year#2009;Period#Feb;View#Periodic;Entity#5000GROUP.4000GROUP;Value#EUR;Account#S600399;ICP#[ICP Top];Custom1#TotC1;Custom2#TotC2;Custom3#[None];Custom4#[None];|Scenario#ACTUAL;Year#2009;Period#Feb;View#Periodic;Entity#5000GROUP.4000GROUP;Value#EUR;Account#S600499;ICP#[ICP Top];Custom1#TotC1;Custom2#TotC2;Custom3#[None];Custom4#[None];|Scenario#ACTUAL;Year#2009;Period#Feb;View#Periodic;Entity#5000GROUP.4000GROUP;Value#EUR;Account#S600699;ICP#[ICP Top];Custom1#TotC1;Custom2#TotC2;Custom3#[None];Custom4#[None];|Scenario#ACTUAL;Year#2009;Period#Feb;View#Periodic;Entity#5000GROUP.4000GROUP;Value#[Contribution];Account#G600500;ICP#[ICP Top];Custom1#TotC1;Custom2#TotC2;Custom3#[None];Custom4#[None];|Scenario#ACTUAL;Year#2009;Period#Feb;View#Periodic;Entity#5000GROUP.4000GROUP;Value#[Contribution];Account#G605310;ICP#[ICP Top];Custom1#TotC1;Custom2#TotC2;Custom3#[None];Custom4#[None];|Scenario#ACTUAL;Year#2009;Period#Feb;View#Periodic;Entity#5000GROUP.4000GROUP;Value#[Contribution];Account#S301999;ICP#[ICP Top];Custom1#TotC1;Custom2#TotC2;Custom3#[None];Custom4#[None];|Scenario#ACTUAL;Year#2009;Period#Feb;View#Periodic;Entity#5000GROUP.4000GROUP;Value#[Contribution];Account#S302999;ICP#[ICP Top];Custom1#TotC1;Custom2#TotC2;Custom3#[None];Custom4#[None];|Scenario#ACTUAL;Year#2009;Period#Feb;View#Periodic;Entity#5000GROUP.4000GROUP;Value#[Contribution];Account#S303999;ICP#[ICP Top];Custom1#TotC1;Custom2#TotC2;Custom3#[None];Custom4#[None];|Scenario#ACTUAL;Year#2009;Period#Feb;View#Periodic;Entity#5000GROUP.4000GROUP;Value#[Contribution];Account#S304199;ICP#[ICP Top];Custom1#TotC1;Custom2#TotC2;Custom3#[None];Custom4#[None];|Scenario#ACTUAL;Year#2009;Period#Feb;View#Periodic;Entity#5000GROUP.4000GROUP;Value#[Contribution];Account#S304999;ICP#[ICP Top];Custom1#TotC1;Custom2#TotC2;Custom3#[None];Custom4#[None];|Scenario#ACTUAL;Year#2009;Period#Feb;View#Periodic;Entity#5000GROUP.4000GROUP;Value#[Contribution];Account#S400099;ICP#[ICP Top];Custom1#TotC1;Custom2#TotC2;Custom3#[None];Custom4#[None];|Scenario#ACTUAL;Year#2009;Period#Feb;View#Periodic;Entity#5000GROUP.4000GROUP;Value#[Contribution];Account#S400499;ICP#[ICP Top];Custom1#TotC1;Custom2#TotC2;Custom3#[None];Custom4#[None];|Scenario#ACTUAL;Year#2009;Period#Feb;View#Periodic;Entity#5000GROUP.4000GROUP;Value#[Contribution];Account#S401498;ICP#[ICP Top];Custom1#TotC1;Custom2#TotC2;Custom3#[None];Custom4#[None];|Scenario#ACTUAL;Year#2009;Period#Feb;View#Periodic;Entity#5000GROUP.4000GROUP;Value#[Contribution];Account#S401499;ICP#[ICP Top];Custom1#TotC1;Custom2#TotC2;Custom3#[None];Custom4#[None];|Scenario#ACTUAL;Year#2009;Period#Feb;View#Periodic;Entity#5000GROUP.4000GROUP;Value#[Contribution];Account#S404999;ICP#[ICP Top];Custom1#TotC1;Custom2#TotC2;Custom3#[None];Custom4#[None];|Scenario#ACTUAL;Year#2009;Period#Feb;View#Periodic;Entity#5000GROUP.4000GROUP;Value#[Contribution];Account#S405999;ICP#[ICP Top];Custom1#TotC1;Custom2#TotC2;Custom3#[None];Custom4#[None];|Scenario#ACTUAL;Year#2009;Period#Feb;View#Periodic;Entity#5000GROUP.4000GROUP;Value#[Contribution];Account#S500999;ICP#[ICP Top];Custom1#TotC1;Custom2#TotC2;Custom3#[None];Custom4#[None];|Scenario#ACTUAL;Year#2009;Period#Feb;View#Periodic;Entity#5000GROUP.4000GROUP;Value#[Contribution];Account#S503999;ICP#[ICP Top];Custom1#TotC1;Custom2#TotC2;Custom3#[None];Custom4#[None];|Scenario#ACTUAL;Year#2009;Period#Feb;View#Periodic;Entity#5000GROUP.4000GROUP;Value#[Contribution];Account#S504199;ICP#[ICP Top];Custom1#TotC1;Custom2#TotC2;Custom3#[None];Custom4#[None];|Scenario#ACTUAL;Year#2009;Period#Feb;View#Periodic;Entity#5000GROUP.4000GROUP;Value#[Contribution];Account#S504299;ICP#[ICP Top];Custom1#TotC1;Custom2#TotC2;Custom3#[None];Custom4#[None];|Scenario#ACTUAL;Year#2009;Period#Feb;View#Periodic;Entity#5000GROUP.4000GROUP;Value#[Contribution];Account#S504399;ICP#[ICP Top];Custom1#TotC1;Custom2#TotC2;Custom3#[None];Custom4#[None];|Scenario#ACTUAL;Year#2009;Period#Feb;View#Periodic;Entity#5000GROUP.4000GROUP;Value#[Contribution];Account#S504599;ICP#[ICP Top];Custom1#TotC1;Custom2#TotC2;Custom3#[None];Custom4#[None];|Scenario#ACTUAL;Year#2009;Period#Feb;View#Periodic;Entity#5000GROUP.4000GROUP;Value#[Contribution];Account#S505989;ICP#[ICP Top];Custom1#TotC1;Custom2#TotC2;Custom3#[None];Custom4#[None];|Scenario#ACTUAL;Year#2009;Period#Feb;View#Periodic;Entity#5000GROUP.4000GROUP;Value#[Contribution];Account#S505999;ICP#[ICP Top];Custom1#TotC1;Custom2#TotC2;Custom3#[None];Custom4#[None];|Scenario#ACTUAL;Year#2009;Period#Feb;View#Periodic;Entity#5000GROUP.4000GROUP;Value#[Contribution];Account#S600399;ICP#[ICP Top];Custom1#TotC1;Custom2#TotC2;Custom3#[None];Custom4#[None];|Scenario#ACTUAL;Year#2009;Period#Feb;View#Periodic;Entity#5000GROUP.4000GROUP;Value#[Contribution];Account#S600499;ICP#[ICP Top];Custom1#TotC1;Custom2#TotC2;Custom3#[None];Custom4#[None];|Scenario#ACTUAL;Year#2009;Period#Feb;View#Periodic;Entity#5000GROUP.4000GROUP;Value#[Contribution];Account#S600699;ICP#[ICP Top];Custom1#TotC1;Custom2#TotC2;Custom3#[None];Custom4#[None];|Scenario#ACTUAL;Year#2009;Period#Feb;View#Periodic;Entity#5000GROUP.4000GROUP;Value#[Elimination];Account#G600500;ICP#[ICP Top];Custom1#TotC1;Custom2#TotC2;Custom3#[None];Custom4#[None];|Scenario#ACTUAL;Year#2009;Period#Feb;View#Periodic;Entity#5000GROUP.4000GROUP;Value#[Elimination];Account#G605310;ICP#[ICP Top];Custom1#TotC1;Custom2#TotC2;Custom3#[None];Custom4#[None];|Scenario#ACTUAL;Year#2009;Period#Feb;View#Periodic;Entity#5000GROUP.4000GROUP;Value#[Elimination];Account#S301999;ICP#[ICP Top];Custom1#TotC1;Custom2#TotC2;Custom3#[None];Custom4#[None];|Scenario#ACTUAL;Year#2009;Period#Feb;View#Periodic;Entity#5000GROUP.4000GROUP;Value#[Elimination];Account#S302999;ICP#[ICP Top];Custom1#TotC1;Custom2#TotC2;Custom3#[None];Custom4#[None];|Scenario#ACTUAL;Year#2009;Period#Feb;View#Periodic;Entity#5000GROUP.4000GROUP;Value#[Elimination];Account#S303999;ICP#[ICP Top];Custom1#TotC1;Custom2#TotC2;Custom3#[None];Custom4#[None];|Scenario#ACTUAL;Year#2009;Period#Feb;View#Periodic;Entity#5000GROUP.4000GROUP;Value#[Elimination];Account#S304199;ICP#[ICP Top];Custom1#TotC1;Custom2#TotC2;Custom3#[None];Custom4#[None];|Scenario#ACTUAL;Year#2009;Period#Feb;View#Periodic;Entity#5000GROUP.4000GROUP;Value#[Elimination];Account#S304999;ICP#[ICP Top];Custom1#TotC1;Custom2#TotC2;Custom3#[None];Custom4#[None];|Scenario#ACTUAL;Year#2009;Period#Feb;View#Periodic;Entity#5000GROUP.4000GROUP;Value#[Elimination];Account#S400099;ICP#[ICP Top];Custom1#TotC1;Custom2#TotC2;Custom3#[None];Custom4#[None];|Scenario#ACTUAL;Year#2009;Period#Feb;View#Periodic;Entity#5000GROUP.4000GROUP;Value#[Elimination];Account#S400499;ICP#[ICP Top];Custom1#TotC1;Custom2#TotC2;Custom3#[None];Custom4#[None];|Scenario#ACTUAL;Year#2009;Period#Feb;View#Periodic;Entity#5000GROUP.4000GROUP;Value#[Elimination];Account#S401498;ICP#[ICP Top];Custom1#TotC1;Custom2#TotC2;Custom3#[None];Custom4#[None];|Scenario#ACTUAL;Year#2009;Period#Feb;View#Periodic;Entity#5000GROUP.4000GROUP;Value#[Elimination];Account#S401499;ICP#[ICP Top];Custom1#TotC1;Custom2#TotC2;Custom3#[None];Custom4#[None];|Scenario#ACTUAL;Year#2009;Period#Feb;View#Periodic;Entity#5000GROUP.4000GROUP;Value#[Elimination];Account#S404999;ICP#[ICP Top];Custom1#TotC1;Custom2#TotC2;Custom3#[None];Custom4#[None];|Scenario#ACTUAL;Year#2009;Period#Feb;View#Periodic;Entity#5000GROUP.4000GROUP;Value#[Elimination];Account#S405999;ICP#[ICP Top];Custom1#TotC1;Custom2#TotC2;Custom3#[None];Custom4#[None];|Scenario#ACTUAL;Year#2009;Period#Feb;View#Periodic;Entity#5000GROUP.4000GROUP;Value#[Elimination];Account#S500999;ICP#[ICP Top];Custom1#TotC1;Custom2#TotC2;Custom3#[None];Custom4#[None];|Scenario#ACTUAL;Year#2009;Period#Feb;View#Periodic;Entity#5000GROUP.4000GROUP;Value#[Elimination];Account#S503999;ICP#[ICP Top];Custom1#TotC1;Custom2#TotC2;Custom3#[None];Custom4#[None];|Scenario#ACTUAL;Year#2009;Period#Feb;View#Periodic;Entity#5000GROUP.4000GROUP;Value#[Elimination];Account#S504199;ICP#[ICP Top];Custom1#TotC1;Custom2#TotC2;Custom3#[None];Custom4#[None];|Scenario#ACTUAL;Year#2009;Period#Feb;View#Periodic;Entity#5000GROUP.4000GROUP;Value#[Elimination];Account#S504299;ICP#[ICP Top];Custom1#TotC1;Custom2#TotC2;Custom3#[None];Custom4#[None];|Scenario#ACTUAL;Year#2009;Period#Feb;View#Periodic;Entity#5000GROUP.4000GROUP;Value#[Elimination];Account#S504399;ICP#[ICP Top];Custom1#TotC1;Custom2#TotC2;Custom3#[None];Custom4#[None];|Scenario#ACTUAL;Year#2009;Period#Feb;View#Periodic;Entity#5000GROUP.4000GROUP;Value#[Elimination];Account#S504599;ICP#[ICP Top];Custom1#TotC1;Custom2#TotC2;Custom3#[None];Custom4#[None];|Scenario#ACTUAL;Year#2009;Period#Feb;View#Periodic;Entity#5000GROUP.4000GROUP;Value#[Elimination];Account#S505989;ICP#[ICP Top];Custom1#TotC1;Custom2#TotC2;Custom3#[None];Custom4#[None];|Scenario#ACTUAL;Year#2009;Period#Feb;View#Periodic;Entity#5000GROUP.4000GROUP;Value#[Elimination];Account#S505999;ICP#[ICP Top];Custom1#TotC1;Custom2#TotC2;Custom3#[None];Custom4#[None];|Scenario#ACTUAL;Year#2009;Period#Feb;View#Periodic;Entity#5000GROUP.4000GROUP;Value#[Elimination];Account#S600399;ICP#[ICP Top];Custom1#TotC1;Custom2#TotC2;Custom3#[None];Custom4#[None];|Scenario#ACTUAL;Year#2009;Period#Feb;View#Periodic;Entity#5000GROUP.4000GROUP;Value#[Elimination];Account#S600499;ICP#[ICP Top];Custom1#TotC1;Custom2#TotC2;Custom3#[None];Custom4#[None];|Scenario#ACTUAL;Year#2009;Period#Feb;View#Periodic;Entity#5000GROUP.4000GROUP;Value#[Elimination];Account#S600699;ICP#[ICP Top];Custom1#TotC1;Custom2#TotC2;Custom3#[None];Custom4#[None];|Scenario#ACTUAL;Year#2009;Period#Feb;View#YTD;Entity#5000GROUP.4000GROUP;Value#EUR;Account#G104220;ICP#[ICP Top];Custom1#TotC1;Custom2#TotC2;Custom3#[None];Custom4#[None];|Scenario#ACTUAL;Year#2009;Period#Feb;View#YTD;Entity#5000GROUP.4000GROUP;Value#EUR;Account#G104280;ICP#[ICP Top];Custom1#TotC1;Custom2#TotC2;Custom3#[None];Custom4#[None];|Scenario#ACTUAL;Year#2009;Period#Feb;View#YTD;Entity#5000GROUP.4000GROUP;Value#EUR;Account#G108030;ICP#[ICP Top];Custom1#TotC1;Custom2#TotC2;Custom3#[None];Custom4#[None];|Scenario#ACTUAL;Year#2009;Period#Feb;View#YTD;Entity#5000GROUP.4000GROUP;Value#EUR;Account#G202180;ICP#[ICP Top];Custom1#TotC1;Custom2#TotC2;Custom3#[None];Custom4#[None];|Scenario#ACTUAL;Year#2009;Period#Feb;View#YTD;Entity#5000GROUP.4000GROUP;Value#EUR;Account#G204010;ICP#[ICP Top];Custom1#TotC1;Custom2#TotC2;Custom3#[None];Custom4#[None];|Scenario#ACTUAL;Year#2009;Period#Feb;View#YTD;Entity#5000GROUP.4000GROUP;Value#EUR;Account#R100199;ICP#[ICP Top];Custom1#TotC1;Custom2#TotC2;Custom3#[None];Custom4#[None];|Scenario#ACTUAL;Year#2009;Period#Feb;View#YTD;Entity#5000GROUP.4000GROUP;Value#EUR;Account#R100299;ICP#[ICP Top];Custom1#TotC1;Custom2#TotC2;Custom3#[None];Custom4#[None];|Scenario#ACTUAL;Year#2009;Period#Feb;View#YTD;Entity#5000GROUP.4000GROUP;Value#EUR;Account#R100399;ICP#[ICP Top];Custom1#TotC1;Custom2#TotC2;Custom3#[None];Custom4#[None];|Scenario#ACTUAL;Year#2009;Period#Feb;View#YTD;Entity#5000GROUP.4000GROUP;Value#EUR;Account#R101999;ICP#[ICP Top];Custom1#TotC1;Custom2#TotC2;Custom3#[None];Custom4#[None];|Scenario#ACTUAL;Year#2009;Period#Feb;View#YTD;Entity#5000GROUP.4000GROUP;Value#EUR;Account#R200599;ICP#[ICP Top];Custom1#TotC1;Custom2#TotC2;Custom3#[None];Custom4#[None];|Scenario#ACTUAL;Year#2009;Period#Feb;View#YTD;Entity#5000GROUP.4000GROUP;Value#EUR;Account#R200699;ICP#[ICP Top];Custom1#TotC1;Custom2#TotC2;Custom3#[None];Custom4#[None];|Scenario#ACTUAL;Year#2009;Period#Feb;View#YTD;Entity#5000GROUP.4000GROUP;Value#EUR;Account#R200799;ICP#[ICP Top];Custom1#TotC1;Custom2#TotC2;Custom3#[None];Custom4#[None];|Scenario#ACTUAL;Year#2009;Period#Feb;View#YTD;Entity#5000GROUP.4000GROUP;Value#EUR;Account#S100000;ICP#[ICP Top];Custom1#TotC1;Custom2#TotC2;Custom3#[None];Custom4#[None];|Scenario#ACTUAL;Year#2009;Period#Feb;View#YTD;Entity#5000GROUP.4000GROUP;Value#EUR;Account#S102159;ICP#[ICP Top];Custom1#TotC1;Custom2#TotC2;Custom3#[None];Custom4#[None];|Scenario#ACTUAL;Year#2009;Period#Feb;View#YTD;Entity#5000GROUP.4000GROUP;Value#EUR;Account#S102269;ICP#[ICP Top];Custom1#TotC1;Custom2#TotC2;Custom3#[None];Custom4#[None];|Scenario#ACTUAL;Year#2009;Period#Feb;View#YTD;Entity#5000GROUP.4000GROUP;Value#EUR;Account#S102289;ICP#[ICP Top];Custom1#TotC1;Custom2#TotC2;Custom3#[None];Custom4#[None];|Scenario#ACTUAL;Year#2009;Period#Feb;View#YTD;Entity#5000GROUP.4000GROUP;Value#EUR;Account#S102299;ICP#[ICP Top];Custom1#TotC1;Custom2#TotC2;Custom3#[None];Custom4#[None];|Scenario#ACTUAL;Year#2009;Period#Feb;View#YTD;Entity#5000GROUP.4000GROUP;Value#EUR;Account#S103499;ICP#[ICP Top];Custom1#TotC1;Custom2#TotC2;Custom3#[None];Custom4#[None];|Scenario#ACTUAL;Year#2009;Period#Feb;View#YTD;Entity#5000GROUP.4000GROUP;Value#EUR;Account#S103799;ICP#[ICP Top];Custom1#TotC1;Custom2#TotC2;Custom3#[None];Custom4#[None];|Scenario#ACTUAL;Year#2009;Period#Feb;View#YTD;Entity#5000GROUP.4000GROUP;Value#EUR;Account#S103999;ICP#[ICP Top];Custom1#TotC1;Custom2#TotC2;Custom3#[None];Custom4#[None];|Scenario#ACTUAL;Year#2009;Period#Feb;View#YTD;Entity#5000GROUP.4000GROUP;Value#EUR;Account#S104199;ICP#[ICP Top];Custom1#TotC1;Custom2#TotC2;Custom3#[None];Custom4#[None];|Scenario#ACTUAL;Year#2009;Period#Feb;View#YTD;Entity#5000GROUP.4000GROUP;Value#EUR;Account#S104399;ICP#[ICP Top];Custom1#TotC1;Custom2#TotC2;Custom3#[None];Custom4#[None];|Scenario#ACTUAL;Year#2009;Period#Feb;View#YTD;Entity#5000GROUP.4000GROUP;Value#EUR;Account#S104449;ICP#[ICP Top];Custom1#TotC1;Custom2#TotC2;Custom3#[None];Custom4#[None];|Scenario#ACTUAL;Year#2009;Period#Feb;View#YTD;Entity#5000GROUP.4000GROUP;Value#EUR;Account#S104499;ICP#[ICP Top];Custom1#TotC1;Custom2#TotC2;Custom3#[None];Custom4#[None];|Scenario#ACTUAL;Year#2009;Period#Feb;View#YTD;Entity#5000GROUP.4000GROUP;Value#EUR;Account#S105119;ICP#[ICP Top];Custom1#TotC1;Custom2#TotC2;Custom3#[None];Custom4#[None];|Scenario#ACTUAL;Year#2009;Period#Feb;View#YTD;Entity#5000GROUP.4000GROUP;Value#EUR;Account#S105199;ICP#[ICP Top];Custom1#TotC1;Custom2#TotC2;Custom3#[None];Custom4#[None];|Scenario#ACTUAL;Year#2009;Period#Feb;View#YTD;Entity#5000GROUP.4000GROUP;Value#EUR;Account#S200000;ICP#[ICP Top];Custom1#TotC1;Custom2#TotC2;Custom3#[None];Custom4#[None];|Scenario#ACTUAL;Year#2009;Period#Feb;View#YTD;Entity#5000GROUP.4000GROUP;Value#EUR;Account#S201099;ICP#[ICP Top];Custom1#TotC1;Custom2#TotC2;Custom3#[None];Custom4#[None];|Scenario#ACTUAL;Year#2009;Period#Feb;View#YTD;Entity#5000GROUP.4000GROUP;Value#EUR;Account#S202999;ICP#[ICP Top];Custom1#TotC1;Custom2#TotC2;Custom3#[None];Custom4#[None];|Scenario#ACTUAL;Year#2009;Period#Feb;View#YTD;Entity#5000GROUP.4000GROUP;Value#EUR;Account#S203199;ICP#[ICP Top];Custom1#TotC1;Custom2#TotC2;Custom3#[None];Custom4#[None];|Scenario#ACTUAL;Year#2009;Period#Feb;View#YTD;Entity#5000GROUP.4000GROUP;Value#EUR;Account#S203299;ICP#[ICP Top];Custom1#TotC1;Custom2#TotC2;Custom3#[None];Custom4#[None];|Scenario#ACTUAL;Year#2009;Period#Feb;View#YTD;Entity#5000GROUP.4000GROUP;Value#EUR;Account#S203599;ICP#[ICP Top];Custom1#TotC1;Custom2#TotC2;Custom3#[None];Custom4#[None];|Scenario#ACTUAL;Year#2009;Period#Feb;View#YTD;Entity#5000GROUP.4000GROUP;Value#EUR;Account#S204099;ICP#[ICP Top];Custom1#TotC1;Custom2#TotC2;Custom3#[None];Custom4#[None];|Scenario#ACTUAL;Year#2009;Period#Feb;View#YTD;Entity#5000GROUP.4000GROUP;Value#EUR;Account#S204189;ICP#[ICP Top];Custom1#TotC1;Custom2#TotC2;Custom3#[None];Custom4#[None];|Scenario#ACTUAL;Year#2009;Period#Feb;View#YTD;Entity#5000GROUP.4000GROUP;Value#EUR;Account#S204199;ICP#[ICP Top];Custom1#TotC1;Custom2#TotC2;Custom3#[None];Custom4#[None];|Scenario#ACTUAL;Year#2009;Period#Feb;View#YTD;Entity#5000GROUP.4000GROUP;Value#EUR;Account#S204299;ICP#[ICP Top];Custom1#TotC1;Custom2#TotC2;Custom3#[None];Custom4#[None];|Scenario#ACTUAL;Year#2009;Period#Feb;View#YTD;Entity#5000GROUP.4000GROUP;Value#EUR;Account#S205999;ICP#[ICP Top];Custom1#TotC1;Custom2#TotC2;Custom3#[None];Custom4#[None];|Scenario#ACTUAL;Year#2009;Period#Feb;View#YTD;Entity#5000GROUP.4000GROUP;Value#EUR;Account#S208099;ICP#[ICP Top];Custom1#TotC1;Custom2#TotC2;Custom3#[None];Custom4#[None];|Scenario#ACTUAL;Year#2009;Period#Jan;View#Periodic;Entity#5000GROUP.4000GROUP;Value#EUR;Account#G600500;ICP#[ICP Top];Custom1#TotC1;Custom2#TotC2;Custom3#[None];Custom4#[None];|Scenario#ACTUAL;Year#2009;Period#Jan;View#Periodic;Entity#5000GROUP.4000GROUP;Value#EUR;Account#G605310;ICP#[ICP Top];Custom1#TotC1;Custom2#TotC2;Custom3#[None];Custom4#[None];|Scenario#ACTUAL;Year#2009;Period#Jan;View#Periodic;Entity#5000GROUP.4000GROUP;Value#EUR;Account#S301999;ICP#[ICP Top];Custom1#TotC1;Custom2#TotC2;Custom3#[None];Custom4#[None];|Scenario#ACTUAL;Year#2009;Period#Jan;View#Periodic;Entity#5000GROUP.4000GROUP;Value#EUR;Account#S302999;ICP#[ICP Top];Custom1#TotC1;Custom2#TotC2;Custom3#[None];Custom4#[None];|Scenario#ACTUAL;Year#2009;Period#Jan;View#Periodic;Entity#5000GROUP.4000GROUP;Value#EUR;Account#S303999;ICP#[ICP Top];Custom1#TotC1;Custom2#TotC2;Custom3#[None];Custom4#[None];|Scenario#ACTUAL;Year#2009;Period#Jan;View#Periodic;Entity#5000GROUP.4000GROUP;Value#EUR;Account#S304199;ICP#[ICP Top];Custom1#TotC1;Custom2#TotC2;Custom3#[None];Custom4#[None];|Scenario#ACTUAL;Year#2009;Period#Jan;View#Periodic;Entity#5000GROUP.4000GROUP;Value#EUR;Account#S304999;ICP#[ICP Top];Custom1#TotC1;Custom2#TotC2;Custom3#[None];Custom4#[None];|Scenario#ACTUAL;Year#2009;Period#Jan;View#Periodic;Entity#5000GROUP.4000GROUP;Value#EUR;Account#S400099;ICP#[ICP Top];Custom1#TotC1;Custom2#TotC2;Custom3#[None];Custom4#[None];|Scenario#ACTUAL;Year#2009;Period#Jan;View#Periodic;Entity#5000GROUP.4000GROUP;Value#EUR;Account#S400499;ICP#[ICP Top];Custom1#TotC1;Custom2#TotC2;Custom3#[None];Custom4#[None];|Scenario#ACTUAL;Year#2009;Period#Jan;View#Periodic;Entity#5000GROUP.4000GROUP;Value#EUR;Account#S401498;ICP#[ICP Top];Custom1#TotC1;Custom2#TotC2;Custom3#[None];Custom4#[None];|Scenario#ACTUAL;Year#2009;Period#Jan;View#Periodic;Entity#5000GROUP.4000GROUP;Value#EUR;Account#S401499;ICP#[ICP Top];Custom1#TotC1;Custom2#TotC2;Custom3#[None];Custom4#[None];|Scenario#ACTUAL;Year#2009;Period#Jan;View#Periodic;Entity#5000GROUP.4000GROUP;Value#EUR;Account#S404999;ICP#[ICP Top];Custom1#TotC1;Custom2#TotC2;Custom3#[None];Custom4#[None];|Scenario#ACTUAL;Year#2009;Period#Jan;View#Periodic;Entity#5000GROUP.4000GROUP;Value#EUR;Account#S405999;ICP#[ICP Top];Custom1#TotC1;Custom2#TotC2;Custom3#[None];Custom4#[None];|Scenario#ACTUAL;Year#2009;Period#Jan;View#Periodic;Entity#5000GROUP.4000GROUP;Value#EUR;Account#S500999;ICP#[ICP Top];Custom1#TotC1;Custom2#TotC2;Custom3#[None];Custom4#[None];|Scenario#ACTUAL;Year#2009;Period#Jan;View#Periodic;Entity#5000GROUP.4000GROUP;Value#EUR;Account#S503999;ICP#[ICP Top];Custom1#TotC1;Custom2#TotC2;Custom3#[None];Custom4#[None];|Scenario#ACTUAL;Year#2009;Period#Jan;View#Periodic;Entity#5000GROUP.4000GROUP;Value#EUR;Account#S504199;ICP#[ICP Top];Custom1#TotC1;Custom2#TotC2;Custom3#[None];Custom4#[None];|Scenario#ACTUAL;Year#2009;Period#Jan;View#Periodic;Entity#5000GROUP.4000GROUP;Value#EUR;Account#S504299;ICP#[ICP Top];Custom1#TotC1;Custom2#TotC2;Custom3#[None];Custom4#[None];|Scenario#ACTUAL;Year#2009;Period#Jan;View#Periodic;Entity#5000GROUP.4000GROUP;Value#EUR;Account#S504399;ICP#[ICP Top];Custom1#TotC1;Custom2#TotC2;Custom3#[None];Custom4#[None];|Scenario#ACTUAL;Year#2009;Period#Jan;View#Periodic;Entity#5000GROUP.4000GROUP;Value#EUR;Account#S504599;ICP#[ICP Top];Custom1#TotC1;Custom2#TotC2;Custom3#[None];Custom4#[None];|Scenario#ACTUAL;Year#2009;Period#Jan;View#Periodic;Entity#5000GROUP.4000GROUP;Value#EUR;Account#S505989;ICP#[ICP Top];Custom1#TotC1;Custom2#TotC2;Custom3#[None];Custom4#[None];|Scenario#ACTUAL;Year#2009;Period#Jan;View#Periodic;Entity#5000GROUP.4000GROUP;Value#EUR;Account#S505999;ICP#[ICP Top];Custom1#TotC1;Custom2#TotC2;Custom3#[None];Custom4#[None];|Scenario#ACTUAL;Year#2009;Period#Jan;View#Periodic;Entity#5000GROUP.4000GROUP;Value#EUR;Account#S600399;ICP#[ICP Top];Custom1#TotC1;Custom2#TotC2;Custom3#[None];Custom4#[None];|Scenario#ACTUAL;Year#2009;Period#Jan;View#Periodic;Entity#5000GROUP.4000GROUP;Value#EUR;Account#S600499;ICP#[ICP Top];Custom1#TotC1;Custom2#TotC2;Custom3#[None];Custom4#[None];|Scenario#ACTUAL;Year#2009;Period#Jan;View#Periodic;Entity#5000GROUP.4000GROUP;Value#EUR;Account#S600699;ICP#[ICP Top];Custom1#TotC1;Custom2#TotC2;Custom3#[None];Custom4#[None];|Scenario#ACTUAL;Year#2009;Period#Jan;View#Periodic;Entity#5000GROUP.4000GROUP;Value#[Contribution];Account#G600500;ICP#[ICP Top];Custom1#TotC1;Custom2#TotC2;Custom3#[None];Custom4#[None];|Scenario#ACTUAL;Year#2009;Period#Jan;View#Periodic;Entity#5000GROUP.4000GROUP;Value#[Contribution];Account#G605310;ICP#[ICP Top];Custom1#TotC1;Custom2#TotC2;Custom3#[None];Custom4#[None];|Scenario#ACTUAL;Year#2009;Period#Jan;View#Periodic;Entity#5000GROUP.4000GROUP;Value#[Contribution];Account#S301999;ICP#[ICP Top];Custom1#TotC1;Custom2#TotC2;Custom3#[None];Custom4#[None];|Scenario#ACTUAL;Year#2009;Period#Jan;View#Periodic;Entity#5000GROUP.4000GROUP;Value#[Contribution];Account#S302999;ICP#[ICP Top];Custom1#TotC1;Custom2#TotC2;Custom3#[None];Custom4#[None];|Scenario#ACTUAL;Year#2009;Period#Jan;View#Periodic;Entity#5000GROUP.4000GROUP;Value#[Contribution];Account#S303999;ICP#[ICP Top];Custom1#TotC1;Custom2#TotC2;Custom3#[None];Custom4#[None];|Scenario#ACTUAL;Year#2009;Period#Jan;View#Periodic;Entity#5000GROUP.4000GROUP;Value#[Contribution];Account#S304199;ICP#[ICP Top];Custom1#TotC1;Custom2#TotC2;Custom3#[None];Custom4#[None];|Scenario#ACTUAL;Year#2009;Period#Jan;View#Periodic;Entity#5000GROUP.4000GROUP;Value#[Contribution];Account#S304999;ICP#[ICP Top];Custom1#TotC1;Custom2#TotC2;Custom3#[None];Custom4#[None];|Scenario#ACTUAL;Year#2009;Period#Jan;View#Periodic;Entity#5000GROUP.4000GROUP;Value#[Contribution];Account#S400099;ICP#[ICP Top];Custom1#TotC1;Custom2#TotC2;Custom3#[None];Custom4#[None];|Scenario#ACTUAL;Year#2009;Period#Jan;View#Periodic;Entity#5000GROUP.4000GROUP;Value#[Contribution];Account#S400499;ICP#[ICP Top];Custom1#TotC1;Custom2#TotC2;Custom3#[None];Custom4#[None];|Scenario#ACTUAL;Year#2009;Period#Jan;View#Periodic;Entity#5000GROUP.4000GROUP;Value#[Contribution];Account#S401498;ICP#[ICP Top];Custom1#TotC1;Custom2#TotC2;Custom3#[None];Custom4#[None];|Scenario#ACTUAL;Year#2009;Period#Jan;View#Periodic;Entity#5000GROUP.4000GROUP;Value#[Contribution];Account#S401499;ICP#[ICP Top];Custom1#TotC1;Custom2#TotC2;Custom3#[None];Custom4#[None];|Scenario#ACTUAL;Year#2009;Period#Jan;View#Periodic;Entity#5000GROUP.4000GROUP;Value#[Contribution];Account#S404999;ICP#[ICP Top];Custom1#TotC1;Custom2#TotC2;Custom3#[None];Custom4#[None];|Scenario#ACTUAL;Year#2009;Period#Jan;View#Periodic;Entity#5000GROUP.4000GROUP;Value#[Contribution];Account#S405999;ICP#[ICP Top];Custom1#TotC1;Custom2#TotC2;Custom3#[None];Custom4#[None];|Scenario#ACTUAL;Year#2009;Period#Jan;View#Periodic;Entity#5000GROUP.4000GROUP;Value#[Contribution];Account#S500999;ICP#[ICP Top];Custom1#TotC1;Custom2#TotC2;Custom3#[None];Custom4#[None];|Scenario#ACTUAL;Year#2009;Period#Jan;View#Periodic;Entity#5000GROUP.4000GROUP;Value#[Contribution];Account#S503999;ICP#[ICP Top];Custom1#TotC1;Custom2#TotC2;Custom3#[None];Custom4#[None];|Scenario#ACTUAL;Year#2009;Period#Jan;View#Periodic;Entity#5000GROUP.4000GROUP;Value#[Contribution];Account#S504199;ICP#[ICP Top];Custom1#TotC1;Custom2#TotC2;Custom3#[None];Custom4#[None];|Scenario#ACTUAL;Year#2009;Period#Jan;View#Periodic;Entity#5000GROUP.4000GROUP;Value#[Contribution];Account#S504299;ICP#[ICP Top];Custom1#TotC1;Custom2#TotC2;Custom3#[None];Custom4#[None];|Scenario#ACTUAL;Year#2009;Period#Jan;View#Periodic;Entity#5000GROUP.4000GROUP;Value#[Contribution];Account#S504399;ICP#[ICP Top];Custom1#TotC1;Custom2#TotC2;Custom3#[None];Custom4#[None];|Scenario#ACTUAL;Year#2009;Period#Jan;View#Periodic;Entity#5000GROUP.4000GROUP;Value#[Contribution];Account#S504599;ICP#[ICP Top];Custom1#TotC1;Custom2#TotC2;Custom3#[None];Custom4#[None];|Scenario#ACTUAL;Year#2009;Period#Jan;View#Periodic;Entity#5000GROUP.4000GROUP;Value#[Contribution];Account#S505989;ICP#[ICP Top];Custom1#TotC1;Custom2#TotC2;Custom3#[None];Custom4#[None];|Scenario#ACTUAL;Year#2009;Period#Jan;View#Periodic;Entity#5000GROUP.4000GROUP;Value#[Contribution];Account#S505999;ICP#[ICP Top];Custom1#TotC1;Custom2#TotC2;Custom3#[None];Custom4#[None];|Scenario#ACTUAL;Year#2009;Period#Jan;View#Periodic;Entity#5000GROUP.4000GROUP;Value#[Contribution];Account#S600399;ICP#[ICP Top];Custom1#TotC1;Custom2#TotC2;Custom3#[None];Custom4#[None];|Scenario#ACTUAL;Year#2009;Period#Jan;View#Periodic;Entity#5000GROUP.4000GROUP;Value#[Contribution];Account#S600499;ICP#[ICP Top];Custom1#TotC1;Custom2#TotC2;Custom3#[None];Custom4#[None];|Scenario#ACTUAL;Year#2009;Period#Jan;View#Periodic;Entity#5000GROUP.4000GROUP;Value#[Contribution];Account#S600699;ICP#[ICP Top];Custom1#TotC1;Custom2#TotC2;Custom3#[None];Custom4#[None];|Scenario#ACTUAL;Year#2009;Period#Jan;View#Periodic;Entity#5000GROUP.4000GROUP;Value#[Elimination];Account#G600500;ICP#[ICP Top];Custom1#TotC1;Custom2#TotC2;Custom3#[None];Custom4#[None];|Scenario#ACTUAL;Year#2009;Period#Jan;View#Periodic;Entity#5000GROUP.4000GROUP;Value#[Elimination];Account#G605310;ICP#[ICP Top];Custom1#TotC1;Custom2#TotC2;Custom3#[None];Custom4#[None];|Scenario#ACTUAL;Year#2009;Period#Jan;View#Periodic;Entity#5000GROUP.4000GROUP;Value#[Elimination];Account#S301999;ICP#[ICP Top];Custom1#TotC1;Custom2#TotC2;Custom3#[None];Custom4#[None];|Scenario#ACTUAL;Year#2009;Period#Jan;View#Periodic;Entity#5000GROUP.4000GROUP;Value#[Elimination];Account#S302999;ICP#[ICP Top];Custom1#TotC1;Custom2#TotC2;Custom3#[None];Custom4#[None];|Scenario#ACTUAL;Year#2009;Period#Jan;View#Periodic;Entity#5000GROUP.4000GROUP;Value#[Elimination];Account#S303999;ICP#[ICP Top];Custom1#TotC1;Custom2#TotC2;Custom3#[None];Custom4#[None];|Scenario#ACTUAL;Year#2009;Period#Jan;View#Periodic;Entity#5000GROUP.4000GROUP;Value#[Elimination];Account#S304199;ICP#[ICP Top];Custom1#TotC1;Custom2#TotC2;Custom3#[None];Custom4#[None];|Scenario#ACTUAL;Year#2009;Period#Jan;View#Periodic;Entity#5000GROUP.4000GROUP;Value#[Elimination];Account#S304999;ICP#[ICP Top];Custom1#TotC1;Custom2#TotC2;Custom3#[None];Custom4#[None];|Scenario#ACTUAL;Year#2009;Period#Jan;View#Per</a:t>
          </a:r>
        </a:p>
      </xdr:txBody>
    </xdr:sp>
    <xdr:clientData/>
  </xdr:twoCellAnchor>
  <xdr:twoCellAnchor>
    <xdr:from>
      <xdr:col>1</xdr:col>
      <xdr:colOff>1038225</xdr:colOff>
      <xdr:row>6</xdr:row>
      <xdr:rowOff>76200</xdr:rowOff>
    </xdr:from>
    <xdr:to>
      <xdr:col>1</xdr:col>
      <xdr:colOff>1676400</xdr:colOff>
      <xdr:row>11</xdr:row>
      <xdr:rowOff>19050</xdr:rowOff>
    </xdr:to>
    <xdr:sp macro="" textlink="">
      <xdr:nvSpPr>
        <xdr:cNvPr id="14" name="WORKBKFUNCTIONCACHE3" hidden="1"/>
        <xdr:cNvSpPr txBox="1">
          <a:spLocks noChangeArrowheads="1"/>
        </xdr:cNvSpPr>
      </xdr:nvSpPr>
      <xdr:spPr bwMode="auto">
        <a:xfrm>
          <a:off x="1266825" y="1438275"/>
          <a:ext cx="638175"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Times New Roman"/>
              <a:cs typeface="Times New Roman"/>
            </a:rPr>
            <a:t>iodic;Entity#5000GROUP.4000GROUP;Value#[Elimination];Account#S400099;ICP#[ICP Top];Custom1#TotC1;Custom2#TotC2;Custom3#[None];Custom4#[None];|Scenario#ACTUAL;Year#2009;Period#Jan;View#Periodic;Entity#5000GROUP.4000GROUP;Value#[Elimination];Account#S400499;ICP#[ICP Top];Custom1#TotC1;Custom2#TotC2;Custom3#[None];Custom4#[None];|Scenario#ACTUAL;Year#2009;Period#Jan;View#Periodic;Entity#5000GROUP.4000GROUP;Value#[Elimination];Account#S401498;ICP#[ICP Top];Custom1#TotC1;Custom2#TotC2;Custom3#[None];Custom4#[None];|Scenario#ACTUAL;Year#2009;Period#Jan;View#Periodic;Entity#5000GROUP.4000GROUP;Value#[Elimination];Account#S401499;ICP#[ICP Top];Custom1#TotC1;Custom2#TotC2;Custom3#[None];Custom4#[None];|Scenario#ACTUAL;Year#2009;Period#Jan;View#Periodic;Entity#5000GROUP.4000GROUP;Value#[Elimination];Account#S404999;ICP#[ICP Top];Custom1#TotC1;Custom2#TotC2;Custom3#[None];Custom4#[None];|Scenario#ACTUAL;Year#2009;Period#Jan;View#Periodic;Entity#5000GROUP.4000GROUP;Value#[Elimination];Account#S405999;ICP#[ICP Top];Custom1#TotC1;Custom2#TotC2;Custom3#[None];Custom4#[None];|Scenario#ACTUAL;Year#2009;Period#Jan;View#Periodic;Entity#5000GROUP.4000GROUP;Value#[Elimination];Account#S500999;ICP#[ICP Top];Custom1#TotC1;Custom2#TotC2;Custom3#[None];Custom4#[None];|Scenario#ACTUAL;Year#2009;Period#Jan;View#Periodic;Entity#5000GROUP.4000GROUP;Value#[Elimination];Account#S503999;ICP#[ICP Top];Custom1#TotC1;Custom2#TotC2;Custom3#[None];Custom4#[None];|Scenario#ACTUAL;Year#2009;Period#Jan;View#Periodic;Entity#5000GROUP.4000GROUP;Value#[Elimination];Account#S504199;ICP#[ICP Top];Custom1#TotC1;Custom2#TotC2;Custom3#[None];Custom4#[None];|Scenario#ACTUAL;Year#2009;Period#Jan;View#Periodic;Entity#5000GROUP.4000GROUP;Value#[Elimination];Account#S504299;ICP#[ICP Top];Custom1#TotC1;Custom2#TotC2;Custom3#[None];Custom4#[None];|Scenario#ACTUAL;Year#2009;Period#Jan;View#Periodic;Entity#5000GROUP.4000GROUP;Value#[Elimination];Account#S504399;ICP#[ICP Top];Custom1#TotC1;Custom2#TotC2;Custom3#[None];Custom4#[None];|Scenario#ACTUAL;Year#2009;Period#Jan;View#Periodic;Entity#5000GROUP.4000GROUP;Value#[Elimination];Account#S504599;ICP#[ICP Top];Custom1#TotC1;Custom2#TotC2;Custom3#[None];Custom4#[None];|Scenario#ACTUAL;Year#2009;Period#Jan;View#Periodic;Entity#5000GROUP.4000GROUP;Value#[Elimination];Account#S505989;ICP#[ICP Top];Custom1#TotC1;Custom2#TotC2;Custom3#[None];Custom4#[None];|Scenario#ACTUAL;Year#2009;Period#Jan;View#Periodic;Entity#5000GROUP.4000GROUP;Value#[Elimination];Account#S505999;ICP#[ICP Top];Custom1#TotC1;Custom2#TotC2;Custom3#[None];Custom4#[None];|Scenario#ACTUAL;Year#2009;Period#Jan;View#Periodic;Entity#5000GROUP.4000GROUP;Value#[Elimination];Account#S600399;ICP#[ICP Top];Custom1#TotC1;Custom2#TotC2;Custom3#[None];Custom4#[None];|Scenario#ACTUAL;Year#2009;Period#Jan;View#Periodic;Entity#5000GROUP.4000GROUP;Value#[Elimination];Account#S600499;ICP#[ICP Top];Custom1#TotC1;Custom2#TotC2;Custom3#[None];Custom4#[None];|Scenario#ACTUAL;Year#2009;Period#Jan;View#Periodic;Entity#5000GROUP.4000GROUP;Value#[Elimination];Account#S600699;ICP#[ICP Top];Custom1#TotC1;Custom2#TotC2;Custom3#[None];Custom4#[None];|Scenario#ACTUAL;Year#2009;Period#Jan;View#YTD;Entity#5000GROUP.4000GROUP;Value#EUR;Account#G104220;ICP#[ICP Top];Custom1#TotC1;Custom2#TotC2;Custom3#[None];Custom4#[None];|Scenario#ACTUAL;Year#2009;Period#Jan;View#YTD;Entity#5000GROUP.4000GROUP;Value#EUR;Account#G104280;ICP#[ICP Top];Custom1#TotC1;Custom2#TotC2;Custom3#[None];Custom4#[None];|Scenario#ACTUAL;Year#2009;Period#Jan;View#YTD;Entity#5000GROUP.4000GROUP;Value#EUR;Account#G108030;ICP#[ICP Top];Custom1#TotC1;Custom2#TotC2;Custom3#[None];Custom4#[None];|Scenario#ACTUAL;Year#2009;Period#Jan;View#YTD;Entity#5000GROUP.4000GROUP;Value#EUR;Account#G202180;ICP#[ICP Top];Custom1#TotC1;Custom2#TotC2;Custom3#[None];Custom4#[None];|Scenario#ACTUAL;Year#2009;Period#Jan;View#YTD;Entity#5000GROUP.4000GROUP;Value#EUR;Account#G204010;ICP#[ICP Top];Custom1#TotC1;Custom2#TotC2;Custom3#[None];Custom4#[None];|Scenario#ACTUAL;Year#2009;Period#Jan;View#YTD;Entity#5000GROUP.4000GROUP;Value#EUR;Account#R100199;ICP#[ICP Top];Custom1#TotC1;Custom2#TotC2;Custom3#[None];Custom4#[None];|Scenario#ACTUAL;Year#2009;Period#Jan;View#YTD;Entity#5000GROUP.4000GROUP;Value#EUR;Account#R100299;ICP#[ICP Top];Custom1#TotC1;Custom2#TotC2;Custom3#[None];Custom4#[None];|Scenario#ACTUAL;Year#2009;Period#Jan;View#YTD;Entity#5000GROUP.4000GROUP;Value#EUR;Account#R100399;ICP#[ICP Top];Custom1#TotC1;Custom2#TotC2;Custom3#[None];Custom4#[None];|Scenario#ACTUAL;Year#2009;Period#Jan;View#YTD;Entity#5000GROUP.4000GROUP;Value#EUR;Account#R101999;ICP#[ICP Top];Custom1#TotC1;Custom2#TotC2;Custom3#[None];Custom4#[None];|Scenario#ACTUAL;Year#2009;Period#Jan;View#YTD;Entity#5000GROUP.4000GROUP;Value#EUR;Account#R200599;ICP#[ICP Top];Custom1#TotC1;Custom2#TotC2;Custom3#[None];Custom4#[None];|Scenario#ACTUAL;Year#2009;Period#Jan;View#YTD;Entity#5000GROUP.4000GROUP;Value#EUR;Account#R200699;ICP#[ICP Top];Custom1#TotC1;Custom2#TotC2;Custom3#[None];Custom4#[None];|Scenario#ACTUAL;Year#2009;Period#Jan;View#YTD;Entity#5000GROUP.4000GROUP;Value#EUR;Account#R200799;ICP#[ICP Top];Custom1#TotC1;Custom2#TotC2;Custom3#[None];Custom4#[None];|Scenario#ACTUAL;Year#2009;Period#Jan;View#YTD;Entity#5000GROUP.4000GROUP;Value#EUR;Account#S100000;ICP#[ICP Top];Custom1#TotC1;Custom2#TotC2;Custom3#[None];Custom4#[None];|Scenario#ACTUAL;Year#2009;Period#Jan;View#YTD;Entity#5000GROUP.4000GROUP;Value#EUR;Account#S102159;ICP#[ICP Top];Custom1#TotC1;Custom2#TotC2;Custom3#[None];Custom4#[None];|Scenario#ACTUAL;Year#2009;Period#Jan;View#YTD;Entity#5000GROUP.4000GROUP;Value#EUR;Account#S102269;ICP#[ICP Top];Custom1#TotC1;Custom2#TotC2;Custom3#[None];Custom4#[None];|Scenario#ACTUAL;Year#2009;Period#Jan;View#YTD;Entity#5000GROUP.4000GROUP;Value#EUR;Account#S102289;ICP#[ICP Top];Custom1#TotC1;Custom2#TotC2;Custom3#[None];Custom4#[None];|Scenario#ACTUAL;Year#2009;Period#Jan;View#YTD;Entity#5000GROUP.4000GROUP;Value#EUR;Account#S102299;ICP#[ICP Top];Custom1#TotC1;Custom2#TotC2;Custom3#[None];Custom4#[None];|Scenario#ACTUAL;Year#2009;Period#Jan;View#YTD;Entity#5000GROUP.4000GROUP;Value#EUR;Account#S103499;ICP#[ICP Top];Custom1#TotC1;Custom2#TotC2;Custom3#[None];Custom4#[None];|Scenario#ACTUAL;Year#2009;Period#Jan;View#YTD;Entity#5000GROUP.4000GROUP;Value#EUR;Account#S103799;ICP#[ICP Top];Custom1#TotC1;Custom2#TotC2;Custom3#[None];Custom4#[None];|Scenario#ACTUAL;Year#2009;Period#Jan;View#YTD;Entity#5000GROUP.4000GROUP;Value#EUR;Account#S103999;ICP#[ICP Top];Custom1#TotC1;Custom2#TotC2;Custom3#[None];Custom4#[None];|Scenario#ACTUAL;Year#2009;Period#Jan;View#YTD;Entity#5000GROUP.4000GROUP;Value#EUR;Account#S104199;ICP#[ICP Top];Custom1#TotC1;Custom2#TotC2;Custom3#[None];Custom4#[None];|Scenario#ACTUAL;Year#2009;Period#Jan;View#YTD;Entity#5000GROUP.4000GROUP;Value#EUR;Account#S104399;ICP#[ICP Top];Custom1#TotC1;Custom2#TotC2;Custom3#[None];Custom4#[None];|Scenario#ACTUAL;Year#2009;Period#Jan;View#YTD;Entity#5000GROUP.4000GROUP;Value#EUR;Account#S104449;ICP#[ICP Top];Custom1#TotC1;Custom2#TotC2;Custom3#[None];Custom4#[None];|Scenario#ACTUAL;Year#2009;Period#Jan;View#YTD;Entity#5000GROUP.4000GROUP;Value#EUR;Account#S104499;ICP#[ICP Top];Custom1#TotC1;Custom2#TotC2;Custom3#[None];Custom4#[None];|Scenario#ACTUAL;Year#2009;Period#Jan;View#YTD;Entity#5000GROUP.4000GROUP;Value#EUR;Account#S105119;ICP#[ICP Top];Custom1#TotC1;Custom2#TotC2;Custom3#[None];Custom4#[None];|Scenario#ACTUAL;Year#2009;Period#Jan;View#YTD;Entity#5000GROUP.4000GROUP;Value#EUR;Account#S105199;ICP#[ICP Top];Custom1#TotC1;Custom2#TotC2;Custom3#[None];Custom4#[None];|Scenario#ACTUAL;Year#2009;Period#Jan;View#YTD;Entity#5000GROUP.4000GROUP;Value#EUR;Account#S200000;ICP#[ICP Top];Custom1#TotC1;Custom2#TotC2;Custom3#[None];Custom4#[None];|Scenario#ACTUAL;Year#2009;Period#Jan;View#YTD;Entity#5000GROUP.4000GROUP;Value#EUR;Account#S201099;ICP#[ICP Top];Custom1#TotC1;Custom2#TotC2;Custom3#[None];Custom4#[None];|Scenario#ACTUAL;Year#2009;Period#Jan;View#YTD;Entity#5000GROUP.4000GROUP;Value#EUR;Account#S202999;ICP#[ICP Top];Custom1#TotC1;Custom2#TotC2;Custom3#[None];Custom4#[None];|Scenario#ACTUAL;Year#2009;Period#Jan;View#YTD;Entity#5000GROUP.4000GROUP;Value#EUR;Account#S203199;ICP#[ICP Top];Custom1#TotC1;Custom2#TotC2;Custom3#[None];Custom4#[None];|Scenario#ACTUAL;Year#2009;Period#Jan;View#YTD;Entity#5000GROUP.4000GROUP;Value#EUR;Account#S203299;ICP#[ICP Top];Custom1#TotC1;Custom2#TotC2;Custom3#[None];Custom4#[None];|Scenario#ACTUAL;Year#2009;Period#Jan;View#YTD;Entity#5000GROUP.4000GROUP;Value#EUR;Account#S203599;ICP#[ICP Top];Custom1#TotC1;Custom2#TotC2;Custom3#[None];Custom4#[None];|Scenario#ACTUAL;Year#2009;Period#Jan;View#YTD;Entity#5000GROUP.4000GROUP;Value#EUR;Account#S204099;ICP#[ICP Top];Custom1#TotC1;Custom2#TotC2;Custom3#[None];Custom4#[None];|Scenario#ACTUAL;Year#2009;Period#Jan;View#YTD;Entity#5000GROUP.4000GROUP;Value#EUR;Account#S204189;ICP#[ICP Top];Custom1#TotC1;Custom2#TotC2;Custom3#[None];Custom4#[None];|Scenario#ACTUAL;Year#2009;Period#Jan;View#YTD;Entity#5000GROUP.4000GROUP;Value#EUR;Account#S204199;ICP#[ICP Top];Custom1#TotC1;Custom2#TotC2;Custom3#[None];Custom4#[None];|Scenario#ACTUAL;Year#2009;Period#Jan;View#YTD;Entity#5000GROUP.4000GROUP;Value#EUR;Account#S204299;ICP#[ICP Top];Custom1#TotC1;Custom2#TotC2;Custom3#[None];Custom4#[None];|Scenario#ACTUAL;Year#2009;Period#Jan;View#YTD;Entity#5000GROUP.4000GROUP;Value#EUR;Account#S205999;ICP#[ICP Top];Custom1#TotC1;Custom2#TotC2;Custom3#[None];Custom4#[None];|Scenario#ACTUAL;Year#2009;Period#Jan;View#YTD;Entity#5000GROUP.4000GROUP;Value#EUR;Account#S208099;ICP#[ICP Top];Custom1#TotC1;Custom2#TotC2;Custom3#[None];Custom4#[None];|Scenario#ACTUAL;Year#2009;Period#Jul;View#Periodic;Entity#5000GROUP.4000GROUP;Value#EUR;Account#G600500;ICP#[ICP Top];Custom1#TotC1;Custom2#TotC2;Custom3#[None];Custom4#[None];|Scenario#ACTUAL;Year#2009;Period#Jul;View#Periodic;Entity#5000GROUP.4000GROUP;Value#EUR;Account#G605310;ICP#[ICP Top];Custom1#TotC1;Custom2#TotC2;Custom3#[None];Custom4#[None];|Scenario#ACTUAL;Year#2009;Period#Jul;View#Periodic;Entity#5000GROUP.4000GROUP;Value#EUR;Account#S301999;ICP#[ICP Top];Custom1#TotC1;Custom2#TotC2;Custom3#[None];Custom4#[None];|Scenario#ACTUAL;Year#2009;Period#Jul;View#Periodic;Entity#5000GROUP.4000GROUP;Value#EUR;Account#S302999;ICP#[ICP Top];Custom1#TotC1;Custom2#TotC2;Custom3#[None];Custom4#[None];|Scenario#ACTUAL;Year#2009;Period#Jul;View#Periodic;Entity#5000GROUP.4000GROUP;Value#EUR;Account#S303999;ICP#[ICP Top];Custom1#TotC1;Custom2#TotC2;Custom3#[None];Custom4#[None];|Scenario#ACTUAL;Year#2009;Period#Jul;View#Periodic;Entity#5000GROUP.4000GROUP;Value#EUR;Account#S304199;ICP#[ICP Top];Custom1#TotC1;Custom2#TotC2;Custom3#[None];Custom4#[None];|Scenario#ACTUAL;Year#2009;Period#Jul;View#Periodic;Entity#5000GROUP.4000GROUP;Value#EUR;Account#S304999;ICP#[ICP Top];Custom1#TotC1;Custom2#TotC2;Custom3#[None];Custom4#[None];|Scenario#ACTUAL;Year#2009;Period#Jul;View#Periodic;Entity#5000GROUP.4000GROUP;Value#EUR;Account#S400099;ICP#[ICP Top];Custom1#TotC1;Custom2#TotC2;Custom3#[None];Custom4#[None];|Scenario#ACTUAL;Year#2009;Period#Jul;View#Periodic;Entity#5000GROUP.4000GROUP;Value#EUR;Account#S400499;ICP#[ICP Top];Custom1#TotC1;Custom2#TotC2;Custom3#[None];Custom4#[None];|Scenario#ACTUAL;Year#2009;Period#Jul;View#Periodic;Entity#5000GROUP.4000GROUP;Value#EUR;Account#S401498;ICP#[ICP Top];Custom1#TotC1;Custom2#TotC2;Custom3#[None];Custom4#[None];|Scenario#ACTUAL;Year#2009;Period#Jul;View#Periodic;Entity#5000GROUP.4000GROUP;Value#EUR;Account#S401499;ICP#[ICP Top];Custom1#TotC1;Custom2#TotC2;Custom3#[None];Custom4#[None];|Scenario#ACTUAL;Year#2009;Period#Jul;View#Periodic;Entity#5000GROUP.4000GROUP;Value#EUR;Account#S404999;ICP#[ICP Top];Custom1#TotC1;Custom2#TotC2;Custom3#[None];Custom4#[None];|Scenario#ACTUAL;Year#2009;Period#Jul;View#Periodic;Entity#5000GROUP.4000GROUP;Value#EUR;Account#S405999;ICP#[ICP Top];Custom1#TotC1;Custom2#TotC2;Custom3#[None];Custom4#[None];|Scenario#ACTUAL;Year#2009;Period#Jul;View#Periodic;Entity#5000GROUP.4000GROUP;Value#EUR;Account#S500999;ICP#[ICP Top];Custom1#TotC1;Custom2#TotC2;Custom3#[None];Custom4#[None];|Scenario#ACTUAL;Year#2009;Period#Jul;View#Periodic;Entity#5000GROUP.4000GROUP;Value#EUR;Account#S503999;ICP#[ICP Top];Custom1#TotC1;Custom2#TotC2;Custom3#[None];Custom4#[None];|Scenario#ACTUAL;Year#2009;Period#Jul;View#Periodic;Entity#5000GROUP.4000GROUP;Value#EUR;Account#S504199;ICP#[ICP Top];Custom1#TotC1;Custom2#TotC2;Custom3#[None];Custom4#[None];|Scenario#ACTUAL;Year#2009;Period#Jul;View#Periodic;Entity#5000GROUP.4000GROUP;Value#EUR;Account#S504299;ICP#[ICP Top];Custom1#TotC1;Custom2#TotC2;Custom3#[None];Custom4#[None];|Scenario#ACTUAL;Year#2009;Period#Jul;View#Periodic;Entity#5000GROUP.4000GROUP;Value#EUR;Account#S504399;ICP#[ICP Top];Custom1#TotC1;Custom2#TotC2;Custom3#[None];Custom4#[None];|Scenario#ACTUAL;Year#2009;Period#Jul;View#Periodic;Entity#5000GROUP.4000GROUP;Value#EUR;Account#S504599;ICP#[ICP Top];Custom1#TotC1;Custom2#TotC2;Custom3#[None];Custom4#[None];|Scenario#ACTUAL;Year#2009;Period#Jul;View#Periodic;Entity#5000GROUP.4000GROUP;Value#EUR;Account#S505989;ICP#[ICP Top];Custom1#TotC1;Custom2#TotC2;Custom3#[None];Custom4#[None];|Scenario#ACTUAL;Year#2009;Period#Jul;View#Periodic;Entity#5000GROUP.4000GROUP;Value#EUR;Account#S505999;ICP#[ICP Top];Custom1#TotC1;Custom2#TotC2;Custom3#[None];Custom4#[None];|Scenario#ACTUAL;Year#2009;Period#Jul;View#Periodic;Entity#5000GROUP.4000GROUP;Value#EUR;Account#S600399;ICP#[ICP Top];Custom1#TotC1;Custom2#TotC2;Custom3#[None];Custom4#[None];|Scenario#ACTUAL;Year#2009;Period#Jul;View#Periodic;Entity#5000GROUP.4000GROUP;Value#EUR;Account#S600499;ICP#[ICP Top];Custom1#TotC1;Custom2#TotC2;Custom3#[None];Custom4#[None];|Scenario#ACTUAL;Year#2009;Period#Jul;View#Periodic;Entity#5000GROUP.4000GROUP;Value#EUR;Account#S600699;ICP#[ICP Top];Custom1#TotC1;Custom2#TotC2;Custom3#[None];Custom4#[None];|Scenario#ACTUAL;Year#2009;Period#Jul;View#Periodic;Entity#5000GROUP.4000GROUP;Value#[Contribution];Account#G600500;ICP#[ICP Top];Custom1#TotC1;Custom2#TotC2;Custom3#[None];Custom4#[None];|Scenario#ACTUAL;Year#2009;Period#Jul;View#Periodic;Entity#5000GROUP.4000GROUP;Value#[Contribution];Account#G605310;ICP#[ICP Top];Custom1#TotC1;Custom2#TotC2;Custom3#[None];Custom4#[None];|Scenario#ACTUAL;Year#2009;Period#Jul;View#Periodic;Entity#5000GROUP.4000GROUP;Value#[Contribution];Account#S301999;ICP#[ICP Top];Custom1#TotC1;Custom2#TotC2;Custom3#[None];Custom4#[None];|Scenario#ACTUAL;Year#2009;Period#Jul;View#Periodic;Entity#5000GROUP.4000GROUP;Value#[Contribution];Account#S302999;ICP#[ICP Top];Custom1#TotC1;Custom2#TotC2;Custom3#[None];Custom4#[None];|Scenario#ACTUAL;Year#2009;Period#Jul;View#Periodic;Entity#5000GROUP.4000GROUP;Value#[Contribution];Account#S303999;ICP#[ICP Top];Custom1#TotC1;Custom2#TotC2;Custom3#[None];Custom4#[None];|Scenario#ACTUAL;Year#2009;Period#Jul;View#Periodic;Entity#5000GROUP.4000GROUP;Value#[Contribution];Account#S304199;ICP#[ICP Top];Custom1#TotC1;Custom2#TotC2;Custom3#[None];Custom4#[None];|Scenario#ACTUAL;Year#2009;Period#Jul;View#Periodic;Entity#5000GROUP.4000GROUP;Value#[Contribution];Account#S304999;ICP#[ICP Top];Custom1#TotC1;Custom2#TotC2;Custom3#[None];Custom4#[None];|Scenario#ACTUAL;Year#2009;Period#Jul;View#Periodic;Entity#5000GROUP.4000GROUP;Value#[Contribution];Account#S400099;ICP#[ICP Top];Custom1#TotC1;Custom2#TotC2;Custom3#[None];Custom4#[None];|Scenario#ACTUAL;Year#2009;Period#Jul;View#Periodic;Entity#5000GROUP.4000GROUP;Value#[Contribution];Account#S400499;ICP#[ICP Top];Custom1#TotC1;Custom2#TotC2;Custom3#[None];Custom4#[None];|Scenario#ACTUAL;Year#2009;Period#Jul;View#Periodic;Entity#5000GROUP.4000GROUP;Value#[Contribution];Account#S401498;ICP#[ICP Top];Custom1#TotC1;Custom2#TotC2;Custom3#[None];Custom4#[None];|Scenario#ACTUAL;Year#2009;Period#Jul;View#Periodic;Entity#5000GROUP.4000GROUP;Value#[Contribution];Account#S401499;ICP#[ICP Top];Custom1#TotC1;Custom2#TotC2;Custom3#[None];Custom4#[None];|Scenario#ACTUAL;Year#2009;Period#Jul;View#Periodic;Entity#5000GROUP.4000GROUP;Value#[Contribution];Account#S404999;ICP#[ICP Top];Custom1#TotC1;Custom2#TotC2;Custom3#[None];Custom4#[None];|Scenario#ACTUAL;Year#2009;Period#Jul;View#Periodic;Entity#5000GROUP.4000GROUP;Value#[Contribution];Account#S405999;ICP#[ICP Top];Custom1#TotC1;Custom2#TotC2;Custom3#[None];Custom4#[None];|Scenario#ACTUAL;Year#2009;Period#Jul;View#Periodic;Entity#5000GROUP.4000GROUP;Value#[Contribution];Account#S500999;ICP#[ICP Top];Custom1#TotC1;Custom2#TotC2;Custom3#[None];Custom4#[None];|Scenario#ACTUAL;Year#2009;Period#Jul;View#Periodic;Entity#5000GROUP.4000GROUP;Value#[Contribution];Account#S503999;ICP#[ICP Top];Custom1#TotC1;Custom2#TotC2;Custom3#[None];Custom4#[None];|Scenario#ACTUAL;Year#2009;Period#Jul;View#Periodic;Entity#5000GROUP.4000GROUP;Value#[Contribution];Account#S504199;ICP#[ICP Top];Custom1#TotC1;Custom2#TotC2;Custom3#[None];Custom4#[None];|Scenario#ACTUAL;Year#2009;Period#Jul;View#Periodic;Entity#5000GROUP.4000GROUP;Value#[Contribution];Account#S504299;ICP#[ICP Top];Custom1#TotC1;Custom2#TotC2;Custom3#[None];Custom4#[None];|Scenario#ACTUAL;Year#2009;Period#Jul;View#Periodic;Entity#5000GROUP.4000GROUP;Value#[Contribution];Account#S504399;ICP#[ICP Top];Custom1#TotC1;Custom2#TotC2;Custom3#[None];Custom4#[None];|Scenario#ACTUAL;Year#2009;Period#Jul;View#Periodic;Entity#5000GROUP.4000GROUP;Value#[Contribution];Account#S504599;ICP#[ICP Top];Custom1#TotC1;Custom2#TotC2;Custom3#[None];Custom4#[None];|Scenario#ACTUAL;Year#2009;Period#Jul;View#Periodic;Entity#5000GROUP.4000GROUP;Value#[Contribution];Account#S505989;ICP#[ICP Top];Custom1#TotC1;Custom2#TotC2;Custom3#[None];Custom4#[None];|Scenario#ACTUAL;Year#2009;Period#Jul;View#Periodic;Entity#5000GROUP.4000GROUP;Value#[Contribution];Account#S505999;ICP#[ICP Top];Custom1#TotC1;Custom2#TotC2;Custom3#[None];Custom4#[None];|Scenario#ACTUAL;Year#2009;Period#Jul;View#Periodic;Entity#5000GROUP.4000GROUP;Value#[Contribution];Account#S600399;ICP#[ICP Top];Custom1#TotC1;Custom2#TotC2;Custom3#[None];Custom4#[None];|Scenario#ACTUAL;Year#2009;Period#Jul;View#Periodic;Entity#5000GROUP.4000GROUP;Value#[Contribution];Account#S600499;ICP#[ICP Top];Custom1#TotC1;Custom2#TotC2;Custom3#[None];Custom4#[None];|Scenario#ACTUAL;Year#2009;Period#Jul;View#Periodic;Entity#5000GROUP.4000GROUP;Value#[Contribution];Account#S600699;ICP#[ICP Top];Custom1#TotC1;Custom2#TotC2;Custom3#[None];Custom4#[None];|Scenario#ACTUAL;Year#2009;Period#Jul;View#Periodic;Entity#5000GROUP.4000GROUP;Value#[Elimination];Account#G600500;ICP#[ICP Top];Custom1#TotC1;Custom2#TotC2;Custom3#[None];Custom4#[None];|Scenario#ACTUAL;Year#2009;Period#Jul;View#Periodic;Entity#5000GROUP.4000GROUP;Value#[Elimination];Account#G605310;ICP#[ICP Top];Custom1#TotC1;Custom2#TotC2;Custom3#[None];Custom4#[None];|Scenario#ACTUAL;Year#2009;Period#Jul;View#Periodic;Entity#5000GROUP.4000GROUP;Value#[Elimination];Account#S301999;ICP#[ICP Top];Custom1#TotC1;Custom2#TotC2;Custom3#[None];Custom4#[None];|Scenario#ACTUAL;Year#2009;Period#Jul;View#Periodic;Entity#5000GROUP.4000GROUP;Value#[Elimination];Account#S302999;ICP#[ICP Top];Custom1#TotC1;Custom2#TotC2;Custom3#[None];Custom4#[None];|Scenario#ACTUAL;Year#2009;Period#Jul;View#Periodic;Entity#5000GROUP.4000GROUP;Value#[Elimination];Account#S303999;ICP#[ICP Top];Custom1#TotC1;Custom2#TotC2;Custom3#[None];Custom4#[None];|Scenario#ACTUAL;Year#2009;Period#Jul;View#Periodic;Entity#5000GROUP.4000GROUP;Value#[Elimination];Account#S304199;ICP#[ICP Top];Custom1#TotC1;Custom2#TotC2;Custom3#[None];Custom4#[None];|Scenario#ACTUAL;Year#2009;Period#Jul;View#Periodic;Entity#5000GROUP.4000GROUP;Value#[Elimination];Account#S304999;ICP#[ICP Top];Custom1#TotC1;Custom2#TotC2;Custom3#[None];Custom4#[None];|Scenario#ACTUAL;Year#2009;Period#Jul;View#Periodic;Entity#5000GROUP.4000GROUP;Value#[Elimination];Account#S400099;ICP#[ICP Top];Custom1#TotC1;Custom2#TotC2;Custom3#[None];Custom4#[None];|Scenario#ACTUAL;Year#2009;Period#Jul;View#Periodic;Entity#5000GROUP.4000GROUP;Value#[Elimination];Account#S400499;ICP#[ICP Top];Custom1#TotC1;Custom2#TotC2;Custom3#[None];Custom4#[None];|Scenario#ACTUAL;Year#2009;Period#Jul;View#Periodic;Entity#5000GROUP.4000GROUP;Value#[Elimination];Account#S401498;ICP#[ICP Top];Custom1#TotC1;Custom2#TotC2;Custom3#[None];Custom4#[None];|Scenario#ACTUAL;Year#2009;Period#Jul;View#Periodic;Entity#5000GROUP.4000GROUP;Value#[Elimination];Account#S401499;ICP#[ICP Top];Custom1#TotC1;Custom2#TotC2;Custom3#[None];Custom4#[None];|Scenario#ACTUAL;Year#2009;Period#Jul;View#Periodic;Entity#5000GROUP.4000GROUP;Value#[Elimination];Account#S404999;ICP#[ICP Top];Custom1#TotC1;Custom2#TotC2;Custom3#[None];Custom4#[None];|Scenario#ACTUAL;Year#2009;Period#Jul;View#Periodic;Entity#5000GROUP.4000GROUP;Value#[Elimination];Account#S405999;ICP#[ICP Top];Custom1#TotC1;Custom2#TotC2;Custom3#[None];Custom4#[None];|Scenario#ACTUAL;Year#2009;Period#Jul;View#Periodic;Entity#5000GROUP.4000GROUP;Value#[Elimination];Account#S500999;ICP#[ICP Top];Custom1#TotC1;Custom2#TotC2;Custom3#[None];Custom4#[None];|Scenario#ACTUAL;Year#2009;Period#Jul;View#Periodic;Entity#5000GROUP.4000GROUP;Value#[Elimination];Account#S503999;ICP#[ICP Top];Custom1#TotC1;Custom2#TotC2;Custom3#[None];Custom4#[None];|Scenario#ACTUAL;Year#2009;Period#Jul;View#Periodic;Entity#5000GROUP.4000GROUP;Value#[Elimination];Account#S504199;ICP#[ICP Top];Custom1#TotC1;Custom2#TotC2;Custom3#[None];Custom4#[None];|Scenario#ACTUAL;Year#2009;Period#Jul;View#Periodic;Entity#5000GROUP.4000GROUP;Value#[Elimination];Account#S504299;ICP#[ICP Top];Custom1#TotC1;Custom2#TotC2;Custom3#[None];Custom4#[None];|Scenario#ACTUAL;Year#2009;Period#Jul;View#Periodic;Entity#5000GROUP.4000GROUP;Value#[Elimination];Account#S504399;ICP#[ICP Top];Custom1#TotC1;Custom2#TotC2;Custom3#[None];Custom4#[None];|Scenario#ACTUAL;Year#2009;Period#Jul;View#Periodic;Entity#5000GROUP.4000GROUP;Value#[Elimination];Account#S504599;ICP#[ICP Top];Custom1#TotC1;Custom2#TotC2;Custom3#[None];Custom4#[None];|Scenario#ACTUAL;Year#2009;Period#Jul;View#Periodic;Entity#5000GROUP.4000GROUP;Value#[Elimination];Account#S505989;ICP#[ICP Top];Custom1#TotC1;Custom2#TotC2;Custom3#[None];Custom4#[None];|Scenario#ACTUAL;Year#2009;Period#Jul;View#Periodic;Entity#5000GROUP.4000GROUP;Value#[Elimination];Account#S505999;ICP#[ICP Top];Custom1#TotC1;Custom2#TotC2;Custom3#[None];Custom4#[None];|Scenario#ACTUAL;Year#2009;Period#Jul;View#Periodic;Entity#5000GROUP.4000GROUP;Value#[Elimination];Account#S600399;ICP#[ICP Top];Custom1#TotC1;Custom2#TotC2;Custom3#[None];Custom4#[None];|Scenario#ACTUAL;Year#2009;Period#Jul;View#Periodic;Entity#5000GROUP.4000GROUP;Value#[Elimination];Account#S600499;ICP#[ICP Top];Custom1#TotC1;Custom2#TotC2;Custom3#[None];Custom4#[None];|Scenario#ACTUAL;Year#2009;Period#Jul;View#Periodic;Entity#5000GROUP.4000GROUP;Value#[Elimination];Account#S600699;ICP#[ICP Top];Custom1#TotC1;Custom2#TotC2;Custom3#[None];Custom4#[None];|Scenario#ACTUAL;Year#2009;Period#Jul;View#YTD;Entity#5000GROUP.4000GROUP;Value#EUR;Account#G104220;ICP#[ICP Top];Custom1#TotC1;Custom2#TotC2;Custom3#[None];Custom4#[None];|Scenario#ACTUAL;Year#2009;Period#Jul;View#YTD;Entity#5000GROUP.4000GROUP;Value#EUR;Account#G104280;ICP#[ICP Top];Custom1#TotC1;Custom2#TotC2;Custom3#[None];Custom4#[None];|Scenario#ACTUAL;Year#2009;Period#Jul;View#YTD;Entity#5000GROUP.4000GROUP;Value#EUR;Account#G108030;ICP#[ICP Top];Custom1#TotC1;Custom2#TotC2;Custom3#[None];Custom4#[None];|Scenario#ACTUAL;Year#2009;Period#Jul;View#YTD;Entity#5000GROUP.4000GROUP;Value#EUR;Account#G202180;ICP#[ICP Top];Custom1#TotC1;Custom2#TotC2;Custom3#[None];Custom4#[None];|Scenario#ACTUAL;Year#2009;Period#Jul;View#YTD;Entity#5000GROUP.4000GROUP;Value#EUR;Account#G204010;ICP#[ICP Top];Custom1#TotC1;Custom2#TotC2;Custom3#[None];Custom4#[None];|Scenario#ACTUAL;Year#2009;Period#Jul;View#YTD;Entity#5000GROUP.4000GROUP;Value#EUR;Account#R100199;ICP#[ICP Top];Custom1#TotC1;Custom2#TotC2;Custom3#[None];Custom4#[None];|Scenario#ACTUAL;Year#2009;Period#Jul;View#YTD;Entity#5000GROUP.4000GROUP;Value#EUR;Account#R100299;ICP#[ICP Top];Custom1#TotC1;Custom2#TotC2;Custom3#[None];Custom4#[None];|Scenario#ACTUAL;Year#2009;Period#Jul;View#YTD;Entity#5000GROUP.4000GROUP;Value#EUR;Account#R100399;ICP#[ICP Top];Custom1#TotC1;Custom2#TotC2;Custom3#[None];Custom4#[None];|Scenario#ACTUAL;Year#2009;Period#Jul;View#YTD;Entity#5000GROUP.4000GROUP;Value#EUR;Account#R101999;ICP#[ICP Top];Custom1#TotC1;Custom2#TotC2;Custom3#[None];Custom4#[None];|Scenario#ACTUAL;Year#2009;Period#Jul;View#YTD;Entity#5000GROUP.4000GROUP;Value#EUR;Account#R200599;ICP#[ICP Top];Custom1#TotC1;Custom2#TotC2;Custom3#[None];Custom4#[None];|Scenario#ACTUAL;Year#2009;Period#Jul;View#YTD;Entity#5000GROUP.4000GROUP;Value#EUR;Account#R200699;ICP#[ICP Top];Custom1#TotC1;Custom2#TotC2;Custom3#[None];Custom4#[None];|Scenario#ACTUAL;Year#2009;Period#Jul;View#YTD;Entity#5000GROUP.4000GROUP;Value#EUR;Account#R200799;ICP#[ICP Top];Custom1#TotC1;Custom2#TotC2;Custom3#[None];Custom4#[None];|Scenario#ACTUAL;Year#2009;Period#Jul;View#YTD;Entity#5000GROUP.4000GROUP;Value#EUR;Account#S100000;ICP#[ICP Top];Custom1#TotC1;Custom2#TotC2;Custom3#[None];Custom4#[None];|Scenario#ACTUAL;Year#2009;Period#Jul;View#YTD;Entity#5000GROUP.4000GROUP;Value#EUR;Account#S102159;ICP#[ICP Top];Custom1#TotC1;Custom2#TotC2;Custom3#[None];Custom4#[None];|Scenario#ACTUAL;Year#2009;Period#Jul;View#YTD;Entity#5000GROUP.4000GROUP;Value#EUR;Account#S102269;ICP#[ICP Top];Custom1#TotC1;Custom2#TotC2;Custom3#[None];Custom4#[None];|Scenario#ACTUAL;Year#2009;Period#Jul;View#YTD;Entity#5000GROUP.4000GROUP;Value#EUR;Account#S102289;ICP#[ICP Top];Custom1#TotC1;Custom2#TotC2;Custom3#[None];Custom4#[None];|Scenario#ACTUAL;Year#2009;Period#Jul;View#YTD;Entity#5000GROUP.4000GROUP;Value#EUR;Account#S102299;ICP#[ICP Top];Custom1#TotC1;Custom2#TotC2;Custom3#[None];Custom4#[None];|Scenario#ACTUAL;Year#2009;Period#Jul;View#YTD;Entity#5000GROUP.4000GROUP;Value#EUR;Account#S103499;ICP#[ICP Top];Custom1#TotC1;Custom2#TotC2;Custom3#[None];Custom4#[None];|Scenario#ACTUAL;Year#2009;Period#Jul;View#YTD;Entity#5000GROUP.4000GROUP;Value#EUR;Account#S103799;ICP#[ICP Top];Custom1#TotC1;Custom2#TotC2;Custom3#[None];Custom4#[None];|Scenario#ACTUAL;Year#2009;Period#Jul;View#YTD;Entity#5000GROUP.4000GROUP;Value#EUR;Account#S103999;ICP#[ICP Top];Custom1#TotC1;Custom2#TotC2;Custom3#[None];Custom4#[None];|Scenario#ACTUAL;Year#2009;Period#Jul;View#YTD;Entity#5000GROUP.4000GROUP;Value#EUR;Account#S104199;ICP#[ICP Top];Custom1#TotC1;Custom2#TotC2;Custom3#[None];Custom4#[None];|Scenario#ACTUAL;Year#2009;Period#Jul;View#YTD;Entity#5000GROUP.4000GROUP;Value#EUR;Account#S104399;ICP#[ICP Top];Custom1#TotC1;Custom2#TotC2;Custom3#[None];Custom4#[None];|Scenario#ACTUAL;Year#2009;Period#Jul;View#YTD;Entity#5000GROUP.4000GROUP;Value#EUR;Account#S104449;ICP#[ICP Top];Custom1#TotC1;Custom2#TotC2;Custom3#[None];Custom4#[None];|Scenario#ACTUAL;Year#2009;Period#Jul;View#YTD;Entity#5000GROUP.4000GROUP;Value#EUR;Account#S104499;ICP#[ICP Top];Custom1#TotC1;Custom2#TotC2;Custom3#[None];Custom4#[None];|Scenario#ACTUAL;Year#2009;Period#Jul;View#YTD;Entity#5000GROUP.4000GROUP;Value#EUR;Account#S105119;ICP#[ICP Top];Custom1#TotC1;Custom2#TotC2;Custom3#[None];Custom4#[None];|Scenario#ACTUAL;Year#2009;Period#Jul;View#YTD;Entity#5000GROUP.4000GROUP;Value#EUR;Account#S105199;ICP#[ICP Top];Custom1#TotC1;Custom2#TotC2;Custom3#[None];Custom4#[None];|Scenario#ACTUAL;Year#2009;Period#Jul;View#YTD;Entity#5000GROUP.4000GROUP;Value#EUR;Account#S200000;ICP#[ICP Top];Custom1#TotC1;Custom2#TotC2;Custom3#[None];Custom4#[None];|Scenario#ACTUAL;Year#2009;Period#Jul;View#YTD;Entity#5000GROUP.4000GROUP;Value#EUR;Account#S201099;ICP#[ICP Top];Custom1#TotC1;Custom2#TotC2;Custom3#[None];Custom4#[None];|Scenario#ACTUAL;Year#2009;Period#Jul;View#YTD;Entity#5000GROUP.4000GROUP;Value#EUR;Account#S202999;ICP#[ICP Top];Custom1#TotC1;Custom2#TotC2;Custom3#[None];Custom4#[None];|Scenario#ACTUAL;Year#2009;Period#Jul;View#YTD;Entity#5000GROUP.4000GROUP;Value#EUR;Account#S203199;ICP#[ICP Top];Custom1#TotC1;Custom2#TotC2;Custom3#[None];Custom4#[None];|Scenario#ACTUAL;Year#2009;Period#Jul;View#YTD;Entity#5000GROUP.4000GROUP;Value#EUR;Account#S203299;ICP#[ICP Top];Custom1#TotC1;Custom2#TotC2;Custom3#[None];Custom4#[None];|Scenario#ACTUAL;Year#2009;Period#Jul;View#YTD;Entity#5000GROUP.4000GROUP;Value#EUR;Account#S203599;ICP#[ICP Top];Custom1#TotC1;Custom2#TotC2;Custom3#[None];Custom4#[None];|Scenario#ACTUAL;Year#2009;Period#Jul;View#YTD;Entity#5000GROUP.4000GROUP;Value#EUR;Account#S204099;ICP#[ICP Top];Custom1#TotC1;Custom2#TotC2;Custom3#[None];Custom4#[None];|Scenario#ACTUAL;Year#2009;Period#Jul;View#YTD;Entity#5000GROUP.4000GROUP;Value#EUR;Account#S204189;ICP#[ICP Top];Custom1#TotC1;Custom2#TotC2;Custom3#[None];Custom4#[None];|Scenario#ACTUAL;Year#2009;Period#Jul;View#YTD;Entity#5000GROUP.4000GROUP;Value#EUR;Account#S204199;ICP#[ICP Top];Custom1#TotC1;Custom2#TotC2;Custom3#[None];Custom4#[None];|Scenario#ACTUAL;Year#2009;Period#Jul;View#YTD;Entity#5000GROUP.4000GROUP;Value#EUR;Account#S204299;ICP#[ICP Top];Custom1#TotC1;Custom2#TotC2;Custom3#[None];Custom4#[None];|Scenario#ACTUAL;Year#2009;Period#Jul;View#YTD;Entity#5000GROUP.4000GROUP;Value#EUR;Account#S205999;ICP#[ICP Top];Custom1#TotC1;Custom2#TotC2;Custom3#[None];Custom4#[None];|Scenario#ACTUAL;Year#2009;Period#Jul;View#YTD;Entity#5000GROUP.4000GROUP;Value#EUR;Account#S208099;ICP#[ICP Top];Custom1#TotC1;Custom2#TotC2;Custom3#[None];Custom4#[None];|Scenario#ACTUAL;Year#2009;Period#Jun;View#Periodic;Entity#5000GROUP.4000GROUP;Value#EUR;Account#G600500;ICP#[ICP Top];Custom1#TotC1;Custom2#TotC2;Custom3#[None];Custom4#[None];|Scenario#ACTUAL;Year#2009;Period#Jun;View#Periodic;Entity#5000GROUP.4000GROUP;Value#EUR;Account#G605310;ICP#[ICP Top];Custom1#TotC1;Custom2#TotC2;Custom3#[None];Custom4#[None];|Scenario#ACTUAL;Year#2009;Period#Jun;View#Periodic;Entity#5000GROUP.4000GROUP;Value#EUR;Account#S301999;ICP#[ICP Top];Custom1#TotC1;Custom2#TotC2;Custom3#[None];Custom4#[None];|Scenario#ACTUAL;Year#2009;Period#Jun;View#Periodic;Entity#5000GROUP.4000GROUP;Value#EUR;Account#S302999;ICP#[ICP Top];Custom1#TotC1;Custom2#TotC2;Custom3#[None];Custom4#[None];|Scenario#ACTUAL;Year#2009;Period#Jun;View#Periodic;Entity#5000GROUP.4000GROUP;Value#EUR;Account#S303999;ICP#[ICP Top];Custom1#TotC1;Custom2#TotC2;Custom3#[None];Custom4#[None];|Scenario#ACTUAL;Year#2009;Period#Jun;View#Periodic;Entity#5000GROUP.4000GROUP;Value#EUR;Account#S304199;ICP#[ICP Top];Custom1#TotC1;Custom2#TotC2;Custom3#[None];Custom4#[None];|Scenario#ACTUAL;Year#2009;Period#Jun;View#Periodic;Entity#5000GROUP.4000GROUP;Value#EUR;Account#S304999;ICP#[ICP Top];Custom1#TotC1;Custom2#TotC2;Custom3#[None];Custom4#[None];|Scenario#ACTUAL;Year#2009;Period#Jun;View#Periodic;Entity#5000GROUP.4000GROUP;Value#EUR;Account#S400099;ICP#[ICP Top];Custom1#TotC1;Custom2#TotC2;Custom3#[None];Custom4#[None];|Scenario#ACTUAL;Year#2009;Period#Jun;View#Periodic;Entity#5000GROUP.4000GROUP;Value#EUR;Account#S400499;ICP#[ICP Top];Custom1#TotC1;Custom2#TotC2;Custom3#[None];Custom4#[None];|Scenario#ACTUAL;Year#2009;Period#Jun;View#Periodic;Entity#5000GROUP.4000GROUP;Value#EUR;Account#S401498;ICP#[ICP Top];Custom1#TotC1;Custom2#TotC2;Custom3#[None];Custom4#[None];|Scenario#ACTUAL;Year#2009;Period#Jun;View#Periodic;Entity#5000GROUP.4000GROUP;Value#EUR;Account#S401499;ICP#[ICP Top];Custom1#TotC1;Custom2#TotC2;Custom3#[None];Custom4#[None];|Scenario#ACTUAL;Year#2009;Period#Jun;View#Periodic;Entity#5000GROUP.4000GROUP;Value#EUR;Account#S404999;ICP#[ICP Top];Custom1#TotC1;Custom2#TotC2;Custom3#[None];Custom4#[None];|Scenario#ACTUAL;Year#2009;Period#Jun;View#Periodic;Entity#5000GROUP.4000GROUP;Value#EUR;Account#S405999;ICP#[ICP Top];Custom1#TotC1;Custom2#TotC2;Custom3#[None];Custom4#[None];|Scenario#ACTUAL;Year#2009;Period#Jun;View#Periodic;Entity#5000GROUP.4000GROUP;Value#EUR;Account#S500999;ICP#[ICP Top];Custom1#TotC1;Custom2#TotC2;Custom3#[None];Custom4#[None];|Scenario#ACTUAL;Year#2009;Period#Jun;View#Periodic;Entity#5000GROUP.</a:t>
          </a:r>
        </a:p>
      </xdr:txBody>
    </xdr:sp>
    <xdr:clientData/>
  </xdr:twoCellAnchor>
  <xdr:twoCellAnchor>
    <xdr:from>
      <xdr:col>1</xdr:col>
      <xdr:colOff>1038225</xdr:colOff>
      <xdr:row>6</xdr:row>
      <xdr:rowOff>76200</xdr:rowOff>
    </xdr:from>
    <xdr:to>
      <xdr:col>1</xdr:col>
      <xdr:colOff>1676400</xdr:colOff>
      <xdr:row>11</xdr:row>
      <xdr:rowOff>19050</xdr:rowOff>
    </xdr:to>
    <xdr:sp macro="" textlink="">
      <xdr:nvSpPr>
        <xdr:cNvPr id="15" name="WORKBKFUNCTIONCACHE4" hidden="1"/>
        <xdr:cNvSpPr txBox="1">
          <a:spLocks noChangeArrowheads="1"/>
        </xdr:cNvSpPr>
      </xdr:nvSpPr>
      <xdr:spPr bwMode="auto">
        <a:xfrm>
          <a:off x="1266825" y="1438275"/>
          <a:ext cx="638175"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Times New Roman"/>
              <a:cs typeface="Times New Roman"/>
            </a:rPr>
            <a:t>4000GROUP;Value#EUR;Account#S503999;ICP#[ICP Top];Custom1#TotC1;Custom2#TotC2;Custom3#[None];Custom4#[None];|Scenario#ACTUAL;Year#2009;Period#Jun;View#Periodic;Entity#5000GROUP.4000GROUP;Value#EUR;Account#S504199;ICP#[ICP Top];Custom1#TotC1;Custom2#TotC2;Custom3#[None];Custom4#[None];|Scenario#ACTUAL;Year#2009;Period#Jun;View#Periodic;Entity#5000GROUP.4000GROUP;Value#EUR;Account#S504299;ICP#[ICP Top];Custom1#TotC1;Custom2#TotC2;Custom3#[None];Custom4#[None];|Scenario#ACTUAL;Year#2009;Period#Jun;View#Periodic;Entity#5000GROUP.4000GROUP;Value#EUR;Account#S504399;ICP#[ICP Top];Custom1#TotC1;Custom2#TotC2;Custom3#[None];Custom4#[None];|Scenario#ACTUAL;Year#2009;Period#Jun;View#Periodic;Entity#5000GROUP.4000GROUP;Value#EUR;Account#S504599;ICP#[ICP Top];Custom1#TotC1;Custom2#TotC2;Custom3#[None];Custom4#[None];|Scenario#ACTUAL;Year#2009;Period#Jun;View#Periodic;Entity#5000GROUP.4000GROUP;Value#EUR;Account#S505989;ICP#[ICP Top];Custom1#TotC1;Custom2#TotC2;Custom3#[None];Custom4#[None];|Scenario#ACTUAL;Year#2009;Period#Jun;View#Periodic;Entity#5000GROUP.4000GROUP;Value#EUR;Account#S505999;ICP#[ICP Top];Custom1#TotC1;Custom2#TotC2;Custom3#[None];Custom4#[None];|Scenario#ACTUAL;Year#2009;Period#Jun;View#Periodic;Entity#5000GROUP.4000GROUP;Value#EUR;Account#S600399;ICP#[ICP Top];Custom1#TotC1;Custom2#TotC2;Custom3#[None];Custom4#[None];|Scenario#ACTUAL;Year#2009;Period#Jun;View#Periodic;Entity#5000GROUP.4000GROUP;Value#EUR;Account#S600499;ICP#[ICP Top];Custom1#TotC1;Custom2#TotC2;Custom3#[None];Custom4#[None];|Scenario#ACTUAL;Year#2009;Period#Jun;View#Periodic;Entity#5000GROUP.4000GROUP;Value#EUR;Account#S600699;ICP#[ICP Top];Custom1#TotC1;Custom2#TotC2;Custom3#[None];Custom4#[None];|Scenario#ACTUAL;Year#2009;Period#Jun;View#Periodic;Entity#5000GROUP.4000GROUP;Value#[Contribution];Account#G600500;ICP#[ICP Top];Custom1#TotC1;Custom2#TotC2;Custom3#[None];Custom4#[None];|Scenario#ACTUAL;Year#2009;Period#Jun;View#Periodic;Entity#5000GROUP.4000GROUP;Value#[Contribution];Account#G605310;ICP#[ICP Top];Custom1#TotC1;Custom2#TotC2;Custom3#[None];Custom4#[None];|Scenario#ACTUAL;Year#2009;Period#Jun;View#Periodic;Entity#5000GROUP.4000GROUP;Value#[Contribution];Account#S301999;ICP#[ICP Top];Custom1#TotC1;Custom2#TotC2;Custom3#[None];Custom4#[None];|Scenario#ACTUAL;Year#2009;Period#Jun;View#Periodic;Entity#5000GROUP.4000GROUP;Value#[Contribution];Account#S302999;ICP#[ICP Top];Custom1#TotC1;Custom2#TotC2;Custom3#[None];Custom4#[None];|Scenario#ACTUAL;Year#2009;Period#Jun;View#Periodic;Entity#5000GROUP.4000GROUP;Value#[Contribution];Account#S303999;ICP#[ICP Top];Custom1#TotC1;Custom2#TotC2;Custom3#[None];Custom4#[None];|Scenario#ACTUAL;Year#2009;Period#Jun;View#Periodic;Entity#5000GROUP.4000GROUP;Value#[Contribution];Account#S304199;ICP#[ICP Top];Custom1#TotC1;Custom2#TotC2;Custom3#[None];Custom4#[None];|Scenario#ACTUAL;Year#2009;Period#Jun;View#Periodic;Entity#5000GROUP.4000GROUP;Value#[Contribution];Account#S304999;ICP#[ICP Top];Custom1#TotC1;Custom2#TotC2;Custom3#[None];Custom4#[None];|Scenario#ACTUAL;Year#2009;Period#Jun;View#Periodic;Entity#5000GROUP.4000GROUP;Value#[Contribution];Account#S400099;ICP#[ICP Top];Custom1#TotC1;Custom2#TotC2;Custom3#[None];Custom4#[None];|Scenario#ACTUAL;Year#2009;Period#Jun;View#Periodic;Entity#5000GROUP.4000GROUP;Value#[Contribution];Account#S400499;ICP#[ICP Top];Custom1#TotC1;Custom2#TotC2;Custom3#[None];Custom4#[None];|Scenario#ACTUAL;Year#2009;Period#Jun;View#Periodic;Entity#5000GROUP.4000GROUP;Value#[Contribution];Account#S401498;ICP#[ICP Top];Custom1#TotC1;Custom2#TotC2;Custom3#[None];Custom4#[None];|Scenario#ACTUAL;Year#2009;Period#Jun;View#Periodic;Entity#5000GROUP.4000GROUP;Value#[Contribution];Account#S401499;ICP#[ICP Top];Custom1#TotC1;Custom2#TotC2;Custom3#[None];Custom4#[None];|Scenario#ACTUAL;Year#2009;Period#Jun;View#Periodic;Entity#5000GROUP.4000GROUP;Value#[Contribution];Account#S404999;ICP#[ICP Top];Custom1#TotC1;Custom2#TotC2;Custom3#[None];Custom4#[None];|Scenario#ACTUAL;Year#2009;Period#Jun;View#Periodic;Entity#5000GROUP.4000GROUP;Value#[Contribution];Account#S405999;ICP#[ICP Top];Custom1#TotC1;Custom2#TotC2;Custom3#[None];Custom4#[None];|Scenario#ACTUAL;Year#2009;Period#Jun;View#Periodic;Entity#5000GROUP.4000GROUP;Value#[Contribution];Account#S500999;ICP#[ICP Top];Custom1#TotC1;Custom2#TotC2;Custom3#[None];Custom4#[None];|Scenario#ACTUAL;Year#2009;Period#Jun;View#Periodic;Entity#5000GROUP.4000GROUP;Value#[Contribution];Account#S503999;ICP#[ICP Top];Custom1#TotC1;Custom2#TotC2;Custom3#[None];Custom4#[None];|Scenario#ACTUAL;Year#2009;Period#Jun;View#Periodic;Entity#5000GROUP.4000GROUP;Value#[Contribution];Account#S504199;ICP#[ICP Top];Custom1#TotC1;Custom2#TotC2;Custom3#[None];Custom4#[None];|Scenario#ACTUAL;Year#2009;Period#Jun;View#Periodic;Entity#5000GROUP.4000GROUP;Value#[Contribution];Account#S504299;ICP#[ICP Top];Custom1#TotC1;Custom2#TotC2;Custom3#[None];Custom4#[None];|Scenario#ACTUAL;Year#2009;Period#Jun;View#Periodic;Entity#5000GROUP.4000GROUP;Value#[Contribution];Account#S504399;ICP#[ICP Top];Custom1#TotC1;Custom2#TotC2;Custom3#[None];Custom4#[None];|Scenario#ACTUAL;Year#2009;Period#Jun;View#Periodic;Entity#5000GROUP.4000GROUP;Value#[Contribution];Account#S504599;ICP#[ICP Top];Custom1#TotC1;Custom2#TotC2;Custom3#[None];Custom4#[None];|Scenario#ACTUAL;Year#2009;Period#Jun;View#Periodic;Entity#5000GROUP.4000GROUP;Value#[Contribution];Account#S505989;ICP#[ICP Top];Custom1#TotC1;Custom2#TotC2;Custom3#[None];Custom4#[None];|Scenario#ACTUAL;Year#2009;Period#Jun;View#Periodic;Entity#5000GROUP.4000GROUP;Value#[Contribution];Account#S505999;ICP#[ICP Top];Custom1#TotC1;Custom2#TotC2;Custom3#[None];Custom4#[None];|Scenario#ACTUAL;Year#2009;Period#Jun;View#Periodic;Entity#5000GROUP.4000GROUP;Value#[Contribution];Account#S600399;ICP#[ICP Top];Custom1#TotC1;Custom2#TotC2;Custom3#[None];Custom4#[None];|Scenario#ACTUAL;Year#2009;Period#Jun;View#Periodic;Entity#5000GROUP.4000GROUP;Value#[Contribution];Account#S600499;ICP#[ICP Top];Custom1#TotC1;Custom2#TotC2;Custom3#[None];Custom4#[None];|Scenario#ACTUAL;Year#2009;Period#Jun;View#Periodic;Entity#5000GROUP.4000GROUP;Value#[Contribution];Account#S600699;ICP#[ICP Top];Custom1#TotC1;Custom2#TotC2;Custom3#[None];Custom4#[None];|Scenario#ACTUAL;Year#2009;Period#Jun;View#Periodic;Entity#5000GROUP.4000GROUP;Value#[Elimination];Account#G600500;ICP#[ICP Top];Custom1#TotC1;Custom2#TotC2;Custom3#[None];Custom4#[None];|Scenario#ACTUAL;Year#2009;Period#Jun;View#Periodic;Entity#5000GROUP.4000GROUP;Value#[Elimination];Account#G605310;ICP#[ICP Top];Custom1#TotC1;Custom2#TotC2;Custom3#[None];Custom4#[None];|Scenario#ACTUAL;Year#2009;Period#Jun;View#Periodic;Entity#5000GROUP.4000GROUP;Value#[Elimination];Account#S301999;ICP#[ICP Top];Custom1#TotC1;Custom2#TotC2;Custom3#[None];Custom4#[None];|Scenario#ACTUAL;Year#2009;Period#Jun;View#Periodic;Entity#5000GROUP.4000GROUP;Value#[Elimination];Account#S302999;ICP#[ICP Top];Custom1#TotC1;Custom2#TotC2;Custom3#[None];Custom4#[None];|Scenario#ACTUAL;Year#2009;Period#Jun;View#Periodic;Entity#5000GROUP.4000GROUP;Value#[Elimination];Account#S303999;ICP#[ICP Top];Custom1#TotC1;Custom2#TotC2;Custom3#[None];Custom4#[None];|Scenario#ACTUAL;Year#2009;Period#Jun;View#Periodic;Entity#5000GROUP.4000GROUP;Value#[Elimination];Account#S304199;ICP#[ICP Top];Custom1#TotC1;Custom2#TotC2;Custom3#[None];Custom4#[None];|Scenario#ACTUAL;Year#2009;Period#Jun;View#Periodic;Entity#5000GROUP.4000GROUP;Value#[Elimination];Account#S304999;ICP#[ICP Top];Custom1#TotC1;Custom2#TotC2;Custom3#[None];Custom4#[None];|Scenario#ACTUAL;Year#2009;Period#Jun;View#Periodic;Entity#5000GROUP.4000GROUP;Value#[Elimination];Account#S400099;ICP#[ICP Top];Custom1#TotC1;Custom2#TotC2;Custom3#[None];Custom4#[None];|Scenario#ACTUAL;Year#2009;Period#Jun;View#Periodic;Entity#5000GROUP.4000GROUP;Value#[Elimination];Account#S400499;ICP#[ICP Top];Custom1#TotC1;Custom2#TotC2;Custom3#[None];Custom4#[None];|Scenario#ACTUAL;Year#2009;Period#Jun;View#Periodic;Entity#5000GROUP.4000GROUP;Value#[Elimination];Account#S401498;ICP#[ICP Top];Custom1#TotC1;Custom2#TotC2;Custom3#[None];Custom4#[None];|Scenario#ACTUAL;Year#2009;Period#Jun;View#Periodic;Entity#5000GROUP.4000GROUP;Value#[Elimination];Account#S401499;ICP#[ICP Top];Custom1#TotC1;Custom2#TotC2;Custom3#[None];Custom4#[None];|Scenario#ACTUAL;Year#2009;Period#Jun;View#Periodic;Entity#5000GROUP.4000GROUP;Value#[Elimination];Account#S404999;ICP#[ICP Top];Custom1#TotC1;Custom2#TotC2;Custom3#[None];Custom4#[None];|Scenario#ACTUAL;Year#2009;Period#Jun;View#Periodic;Entity#5000GROUP.4000GROUP;Value#[Elimination];Account#S405999;ICP#[ICP Top];Custom1#TotC1;Custom2#TotC2;Custom3#[None];Custom4#[None];|Scenario#ACTUAL;Year#2009;Period#Jun;View#Periodic;Entity#5000GROUP.4000GROUP;Value#[Elimination];Account#S500999;ICP#[ICP Top];Custom1#TotC1;Custom2#TotC2;Custom3#[None];Custom4#[None];|Scenario#ACTUAL;Year#2009;Period#Jun;View#Periodic;Entity#5000GROUP.4000GROUP;Value#[Elimination];Account#S503999;ICP#[ICP Top];Custom1#TotC1;Custom2#TotC2;Custom3#[None];Custom4#[None];|Scenario#ACTUAL;Year#2009;Period#Jun;View#Periodic;Entity#5000GROUP.4000GROUP;Value#[Elimination];Account#S504199;ICP#[ICP Top];Custom1#TotC1;Custom2#TotC2;Custom3#[None];Custom4#[None];|Scenario#ACTUAL;Year#2009;Period#Jun;View#Periodic;Entity#5000GROUP.4000GROUP;Value#[Elimination];Account#S504299;ICP#[ICP Top];Custom1#TotC1;Custom2#TotC2;Custom3#[None];Custom4#[None];|Scenario#ACTUAL;Year#2009;Period#Jun;View#Periodic;Entity#5000GROUP.4000GROUP;Value#[Elimination];Account#S504399;ICP#[ICP Top];Custom1#TotC1;Custom2#TotC2;Custom3#[None];Custom4#[None];|Scenario#ACTUAL;Year#2009;Period#Jun;View#Periodic;Entity#5000GROUP.4000GROUP;Value#[Elimination];Account#S504599;ICP#[ICP Top];Custom1#TotC1;Custom2#TotC2;Custom3#[None];Custom4#[None];|Scenario#ACTUAL;Year#2009;Period#Jun;View#Periodic;Entity#5000GROUP.4000GROUP;Value#[Elimination];Account#S505989;ICP#[ICP Top];Custom1#TotC1;Custom2#TotC2;Custom3#[None];Custom4#[None];|Scenario#ACTUAL;Year#2009;Period#Jun;View#Periodic;Entity#5000GROUP.4000GROUP;Value#[Elimination];Account#S505999;ICP#[ICP Top];Custom1#TotC1;Custom2#TotC2;Custom3#[None];Custom4#[None];|Scenario#ACTUAL;Year#2009;Period#Jun;View#Periodic;Entity#5000GROUP.4000GROUP;Value#[Elimination];Account#S600399;ICP#[ICP Top];Custom1#TotC1;Custom2#TotC2;Custom3#[None];Custom4#[None];|Scenario#ACTUAL;Year#2009;Period#Jun;View#Periodic;Entity#5000GROUP.4000GROUP;Value#[Elimination];Account#S600499;ICP#[ICP Top];Custom1#TotC1;Custom2#TotC2;Custom3#[None];Custom4#[None];|Scenario#ACTUAL;Year#2009;Period#Jun;View#Periodic;Entity#5000GROUP.4000GROUP;Value#[Elimination];Account#S600699;ICP#[ICP Top];Custom1#TotC1;Custom2#TotC2;Custom3#[None];Custom4#[None];|Scenario#ACTUAL;Year#2009;Period#Jun;View#YTD;Entity#5000GROUP.4000GROUP;Value#EUR;Account#G104220;ICP#[ICP Top];Custom1#TotC1;Custom2#TotC2;Custom3#[None];Custom4#[None];|Scenario#ACTUAL;Year#2009;Period#Jun;View#YTD;Entity#5000GROUP.4000GROUP;Value#EUR;Account#G104280;ICP#[ICP Top];Custom1#TotC1;Custom2#TotC2;Custom3#[None];Custom4#[None];|Scenario#ACTUAL;Year#2009;Period#Jun;View#YTD;Entity#5000GROUP.4000GROUP;Value#EUR;Account#G108030;ICP#[ICP Top];Custom1#TotC1;Custom2#TotC2;Custom3#[None];Custom4#[None];|Scenario#ACTUAL;Year#2009;Period#Jun;View#YTD;Entity#5000GROUP.4000GROUP;Value#EUR;Account#G202180;ICP#[ICP Top];Custom1#TotC1;Custom2#TotC2;Custom3#[None];Custom4#[None];|Scenario#ACTUAL;Year#2009;Period#Jun;View#YTD;Entity#5000GROUP.4000GROUP;Value#EUR;Account#G204010;ICP#[ICP Top];Custom1#TotC1;Custom2#TotC2;Custom3#[None];Custom4#[None];|Scenario#ACTUAL;Year#2009;Period#Jun;View#YTD;Entity#5000GROUP.4000GROUP;Value#EUR;Account#G600500;ICP#[ICP Top];Custom1#TotC1;Custom2#TotC2;Custom3#[None];Custom4#[None];|Scenario#ACTUAL;Year#2009;Period#Jun;View#YTD;Entity#5000GROUP.4000GROUP;Value#EUR;Account#G605310;ICP#[ICP Top];Custom1#TotC1;Custom2#TotC2;Custom3#[None];Custom4#[None];|Scenario#ACTUAL;Year#2009;Period#Jun;View#YTD;Entity#5000GROUP.4000GROUP;Value#EUR;Account#R100199;ICP#[ICP Top];Custom1#TotC1;Custom2#TotC2;Custom3#[None];Custom4#[None];|Scenario#ACTUAL;Year#2009;Period#Jun;View#YTD;Entity#5000GROUP.4000GROUP;Value#EUR;Account#R100299;ICP#[ICP Top];Custom1#TotC1;Custom2#TotC2;Custom3#[None];Custom4#[None];|Scenario#ACTUAL;Year#2009;Period#Jun;View#YTD;Entity#5000GROUP.4000GROUP;Value#EUR;Account#R100399;ICP#[ICP Top];Custom1#TotC1;Custom2#TotC2;Custom3#[None];Custom4#[None];|Scenario#ACTUAL;Year#2009;Period#Jun;View#YTD;Entity#5000GROUP.4000GROUP;Value#EUR;Account#R101999;ICP#[ICP Top];Custom1#TotC1;Custom2#TotC2;Custom3#[None];Custom4#[None];|Scenario#ACTUAL;Year#2009;Period#Jun;View#YTD;Entity#5000GROUP.4000GROUP;Value#EUR;Account#R200599;ICP#[ICP Top];Custom1#TotC1;Custom2#TotC2;Custom3#[None];Custom4#[None];|Scenario#ACTUAL;Year#2009;Period#Jun;View#YTD;Entity#5000GROUP.4000GROUP;Value#EUR;Account#R200699;ICP#[ICP Top];Custom1#TotC1;Custom2#TotC2;Custom3#[None];Custom4#[None];|Scenario#ACTUAL;Year#2009;Period#Jun;View#YTD;Entity#5000GROUP.4000GROUP;Value#EUR;Account#R200799;ICP#[ICP Top];Custom1#TotC1;Custom2#TotC2;Custom3#[None];Custom4#[None];|Scenario#ACTUAL;Year#2009;Period#Jun;View#YTD;Entity#5000GROUP.4000GROUP;Value#EUR;Account#S100000;ICP#[ICP Top];Custom1#TotC1;Custom2#TotC2;Custom3#[None];Custom4#[None];|Scenario#ACTUAL;Year#2009;Period#Jun;View#YTD;Entity#5000GROUP.4000GROUP;Value#EUR;Account#S102159;ICP#[ICP Top];Custom1#TotC1;Custom2#TotC2;Custom3#[None];Custom4#[None];|Scenario#ACTUAL;Year#2009;Period#Jun;View#YTD;Entity#5000GROUP.4000GROUP;Value#EUR;Account#S102269;ICP#[ICP Top];Custom1#TotC1;Custom2#TotC2;Custom3#[None];Custom4#[None];|Scenario#ACTUAL;Year#2009;Period#Jun;View#YTD;Entity#5000GROUP.4000GROUP;Value#EUR;Account#S102289;ICP#[ICP Top];Custom1#TotC1;Custom2#TotC2;Custom3#[None];Custom4#[None];|Scenario#ACTUAL;Year#2009;Period#Jun;View#YTD;Entity#5000GROUP.4000GROUP;Value#EUR;Account#S102299;ICP#[ICP Top];Custom1#TotC1;Custom2#TotC2;Custom3#[None];Custom4#[None];|Scenario#ACTUAL;Year#2009;Period#Jun;View#YTD;Entity#5000GROUP.4000GROUP;Value#EUR;Account#S103499;ICP#[ICP Top];Custom1#TotC1;Custom2#TotC2;Custom3#[None];Custom4#[None];|Scenario#ACTUAL;Year#2009;Period#Jun;View#YTD;Entity#5000GROUP.4000GROUP;Value#EUR;Account#S103799;ICP#[ICP Top];Custom1#TotC1;Custom2#TotC2;Custom3#[None];Custom4#[None];|Scenario#ACTUAL;Year#2009;Period#Jun;View#YTD;Entity#5000GROUP.4000GROUP;Value#EUR;Account#S103999;ICP#[ICP Top];Custom1#TotC1;Custom2#TotC2;Custom3#[None];Custom4#[None];|Scenario#ACTUAL;Year#2009;Period#Jun;View#YTD;Entity#5000GROUP.4000GROUP;Value#EUR;Account#S104199;ICP#[ICP Top];Custom1#TotC1;Custom2#TotC2;Custom3#[None];Custom4#[None];|Scenario#ACTUAL;Year#2009;Period#Jun;View#YTD;Entity#5000GROUP.4000GROUP;Value#EUR;Account#S104399;ICP#[ICP Top];Custom1#TotC1;Custom2#TotC2;Custom3#[None];Custom4#[None];|Scenario#ACTUAL;Year#2009;Period#Jun;View#YTD;Entity#5000GROUP.4000GROUP;Value#EUR;Account#S104449;ICP#[ICP Top];Custom1#TotC1;Custom2#TotC2;Custom3#[None];Custom4#[None];|Scenario#ACTUAL;Year#2009;Period#Jun;View#YTD;Entity#5000GROUP.4000GROUP;Value#EUR;Account#S104499;ICP#[ICP Top];Custom1#TotC1;Custom2#TotC2;Custom3#[None];Custom4#[None];|Scenario#ACTUAL;Year#2009;Period#Jun;View#YTD;Entity#5000GROUP.4000GROUP;Value#EUR;Account#S105119;ICP#[ICP Top];Custom1#TotC1;Custom2#TotC2;Custom3#[None];Custom4#[None];|Scenario#ACTUAL;Year#2009;Period#Jun;View#YTD;Entity#5000GROUP.4000GROUP;Value#EUR;Account#S105199;ICP#[ICP Top];Custom1#TotC1;Custom2#TotC2;Custom3#[None];Custom4#[None];|Scenario#ACTUAL;Year#2009;Period#Jun;View#YTD;Entity#5000GROUP.4000GROUP;Value#EUR;Account#S200000;ICP#[ICP Top];Custom1#TotC1;Custom2#TotC2;Custom3#[None];Custom4#[None];|Scenario#ACTUAL;Year#2009;Period#Jun;View#YTD;Entity#5000GROUP.4000GROUP;Value#EUR;Account#S201099;ICP#[ICP Top];Custom1#TotC1;Custom2#TotC2;Custom3#[None];Custom4#[None];|Scenario#ACTUAL;Year#2009;Period#Jun;View#YTD;Entity#5000GROUP.4000GROUP;Value#EUR;Account#S202999;ICP#[ICP Top];Custom1#TotC1;Custom2#TotC2;Custom3#[None];Custom4#[None];|Scenario#ACTUAL;Year#2009;Period#Jun;View#YTD;Entity#5000GROUP.4000GROUP;Value#EUR;Account#S203199;ICP#[ICP Top];Custom1#TotC1;Custom2#TotC2;Custom3#[None];Custom4#[None];|Scenario#ACTUAL;Year#2009;Period#Jun;View#YTD;Entity#5000GROUP.4000GROUP;Value#EUR;Account#S203299;ICP#[ICP Top];Custom1#TotC1;Custom2#TotC2;Custom3#[None];Custom4#[None];|Scenario#ACTUAL;Year#2009;Period#Jun;View#YTD;Entity#5000GROUP.4000GROUP;Value#EUR;Account#S203599;ICP#[ICP Top];Custom1#TotC1;Custom2#TotC2;Custom3#[None];Custom4#[None];|Scenario#ACTUAL;Year#2009;Period#Jun;View#YTD;Entity#5000GROUP.4000GROUP;Value#EUR;Account#S204099;ICP#[ICP Top];Custom1#TotC1;Custom2#TotC2;Custom3#[None];Custom4#[None];|Scenario#ACTUAL;Year#2009;Period#Jun;View#YTD;Entity#5000GROUP.4000GROUP;Value#EUR;Account#S204189;ICP#[ICP Top];Custom1#TotC1;Custom2#TotC2;Custom3#[None];Custom4#[None];|Scenario#ACTUAL;Year#2009;Period#Jun;View#YTD;Entity#5000GROUP.4000GROUP;Value#EUR;Account#S204199;ICP#[ICP Top];Custom1#TotC1;Custom2#TotC2;Custom3#[None];Custom4#[None];|Scenario#ACTUAL;Year#2009;Period#Jun;View#YTD;Entity#5000GROUP.4000GROUP;Value#EUR;Account#S204299;ICP#[ICP Top];Custom1#TotC1;Custom2#TotC2;Custom3#[None];Custom4#[None];|Scenario#ACTUAL;Year#2009;Period#Jun;View#YTD;Entity#5000GROUP.4000GROUP;Value#EUR;Account#S205999;ICP#[ICP Top];Custom1#TotC1;Custom2#TotC2;Custom3#[None];Custom4#[None];|Scenario#ACTUAL;Year#2009;Period#Jun;View#YTD;Entity#5000GROUP.4000GROUP;Value#EUR;Account#S208099;ICP#[ICP Top];Custom1#TotC1;Custom2#TotC2;Custom3#[None];Custom4#[None];|Scenario#ACTUAL;Year#2009;Period#Jun;View#YTD;Entity#5000GROUP.4000GROUP;Value#EUR;Account#S301999;ICP#[ICP Top];Custom1#TotC1;Custom2#TotC2;Custom3#[None];Custom4#[None];|Scenario#ACTUAL;Year#2009;Period#Jun;View#YTD;Entity#5000GROUP.4000GROUP;Value#EUR;Account#S302999;ICP#[ICP Top];Custom1#TotC1;Custom2#TotC2;Custom3#[None];Custom4#[None];|Scenario#ACTUAL;Year#2009;Period#Jun;View#YTD;Entity#5000GROUP.4000GROUP;Value#EUR;Account#S303999;ICP#[ICP Top];Custom1#TotC1;Custom2#TotC2;Custom3#[None];Custom4#[None];|Scenario#ACTUAL;Year#2009;Period#Jun;View#YTD;Entity#5000GROUP.4000GROUP;Value#EUR;Account#S304199;ICP#[ICP Top];Custom1#TotC1;Custom2#TotC2;Custom3#[None];Custom4#[None];|Scenario#ACTUAL;Year#2009;Period#Jun;View#YTD;Entity#5000GROUP.4000GROUP;Value#EUR;Account#S304999;ICP#[ICP Top];Custom1#TotC1;Custom2#TotC2;Custom3#[None];Custom4#[None];|Scenario#ACTUAL;Year#2009;Period#Jun;View#YTD;Entity#5000GROUP.4000GROUP;Value#EUR;Account#S400099;ICP#[ICP Top];Custom1#TotC1;Custom2#TotC2;Custom3#[None];Custom4#[None];|Scenario#ACTUAL;Year#2009;Period#Jun;View#YTD;Entity#5000GROUP.4000GROUP;Value#EUR;Account#S400499;ICP#[ICP Top];Custom1#TotC1;Custom2#TotC2;Custom3#[None];Custom4#[None];|Scenario#ACTUAL;Year#2009;Period#Jun;View#YTD;Entity#5000GROUP.4000GROUP;Value#EUR;Account#S401498;ICP#[ICP Top];Custom1#TotC1;Custom2#TotC2;Custom3#[None];Custom4#[None];|Scenario#ACTUAL;Year#2009;Period#Jun;View#YTD;Entity#5000GROUP.4000GROUP;Value#EUR;Account#S401499;ICP#[ICP Top];Custom1#TotC1;Custom2#TotC2;Custom3#[None];Custom4#[None];|Scenario#ACTUAL;Year#2009;Period#Jun;View#YTD;Entity#5000GROUP.4000GROUP;Value#EUR;Account#S404999;ICP#[ICP Top];Custom1#TotC1;Custom2#TotC2;Custom3#[None];Custom4#[None];|Scenario#ACTUAL;Year#2009;Period#Jun;View#YTD;Entity#5000GROUP.4000GROUP;Value#EUR;Account#S405999;ICP#[ICP Top];Custom1#TotC1;Custom2#TotC2;Custom3#[None];Custom4#[None];|Scenario#ACTUAL;Year#2009;Period#Jun;View#YTD;Entity#5000GROUP.4000GROUP;Value#EUR;Account#S500999;ICP#[ICP Top];Custom1#TotC1;Custom2#TotC2;Custom3#[None];Custom4#[None];|Scenario#ACTUAL;Year#2009;Period#Jun;View#YTD;Entity#5000GROUP.4000GROUP;Value#EUR;Account#S503999;ICP#[ICP Top];Custom1#TotC1;Custom2#TotC2;Custom3#[None];Custom4#[None];|Scenario#ACTUAL;Year#2009;Period#Jun;View#YTD;Entity#5000GROUP.4000GROUP;Value#EUR;Account#S504199;ICP#[ICP Top];Custom1#TotC1;Custom2#TotC2;Custom3#[None];Custom4#[None];|Scenario#ACTUAL;Year#2009;Period#Jun;View#YTD;Entity#5000GROUP.4000GROUP;Value#EUR;Account#S504299;ICP#[ICP Top];Custom1#TotC1;Custom2#TotC2;Custom3#[None];Custom4#[None];|Scenario#ACTUAL;Year#2009;Period#Jun;View#YTD;Entity#5000GROUP.4000GROUP;Value#EUR;Account#S504399;ICP#[ICP Top];Custom1#TotC1;Custom2#TotC2;Custom3#[None];Custom4#[None];|Scenario#ACTUAL;Year#2009;Period#Jun;View#YTD;Entity#5000GROUP.4000GROUP;Value#EUR;Account#S504599;ICP#[ICP Top];Custom1#TotC1;Custom2#TotC2;Custom3#[None];Custom4#[None];|Scenario#ACTUAL;Year#2009;Period#Jun;View#YTD;Entity#5000GROUP.4000GROUP;Value#EUR;Account#S505989;ICP#[ICP Top];Custom1#TotC1;Custom2#TotC2;Custom3#[None];Custom4#[None];|Scenario#ACTUAL;Year#2009;Period#Jun;View#YTD;Entity#5000GROUP.4000GROUP;Value#EUR;Account#S505999;ICP#[ICP Top];Custom1#TotC1;Custom2#TotC2;Custom3#[None];Custom4#[None];|Scenario#ACTUAL;Year#2009;Period#Jun;View#YTD;Entity#5000GROUP.4000GROUP;Value#EUR;Account#S600399;ICP#[ICP Top];Custom1#TotC1;Custom2#TotC2;Custom3#[None];Custom4#[None];|Scenario#ACTUAL;Year#2009;Period#Jun;View#YTD;Entity#5000GROUP.4000GROUP;Value#EUR;Account#S600499;ICP#[ICP Top];Custom1#TotC1;Custom2#TotC2;Custom3#[None];Custom4#[None];|Scenario#ACTUAL;Year#2009;Period#Jun;View#YTD;Entity#5000GROUP.4000GROUP;Value#EUR;Account#S600699;ICP#[ICP Top];Custom1#TotC1;Custom2#TotC2;Custom3#[None];Custom4#[None];|Scenario#ACTUAL;Year#2009;Period#Jun;View#YTD;Entity#5000GROUP.4000GROUP;Value#[Contribution];Account#G600500;ICP#[ICP Top];Custom1#TotC1;Custom2#TotC2;Custom3#[None];Custom4#[None];|Scenario#ACTUAL;Year#2009;Period#Jun;View#YTD;Entity#5000GROUP.4000GROUP;Value#[Contribution];Account#G605310;ICP#[ICP Top];Custom1#TotC1;Custom2#TotC2;Custom3#[None];Custom4#[None];|Scenario#ACTUAL;Year#2009;Period#Jun;View#YTD;Entity#5000GROUP.4000GROUP;Value#[Contribution];Account#S301999;ICP#[ICP Top];Custom1#TotC1;Custom2#TotC2;Custom3#[None];Custom4#[None];|Scenario#ACTUAL;Year#2009;Period#Jun;View#YTD;Entity#5000GROUP.4000GROUP;Value#[Contribution];Account#S302999;ICP#[ICP Top];Custom1#TotC1;Custom2#TotC2;Custom3#[None];Custom4#[None];|Scenario#ACTUAL;Year#2009;Period#Jun;View#YTD;Entity#5000GROUP.4000GROUP;Value#[Contribution];Account#S303999;ICP#[ICP Top];Custom1#TotC1;Custom2#TotC2;Custom3#[None];Custom4#[None];|Scenario#ACTUAL;Year#2009;Period#Jun;View#YTD;Entity#5000GROUP.4000GROUP;Value#[Contribution];Account#S304199;ICP#[ICP Top];Custom1#TotC1;Custom2#TotC2;Custom3#[None];Custom4#[None];|Scenario#ACTUAL;Year#2009;Period#Jun;View#YTD;Entity#5000GROUP.4000GROUP;Value#[Contribution];Account#S304999;ICP#[ICP Top];Custom1#TotC1;Custom2#TotC2;Custom3#[None];Custom4#[None];|Scenario#ACTUAL;Year#2009;Period#Jun;View#YTD;Entity#5000GROUP.4000GROUP;Value#[Contribution];Account#S400099;ICP#[ICP Top];Custom1#TotC1;Custom2#TotC2;Custom3#[None];Custom4#[None];|Scenario#ACTUAL;Year#2009;Period#Jun;View#YTD;Entity#5000GROUP.4000GROUP;Value#[Contribution];Account#S400499;ICP#[ICP Top];Custom1#TotC1;Custom2#TotC2;Custom3#[None];Custom4#[None];|Scenario#ACTUAL;Year#2009;Period#Jun;View#YTD;Entity#5000GROUP.4000GROUP;Value#[Contribution];Account#S401498;ICP#[ICP Top];Custom1#TotC1;Custom2#TotC2;Custom3#[None];Custom4#[None];|Scenario#ACTUAL;Year#2009;Period#Jun;View#YTD;Entity#5000GROUP.4000GROUP;Value#[Contribution];Account#S401499;ICP#[ICP Top];Custom1#TotC1;Custom2#TotC2;Custom3#[None];Custom4#[None];|Scenario#ACTUAL;Year#2009;Period#Jun;View#YTD;Entity#5000GROUP.4000GROUP;Value#[Contribution];Account#S404999;ICP#[ICP Top];Custom1#TotC1;Custom2#TotC2;Custom3#[None];Custom4#[None];|Scenario#ACTUAL;Year#2009;Period#Jun;View#YTD;Entity#5000GROUP.4000GROUP;Value#[Contribution];Account#S405999;ICP#[ICP Top];Custom1#TotC1;Custom2#TotC2;Custom3#[None];Custom4#[None];|Scenario#ACTUAL;Year#2009;Period#Jun;View#YTD;Entity#5000GROUP.4000GROUP;Value#[Contribution];Account#S500999;ICP#[ICP Top];Custom1#TotC1;Custom2#TotC2;Custom3#[None];Custom4#[None];|Scenario#ACTUAL;Year#2009;Period#Jun;View#YTD;Entity#5000GROUP.4000GROUP;Value#[Contribution];Account#S503999;ICP#[ICP Top];Custom1#TotC1;Custom2#TotC2;Custom3#[None];Custom4#[None];|Scenario#ACTUAL;Year#2009;Period#Jun;View#YTD;Entity#5000GROUP.4000GROUP;Value#[Contribution];Account#S504199;ICP#[ICP Top];Custom1#TotC1;Custom2#TotC2;Custom3#[None];Custom4#[None];|Scenario#ACTUAL;Year#2009;Period#Jun;View#YTD;Entity#5000GROUP.4000GROUP;Value#[Contribution];Account#S504299;ICP#[ICP Top];Custom1#TotC1;Custom2#TotC2;Custom3#[None];Custom4#[None];|Scenario#ACTUAL;Year#2009;Period#Jun;View#YTD;Entity#5000GROUP.4000GROUP;Value#[Contribution];Account#S504399;ICP#[ICP Top];Custom1#TotC1;Custom2#TotC2;Custom3#[None];Custom4#[None];|Scenario#ACTUAL;Year#2009;Period#Jun;View#YTD;Entity#5000GROUP.4000GROUP;Value#[Contribution];Account#S504599;ICP#[ICP Top];Custom1#TotC1;Custom2#TotC2;Custom3#[None];Custom4#[None];|Scenario#ACTUAL;Year#2009;Period#Jun;View#YTD;Entity#5000GROUP.4000GROUP;Value#[Contribution];Account#S505989;ICP#[ICP Top];Custom1#TotC1;Custom2#TotC2;Custom3#[None];Custom4#[None];|Scenario#ACTUAL;Year#2009;Period#Jun;View#YTD;Entity#5000GROUP.4000GROUP;Value#[Contribution];Account#S505999;ICP#[ICP Top];Custom1#TotC1;Custom2#TotC2;Custom3#[None];Custom4#[None];|Scenario#ACTUAL;Year#2009;Period#Jun;View#YTD;Entity#5000GROUP.4000GROUP;Value#[Contribution];Account#S600399;ICP#[ICP Top];Custom1#TotC1;Custom2#TotC2;Custom3#[None];Custom4#[None];|Scenario#ACTUAL;Year#2009;Period#Jun;View#YTD;Entity#5000GROUP.4000GROUP;Value#[Contribution];Account#S600499;ICP#[ICP Top];Custom1#TotC1;Custom2#TotC2;Custom3#[None];Custom4#[None];|Scenario#ACTUAL;Year#2009;Period#Jun;View#YTD;Entity#5000GROUP.4000GROUP;Value#[Contribution];Account#S600699;ICP#[ICP Top];Custom1#TotC1;Custom2#TotC2;Custom3#[None];Custom4#[None];|Scenario#ACTUAL;Year#2009;Period#Jun;View#YTD;Entity#5000GROUP.4000GROUP;Value#[Elimination];Account#G600500;ICP#[ICP Top];Custom1#TotC1;Custom2#TotC2;Custom3#[None];Custom4#[None];|Scenario#ACTUAL;Year#2009;Period#Jun;View#YTD;Entity#5000GROUP.4000GROUP;Value#[Elimination];Account#G605310;ICP#[ICP Top];Custom1#TotC1;Custom2#TotC2;Custom3#[None];Custom4#[None];|Scenario#ACTUAL;Year#2009;Period#Jun;View#YTD;Entity#5000GROUP.4000GROUP;Value#[Elimination];Account#S301999;ICP#[ICP Top];Custom1#TotC1;Custom2#TotC2;Custom3#[None];Custom4#[None];|Scenario#ACTUAL;Year#2009;Period#Jun;View#YTD;Entity#5000GROUP.4000GROUP;Value#[Elimination];Account#S302999;ICP#[ICP Top];Custom1#TotC1;Custom2#TotC2;Custom3#[None];Custom4#[None];|Scenario#ACTUAL;Year#2009;Period#Jun;View#YTD;Entity#5000GROUP.4000GROUP;Value#[Elimination];Account#S303999;ICP#[ICP Top];Custom1#TotC1;Custom2#TotC2;Custom3#[None];Custom4#[None];|Scenario#ACTUAL;Year#2009;Period#Jun;View#YTD;Entity#5000GROUP.4000GROUP;Value#[Elimination];Account#S304199;ICP#[ICP Top];Custom1#TotC1;Custom2#TotC2;Custom3#[None];Custom4#[None];|Scenario#ACTUAL;Year#2009;Period#Jun;View#YTD;Entity#5000GROUP.4000GROUP;Value#[Elimination];Account#S304999;ICP#[ICP Top];Custom1#TotC1;Custom2#TotC2;Custom3#[None];Custom4#[None];|Scenario#ACTUAL;Year#2009;Period#Jun;View#YTD;Entity#5000GROUP.4000GROUP;Value#[Elimination];Account#S400099;ICP#[ICP Top];Custom1#TotC1;Custom2#TotC2;Custom3#[None];Custom4#[None];|Scenario#ACTUAL;Year#2009;Period#Jun;View#YTD;Entity#5000GROUP.4000GROUP;Value#[Elimination];Account#S400499;ICP#[ICP Top];Custom1#TotC1;Custom2#TotC2;Custom3#[None];Custom4#[None];|Scenario#ACTUAL;Year#2009;Period#Jun;View#YTD;Entity#5000GROUP.4000GROUP;Value#[Elimination];Account#S401498;ICP#[ICP Top];Custom1#TotC1;Custom2#TotC2;Custom3#[None];Custom4#[None];|Scenario#ACTUAL;Year#2009;Period#Jun;View#YTD;Entity#5000GROUP.4000GROUP;Value#[Elimination];Account#S401499;ICP#[ICP Top];Custom1#TotC1;Custom2#TotC2;Custom3#[None];Custom4#[None];|Scenario#ACTUAL;Year#2009;Period#Jun;View#YTD;Entity#5000GROUP.4000GROUP;Value#[Elimination];Account#S404999;ICP#[ICP Top];Custom1#TotC1;Custom2#TotC2;Custom3#[None];Custom4#[None];|Scenario#ACTUAL;Year#2009;Period#Jun;View#YTD;Entity#5000GROUP.4000GROUP;Value#[Elimination];Account#S405999;ICP#[ICP Top];Custom1#TotC1;Custom2#TotC2;Custom3#[None];Custom4#[None];|Scenario#ACTUAL;Year#2009;Period#Jun;View#YTD;Entity#5000GROUP.4000GROUP;Value#[Elimination];Account#S500999;ICP#[ICP Top];Custom1#TotC1;Custom2#TotC2;Custom3#[None];Custom4#[None];|Scenario#ACTUAL;Year#2009;Period#Jun;View#YTD;Entity#5000GROUP.4000GROUP;Value#[Elimination];Account#S503999;ICP#[ICP Top];Custom1#TotC1;Custom2#TotC2;Custom3#[None];Custom4#[None];|Scenario#ACTUAL;Year#2009;Period#Jun;View#YTD;Entity#5000GROUP.4000GROUP;Value#[Elimination];Account#S504199;ICP#[ICP Top];Custom1#TotC1;Custom2#TotC2;Custom3#[None];Custom4#[None];|Scenario#ACTUAL;Year#2009;Period#Jun;View#YTD;Entity#5000GROUP.4000GROUP;Value#[Elimination];Account#S504299;ICP#[ICP Top];Custom1#TotC1;Custom2#TotC2;Custom3#[None];Custom4#[None];|Scenario#ACTUAL;Year#2009;Period#Jun;View#YTD;Entity#5000GROUP.4000GROUP;Value#[Elimination];Account#S504399;ICP#[ICP Top];Custom1#TotC1;Custom2#TotC2;Custom3#[None];Custom4#[None];|Scenario#ACTUAL;Year#2009;Period#Jun;View#YTD;Entity#5000GROUP.4000GROUP;Value#[Elimination];Account#S504599;ICP#[ICP Top];Custom1#TotC1;Custom2#TotC2;Custom3#[None];Custom4#[None];|Scenario#ACTUAL;Year#2009;Period#Jun;View#YTD;Entity#5000GROUP.4000GROUP;Value#[Elimination];Account#S505989;ICP#[ICP Top];Custom1#TotC1;Custom2#TotC2;Custom3#[None];Custom4#[None];|Scenario#ACTUAL;Year#2009;Period#Jun;View#YTD;Entity#5000GROUP.4000GROUP;Value#[Elimination];Account#S505999;ICP#[ICP Top];Custom1#TotC1;Custom2#TotC2;Custom3#[None];Custom4#[None];|Scenario#ACTUAL;Year#2009;Period#Jun;View#YTD;Entity#5000GROUP.4000GROUP;Value#[Elimination];Account#S600399;ICP#[ICP Top];Custom1#TotC1;Custom2#TotC2;Custom3#[None];Custom4#[None];|Scenario#ACTUAL;Year#2009;Period#Jun;View#YTD;Entity#5000GROUP.4000GROUP;Value#[Elimination];Account#S600499;ICP#[ICP Top];Custom1#TotC1;Custom2#TotC2;Custom3#[None];Custom4#[None];|Scenario#ACTUAL;Year#2009;Period#Jun;View#YTD;Entity#5000GROUP.4000GROUP;Value#[Elimination];Account#S600699;ICP#[ICP Top];Custom1#TotC1;Custom2#TotC2;Custom3#[None];Custom4#[None];|Scenario#ACTUAL;Year#2009;Period#Mar;View#Periodic;Entity#5000GROUP.4000GROUP;Value#EUR;Account#G600500;ICP#[ICP Top];Custom1#TotC1;Custom2#TotC2;Custom3#[None];Custom4#[None];|Scenario#ACTUAL;Year#2009;Period#Mar;View#Periodic;Entity#5000GROUP.4000GROUP;Value#EUR;Account#G605310;ICP#[ICP Top];Custom1#TotC1;Custom2#TotC2;Custom3#[None];Custom4#[None];|Scenario#ACTUAL;Year#2009;Period#Mar;View#Periodic;Entity#5000GROUP.4000GROUP;Value#EUR;Account#S301999;ICP#[ICP Top];Custom1#TotC1;Custom2#TotC2;Custom3#[None];Custom4#[None];|Scenario#ACTUAL;Year#2009;Period#Mar;View#Periodic;Entity#5000GROUP.4000GROUP;Value#EUR;Account#S302999;ICP#[ICP Top];Custom1#TotC1;Custom2#TotC2;Custom3#[None];Custom4#[None];|Scenario#ACTUAL;Year#2009;Period#Mar;View#Periodic;Entity#5000GROUP.4000GROUP;Value#EUR;Account#S303999;ICP#[ICP Top];Custom1#TotC1;Custom2#TotC2;Custom3#[None];Custom4#[None];|Scenario#ACTUAL;Year#2009;Period#Mar;View#Periodic;Entity#5000GROUP.4000GROUP;Value#EUR;Account#S304199;ICP#[ICP Top];Custom1#TotC1;Custom2#TotC2;Custom3#[None];Custom4#[None];|Scenario#ACTUAL;Year#2009;Period#Mar;View#Periodic;Entity#5000GROUP.4000GROUP;Value#EUR;Account#S304999;ICP#[ICP Top];Custom1#TotC1;Custom2#TotC2;Custom3#[None];Custom4#[None];|Scenario#ACTUAL;Year#2009;Period#Mar;View#Periodic;Entity#5000GROUP.4000GROUP;Value#EUR;Account#S400099;ICP#[ICP Top];Custom1#TotC1;Custom2#TotC2;Custom3#[None];Custom4#[None];|Scenario#ACTUAL;Year#2009;Period#Mar;View#Periodic;Entity#5000GROUP.4000GROUP;Value#EUR;Account#S400499;ICP#[ICP Top];Custom1#TotC1;Custom2#TotC2;Custom3#[None];Custom4#[None];|Scenario#ACTUAL;Year#2009;Period#Mar;View#Periodic;Entity#5000GROUP.4000GROUP;Value#EUR;Account#S401498;ICP#[ICP Top];Custom1#TotC1;Custom2#TotC2;Custom3#[None];Custom4#[None];|Scenario#ACTUAL;Year#2009;Period#Mar;View#Periodic;Entity#5000GROUP.4000GROUP;Value#EUR;Account#S401499;</a:t>
          </a:r>
        </a:p>
      </xdr:txBody>
    </xdr:sp>
    <xdr:clientData/>
  </xdr:twoCellAnchor>
  <xdr:twoCellAnchor>
    <xdr:from>
      <xdr:col>1</xdr:col>
      <xdr:colOff>1038225</xdr:colOff>
      <xdr:row>6</xdr:row>
      <xdr:rowOff>76200</xdr:rowOff>
    </xdr:from>
    <xdr:to>
      <xdr:col>1</xdr:col>
      <xdr:colOff>1676400</xdr:colOff>
      <xdr:row>11</xdr:row>
      <xdr:rowOff>19050</xdr:rowOff>
    </xdr:to>
    <xdr:sp macro="" textlink="">
      <xdr:nvSpPr>
        <xdr:cNvPr id="16" name="WORKBKFUNCTIONCACHE5" hidden="1"/>
        <xdr:cNvSpPr txBox="1">
          <a:spLocks noChangeArrowheads="1"/>
        </xdr:cNvSpPr>
      </xdr:nvSpPr>
      <xdr:spPr bwMode="auto">
        <a:xfrm>
          <a:off x="1266825" y="1438275"/>
          <a:ext cx="638175"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Times New Roman"/>
              <a:cs typeface="Times New Roman"/>
            </a:rPr>
            <a:t>ICP#[ICP Top];Custom1#TotC1;Custom2#TotC2;Custom3#[None];Custom4#[None];|Scenario#ACTUAL;Year#2009;Period#Mar;View#Periodic;Entity#5000GROUP.4000GROUP;Value#EUR;Account#S404999;ICP#[ICP Top];Custom1#TotC1;Custom2#TotC2;Custom3#[None];Custom4#[None];|Scenario#ACTUAL;Year#2009;Period#Mar;View#Periodic;Entity#5000GROUP.4000GROUP;Value#EUR;Account#S405999;ICP#[ICP Top];Custom1#TotC1;Custom2#TotC2;Custom3#[None];Custom4#[None];|Scenario#ACTUAL;Year#2009;Period#Mar;View#Periodic;Entity#5000GROUP.4000GROUP;Value#EUR;Account#S500999;ICP#[ICP Top];Custom1#TotC1;Custom2#TotC2;Custom3#[None];Custom4#[None];|Scenario#ACTUAL;Year#2009;Period#Mar;View#Periodic;Entity#5000GROUP.4000GROUP;Value#EUR;Account#S503999;ICP#[ICP Top];Custom1#TotC1;Custom2#TotC2;Custom3#[None];Custom4#[None];|Scenario#ACTUAL;Year#2009;Period#Mar;View#Periodic;Entity#5000GROUP.4000GROUP;Value#EUR;Account#S504199;ICP#[ICP Top];Custom1#TotC1;Custom2#TotC2;Custom3#[None];Custom4#[None];|Scenario#ACTUAL;Year#2009;Period#Mar;View#Periodic;Entity#5000GROUP.4000GROUP;Value#EUR;Account#S504299;ICP#[ICP Top];Custom1#TotC1;Custom2#TotC2;Custom3#[None];Custom4#[None];|Scenario#ACTUAL;Year#2009;Period#Mar;View#Periodic;Entity#5000GROUP.4000GROUP;Value#EUR;Account#S504399;ICP#[ICP Top];Custom1#TotC1;Custom2#TotC2;Custom3#[None];Custom4#[None];|Scenario#ACTUAL;Year#2009;Period#Mar;View#Periodic;Entity#5000GROUP.4000GROUP;Value#EUR;Account#S504599;ICP#[ICP Top];Custom1#TotC1;Custom2#TotC2;Custom3#[None];Custom4#[None];|Scenario#ACTUAL;Year#2009;Period#Mar;View#Periodic;Entity#5000GROUP.4000GROUP;Value#EUR;Account#S505989;ICP#[ICP Top];Custom1#TotC1;Custom2#TotC2;Custom3#[None];Custom4#[None];|Scenario#ACTUAL;Year#2009;Period#Mar;View#Periodic;Entity#5000GROUP.4000GROUP;Value#EUR;Account#S505999;ICP#[ICP Top];Custom1#TotC1;Custom2#TotC2;Custom3#[None];Custom4#[None];|Scenario#ACTUAL;Year#2009;Period#Mar;View#Periodic;Entity#5000GROUP.4000GROUP;Value#EUR;Account#S600399;ICP#[ICP Top];Custom1#TotC1;Custom2#TotC2;Custom3#[None];Custom4#[None];|Scenario#ACTUAL;Year#2009;Period#Mar;View#Periodic;Entity#5000GROUP.4000GROUP;Value#EUR;Account#S600499;ICP#[ICP Top];Custom1#TotC1;Custom2#TotC2;Custom3#[None];Custom4#[None];|Scenario#ACTUAL;Year#2009;Period#Mar;View#Periodic;Entity#5000GROUP.4000GROUP;Value#EUR;Account#S600699;ICP#[ICP Top];Custom1#TotC1;Custom2#TotC2;Custom3#[None];Custom4#[None];|Scenario#ACTUAL;Year#2009;Period#Mar;View#Periodic;Entity#5000GROUP.4000GROUP;Value#[Contribution];Account#G600500;ICP#[ICP Top];Custom1#TotC1;Custom2#TotC2;Custom3#[None];Custom4#[None];|Scenario#ACTUAL;Year#2009;Period#Mar;View#Periodic;Entity#5000GROUP.4000GROUP;Value#[Contribution];Account#G605310;ICP#[ICP Top];Custom1#TotC1;Custom2#TotC2;Custom3#[None];Custom4#[None];|Scenario#ACTUAL;Year#2009;Period#Mar;View#Periodic;Entity#5000GROUP.4000GROUP;Value#[Contribution];Account#S301999;ICP#[ICP Top];Custom1#TotC1;Custom2#TotC2;Custom3#[None];Custom4#[None];|Scenario#ACTUAL;Year#2009;Period#Mar;View#Periodic;Entity#5000GROUP.4000GROUP;Value#[Contribution];Account#S302999;ICP#[ICP Top];Custom1#TotC1;Custom2#TotC2;Custom3#[None];Custom4#[None];|Scenario#ACTUAL;Year#2009;Period#Mar;View#Periodic;Entity#5000GROUP.4000GROUP;Value#[Contribution];Account#S303999;ICP#[ICP Top];Custom1#TotC1;Custom2#TotC2;Custom3#[None];Custom4#[None];|Scenario#ACTUAL;Year#2009;Period#Mar;View#Periodic;Entity#5000GROUP.4000GROUP;Value#[Contribution];Account#S304199;ICP#[ICP Top];Custom1#TotC1;Custom2#TotC2;Custom3#[None];Custom4#[None];|Scenario#ACTUAL;Year#2009;Period#Mar;View#Periodic;Entity#5000GROUP.4000GROUP;Value#[Contribution];Account#S304999;ICP#[ICP Top];Custom1#TotC1;Custom2#TotC2;Custom3#[None];Custom4#[None];|Scenario#ACTUAL;Year#2009;Period#Mar;View#Periodic;Entity#5000GROUP.4000GROUP;Value#[Contribution];Account#S400099;ICP#[ICP Top];Custom1#TotC1;Custom2#TotC2;Custom3#[None];Custom4#[None];|Scenario#ACTUAL;Year#2009;Period#Mar;View#Periodic;Entity#5000GROUP.4000GROUP;Value#[Contribution];Account#S400499;ICP#[ICP Top];Custom1#TotC1;Custom2#TotC2;Custom3#[None];Custom4#[None];|Scenario#ACTUAL;Year#2009;Period#Mar;View#Periodic;Entity#5000GROUP.4000GROUP;Value#[Contribution];Account#S401498;ICP#[ICP Top];Custom1#TotC1;Custom2#TotC2;Custom3#[None];Custom4#[None];|Scenario#ACTUAL;Year#2009;Period#Mar;View#Periodic;Entity#5000GROUP.4000GROUP;Value#[Contribution];Account#S401499;ICP#[ICP Top];Custom1#TotC1;Custom2#TotC2;Custom3#[None];Custom4#[None];|Scenario#ACTUAL;Year#2009;Period#Mar;View#Periodic;Entity#5000GROUP.4000GROUP;Value#[Contribution];Account#S404999;ICP#[ICP Top];Custom1#TotC1;Custom2#TotC2;Custom3#[None];Custom4#[None];|Scenario#ACTUAL;Year#2009;Period#Mar;View#Periodic;Entity#5000GROUP.4000GROUP;Value#[Contribution];Account#S405999;ICP#[ICP Top];Custom1#TotC1;Custom2#TotC2;Custom3#[None];Custom4#[None];|Scenario#ACTUAL;Year#2009;Period#Mar;View#Periodic;Entity#5000GROUP.4000GROUP;Value#[Contribution];Account#S500999;ICP#[ICP Top];Custom1#TotC1;Custom2#TotC2;Custom3#[None];Custom4#[None];|Scenario#ACTUAL;Year#2009;Period#Mar;View#Periodic;Entity#5000GROUP.4000GROUP;Value#[Contribution];Account#S503999;ICP#[ICP Top];Custom1#TotC1;Custom2#TotC2;Custom3#[None];Custom4#[None];|Scenario#ACTUAL;Year#2009;Period#Mar;View#Periodic;Entity#5000GROUP.4000GROUP;Value#[Contribution];Account#S504199;ICP#[ICP Top];Custom1#TotC1;Custom2#TotC2;Custom3#[None];Custom4#[None];|Scenario#ACTUAL;Year#2009;Period#Mar;View#Periodic;Entity#5000GROUP.4000GROUP;Value#[Contribution];Account#S504299;ICP#[ICP Top];Custom1#TotC1;Custom2#TotC2;Custom3#[None];Custom4#[None];|Scenario#ACTUAL;Year#2009;Period#Mar;View#Periodic;Entity#5000GROUP.4000GROUP;Value#[Contribution];Account#S504399;ICP#[ICP Top];Custom1#TotC1;Custom2#TotC2;Custom3#[None];Custom4#[None];|Scenario#ACTUAL;Year#2009;Period#Mar;View#Periodic;Entity#5000GROUP.4000GROUP;Value#[Contribution];Account#S504599;ICP#[ICP Top];Custom1#TotC1;Custom2#TotC2;Custom3#[None];Custom4#[None];|Scenario#ACTUAL;Year#2009;Period#Mar;View#Periodic;Entity#5000GROUP.4000GROUP;Value#[Contribution];Account#S505989;ICP#[ICP Top];Custom1#TotC1;Custom2#TotC2;Custom3#[None];Custom4#[None];|Scenario#ACTUAL;Year#2009;Period#Mar;View#Periodic;Entity#5000GROUP.4000GROUP;Value#[Contribution];Account#S505999;ICP#[ICP Top];Custom1#TotC1;Custom2#TotC2;Custom3#[None];Custom4#[None];|Scenario#ACTUAL;Year#2009;Period#Mar;View#Periodic;Entity#5000GROUP.4000GROUP;Value#[Contribution];Account#S600399;ICP#[ICP Top];Custom1#TotC1;Custom2#TotC2;Custom3#[None];Custom4#[None];|Scenario#ACTUAL;Year#2009;Period#Mar;View#Periodic;Entity#5000GROUP.4000GROUP;Value#[Contribution];Account#S600499;ICP#[ICP Top];Custom1#TotC1;Custom2#TotC2;Custom3#[None];Custom4#[None];|Scenario#ACTUAL;Year#2009;Period#Mar;View#Periodic;Entity#5000GROUP.4000GROUP;Value#[Contribution];Account#S600699;ICP#[ICP Top];Custom1#TotC1;Custom2#TotC2;Custom3#[None];Custom4#[None];|Scenario#ACTUAL;Year#2009;Period#Mar;View#Periodic;Entity#5000GROUP.4000GROUP;Value#[Elimination];Account#G600500;ICP#[ICP Top];Custom1#TotC1;Custom2#TotC2;Custom3#[None];Custom4#[None];|Scenario#ACTUAL;Year#2009;Period#Mar;View#Periodic;Entity#5000GROUP.4000GROUP;Value#[Elimination];Account#G605310;ICP#[ICP Top];Custom1#TotC1;Custom2#TotC2;Custom3#[None];Custom4#[None];|Scenario#ACTUAL;Year#2009;Period#Mar;View#Periodic;Entity#5000GROUP.4000GROUP;Value#[Elimination];Account#S301999;ICP#[ICP Top];Custom1#TotC1;Custom2#TotC2;Custom3#[None];Custom4#[None];|Scenario#ACTUAL;Year#2009;Period#Mar;View#Periodic;Entity#5000GROUP.4000GROUP;Value#[Elimination];Account#S302999;ICP#[ICP Top];Custom1#TotC1;Custom2#TotC2;Custom3#[None];Custom4#[None];|Scenario#ACTUAL;Year#2009;Period#Mar;View#Periodic;Entity#5000GROUP.4000GROUP;Value#[Elimination];Account#S303999;ICP#[ICP Top];Custom1#TotC1;Custom2#TotC2;Custom3#[None];Custom4#[None];|Scenario#ACTUAL;Year#2009;Period#Mar;View#Periodic;Entity#5000GROUP.4000GROUP;Value#[Elimination];Account#S304199;ICP#[ICP Top];Custom1#TotC1;Custom2#TotC2;Custom3#[None];Custom4#[None];|Scenario#ACTUAL;Year#2009;Period#Mar;View#Periodic;Entity#5000GROUP.4000GROUP;Value#[Elimination];Account#S304999;ICP#[ICP Top];Custom1#TotC1;Custom2#TotC2;Custom3#[None];Custom4#[None];|Scenario#ACTUAL;Year#2009;Period#Mar;View#Periodic;Entity#5000GROUP.4000GROUP;Value#[Elimination];Account#S400099;ICP#[ICP Top];Custom1#TotC1;Custom2#TotC2;Custom3#[None];Custom4#[None];|Scenario#ACTUAL;Year#2009;Period#Mar;View#Periodic;Entity#5000GROUP.4000GROUP;Value#[Elimination];Account#S400499;ICP#[ICP Top];Custom1#TotC1;Custom2#TotC2;Custom3#[None];Custom4#[None];|Scenario#ACTUAL;Year#2009;Period#Mar;View#Periodic;Entity#5000GROUP.4000GROUP;Value#[Elimination];Account#S401498;ICP#[ICP Top];Custom1#TotC1;Custom2#TotC2;Custom3#[None];Custom4#[None];|Scenario#ACTUAL;Year#2009;Period#Mar;View#Periodic;Entity#5000GROUP.4000GROUP;Value#[Elimination];Account#S401499;ICP#[ICP Top];Custom1#TotC1;Custom2#TotC2;Custom3#[None];Custom4#[None];|Scenario#ACTUAL;Year#2009;Period#Mar;View#Periodic;Entity#5000GROUP.4000GROUP;Value#[Elimination];Account#S404999;ICP#[ICP Top];Custom1#TotC1;Custom2#TotC2;Custom3#[None];Custom4#[None];|Scenario#ACTUAL;Year#2009;Period#Mar;View#Periodic;Entity#5000GROUP.4000GROUP;Value#[Elimination];Account#S405999;ICP#[ICP Top];Custom1#TotC1;Custom2#TotC2;Custom3#[None];Custom4#[None];|Scenario#ACTUAL;Year#2009;Period#Mar;View#Periodic;Entity#5000GROUP.4000GROUP;Value#[Elimination];Account#S500999;ICP#[ICP Top];Custom1#TotC1;Custom2#TotC2;Custom3#[None];Custom4#[None];|Scenario#ACTUAL;Year#2009;Period#Mar;View#Periodic;Entity#5000GROUP.4000GROUP;Value#[Elimination];Account#S503999;ICP#[ICP Top];Custom1#TotC1;Custom2#TotC2;Custom3#[None];Custom4#[None];|Scenario#ACTUAL;Year#2009;Period#Mar;View#Periodic;Entity#5000GROUP.4000GROUP;Value#[Elimination];Account#S504199;ICP#[ICP Top];Custom1#TotC1;Custom2#TotC2;Custom3#[None];Custom4#[None];|Scenario#ACTUAL;Year#2009;Period#Mar;View#Periodic;Entity#5000GROUP.4000GROUP;Value#[Elimination];Account#S504299;ICP#[ICP Top];Custom1#TotC1;Custom2#TotC2;Custom3#[None];Custom4#[None];|Scenario#ACTUAL;Year#2009;Period#Mar;View#Periodic;Entity#5000GROUP.4000GROUP;Value#[Elimination];Account#S504399;ICP#[ICP Top];Custom1#TotC1;Custom2#TotC2;Custom3#[None];Custom4#[None];|Scenario#ACTUAL;Year#2009;Period#Mar;View#Periodic;Entity#5000GROUP.4000GROUP;Value#[Elimination];Account#S504599;ICP#[ICP Top];Custom1#TotC1;Custom2#TotC2;Custom3#[None];Custom4#[None];|Scenario#ACTUAL;Year#2009;Period#Mar;View#Periodic;Entity#5000GROUP.4000GROUP;Value#[Elimination];Account#S505989;ICP#[ICP Top];Custom1#TotC1;Custom2#TotC2;Custom3#[None];Custom4#[None];|Scenario#ACTUAL;Year#2009;Period#Mar;View#Periodic;Entity#5000GROUP.4000GROUP;Value#[Elimination];Account#S505999;ICP#[ICP Top];Custom1#TotC1;Custom2#TotC2;Custom3#[None];Custom4#[None];|Scenario#ACTUAL;Year#2009;Period#Mar;View#Periodic;Entity#5000GROUP.4000GROUP;Value#[Elimination];Account#S600399;ICP#[ICP Top];Custom1#TotC1;Custom2#TotC2;Custom3#[None];Custom4#[None];|Scenario#ACTUAL;Year#2009;Period#Mar;View#Periodic;Entity#5000GROUP.4000GROUP;Value#[Elimination];Account#S600499;ICP#[ICP Top];Custom1#TotC1;Custom2#TotC2;Custom3#[None];Custom4#[None];|Scenario#ACTUAL;Year#2009;Period#Mar;View#Periodic;Entity#5000GROUP.4000GROUP;Value#[Elimination];Account#S600699;ICP#[ICP Top];Custom1#TotC1;Custom2#TotC2;Custom3#[None];Custom4#[None];|Scenario#ACTUAL;Year#2009;Period#Mar;View#YTD;Entity#5000GROUP.4000GROUP;Value#EUR;Account#G104220;ICP#[ICP Top];Custom1#TotC1;Custom2#TotC2;Custom3#[None];Custom4#[None];|Scenario#ACTUAL;Year#2009;Period#Mar;View#YTD;Entity#5000GROUP.4000GROUP;Value#EUR;Account#G104280;ICP#[ICP Top];Custom1#TotC1;Custom2#TotC2;Custom3#[None];Custom4#[None];|Scenario#ACTUAL;Year#2009;Period#Mar;View#YTD;Entity#5000GROUP.4000GROUP;Value#EUR;Account#G108030;ICP#[ICP Top];Custom1#TotC1;Custom2#TotC2;Custom3#[None];Custom4#[None];|Scenario#ACTUAL;Year#2009;Period#Mar;View#YTD;Entity#5000GROUP.4000GROUP;Value#EUR;Account#G202180;ICP#[ICP Top];Custom1#TotC1;Custom2#TotC2;Custom3#[None];Custom4#[None];|Scenario#ACTUAL;Year#2009;Period#Mar;View#YTD;Entity#5000GROUP.4000GROUP;Value#EUR;Account#G204010;ICP#[ICP Top];Custom1#TotC1;Custom2#TotC2;Custom3#[None];Custom4#[None];|Scenario#ACTUAL;Year#2009;Period#Mar;View#YTD;Entity#5000GROUP.4000GROUP;Value#EUR;Account#R100199;ICP#[ICP Top];Custom1#TotC1;Custom2#TotC2;Custom3#[None];Custom4#[None];|Scenario#ACTUAL;Year#2009;Period#Mar;View#YTD;Entity#5000GROUP.4000GROUP;Value#EUR;Account#R100299;ICP#[ICP Top];Custom1#TotC1;Custom2#TotC2;Custom3#[None];Custom4#[None];|Scenario#ACTUAL;Year#2009;Period#Mar;View#YTD;Entity#5000GROUP.4000GROUP;Value#EUR;Account#R100399;ICP#[ICP Top];Custom1#TotC1;Custom2#TotC2;Custom3#[None];Custom4#[None];|Scenario#ACTUAL;Year#2009;Period#Mar;View#YTD;Entity#5000GROUP.4000GROUP;Value#EUR;Account#R101999;ICP#[ICP Top];Custom1#TotC1;Custom2#TotC2;Custom3#[None];Custom4#[None];|Scenario#ACTUAL;Year#2009;Period#Mar;View#YTD;Entity#5000GROUP.4000GROUP;Value#EUR;Account#R200599;ICP#[ICP Top];Custom1#TotC1;Custom2#TotC2;Custom3#[None];Custom4#[None];|Scenario#ACTUAL;Year#2009;Period#Mar;View#YTD;Entity#5000GROUP.4000GROUP;Value#EUR;Account#R200699;ICP#[ICP Top];Custom1#TotC1;Custom2#TotC2;Custom3#[None];Custom4#[None];|Scenario#ACTUAL;Year#2009;Period#Mar;View#YTD;Entity#5000GROUP.4000GROUP;Value#EUR;Account#R200799;ICP#[ICP Top];Custom1#TotC1;Custom2#TotC2;Custom3#[None];Custom4#[None];|Scenario#ACTUAL;Year#2009;Period#Mar;View#YTD;Entity#5000GROUP.4000GROUP;Value#EUR;Account#S100000;ICP#[ICP Top];Custom1#TotC1;Custom2#TotC2;Custom3#[None];Custom4#[None];|Scenario#ACTUAL;Year#2009;Period#Mar;View#YTD;Entity#5000GROUP.4000GROUP;Value#EUR;Account#S102159;ICP#[ICP Top];Custom1#TotC1;Custom2#TotC2;Custom3#[None];Custom4#[None];|Scenario#ACTUAL;Year#2009;Period#Mar;View#YTD;Entity#5000GROUP.4000GROUP;Value#EUR;Account#S102269;ICP#[ICP Top];Custom1#TotC1;Custom2#TotC2;Custom3#[None];Custom4#[None];|Scenario#ACTUAL;Year#2009;Period#Mar;View#YTD;Entity#5000GROUP.4000GROUP;Value#EUR;Account#S102289;ICP#[ICP Top];Custom1#TotC1;Custom2#TotC2;Custom3#[None];Custom4#[None];|Scenario#ACTUAL;Year#2009;Period#Mar;View#YTD;Entity#5000GROUP.4000GROUP;Value#EUR;Account#S102299;ICP#[ICP Top];Custom1#TotC1;Custom2#TotC2;Custom3#[None];Custom4#[None];|Scenario#ACTUAL;Year#2009;Period#Mar;View#YTD;Entity#5000GROUP.4000GROUP;Value#EUR;Account#S103499;ICP#[ICP Top];Custom1#TotC1;Custom2#TotC2;Custom3#[None];Custom4#[None];|Scenario#ACTUAL;Year#2009;Period#Mar;View#YTD;Entity#5000GROUP.4000GROUP;Value#EUR;Account#S103799;ICP#[ICP Top];Custom1#TotC1;Custom2#TotC2;Custom3#[None];Custom4#[None];|Scenario#ACTUAL;Year#2009;Period#Mar;View#YTD;Entity#5000GROUP.4000GROUP;Value#EUR;Account#S103999;ICP#[ICP Top];Custom1#TotC1;Custom2#TotC2;Custom3#[None];Custom4#[None];|Scenario#ACTUAL;Year#2009;Period#Mar;View#YTD;Entity#5000GROUP.4000GROUP;Value#EUR;Account#S104199;ICP#[ICP Top];Custom1#TotC1;Custom2#TotC2;Custom3#[None];Custom4#[None];|Scenario#ACTUAL;Year#2009;Period#Mar;View#YTD;Entity#5000GROUP.4000GROUP;Value#EUR;Account#S104399;ICP#[ICP Top];Custom1#TotC1;Custom2#TotC2;Custom3#[None];Custom4#[None];|Scenario#ACTUAL;Year#2009;Period#Mar;View#YTD;Entity#5000GROUP.4000GROUP;Value#EUR;Account#S104449;ICP#[ICP Top];Custom1#TotC1;Custom2#TotC2;Custom3#[None];Custom4#[None];|Scenario#ACTUAL;Year#2009;Period#Mar;View#YTD;Entity#5000GROUP.4000GROUP;Value#EUR;Account#S104499;ICP#[ICP Top];Custom1#TotC1;Custom2#TotC2;Custom3#[None];Custom4#[None];|Scenario#ACTUAL;Year#2009;Period#Mar;View#YTD;Entity#5000GROUP.4000GROUP;Value#EUR;Account#S105119;ICP#[ICP Top];Custom1#TotC1;Custom2#TotC2;Custom3#[None];Custom4#[None];|Scenario#ACTUAL;Year#2009;Period#Mar;View#YTD;Entity#5000GROUP.4000GROUP;Value#EUR;Account#S105199;ICP#[ICP Top];Custom1#TotC1;Custom2#TotC2;Custom3#[None];Custom4#[None];|Scenario#ACTUAL;Year#2009;Period#Mar;View#YTD;Entity#5000GROUP.4000GROUP;Value#EUR;Account#S200000;ICP#[ICP Top];Custom1#TotC1;Custom2#TotC2;Custom3#[None];Custom4#[None];|Scenario#ACTUAL;Year#2009;Period#Mar;View#YTD;Entity#5000GROUP.4000GROUP;Value#EUR;Account#S201099;ICP#[ICP Top];Custom1#TotC1;Custom2#TotC2;Custom3#[None];Custom4#[None];|Scenario#ACTUAL;Year#2009;Period#Mar;View#YTD;Entity#5000GROUP.4000GROUP;Value#EUR;Account#S202999;ICP#[ICP Top];Custom1#TotC1;Custom2#TotC2;Custom3#[None];Custom4#[None];|Scenario#ACTUAL;Year#2009;Period#Mar;View#YTD;Entity#5000GROUP.4000GROUP;Value#EUR;Account#S203199;ICP#[ICP Top];Custom1#TotC1;Custom2#TotC2;Custom3#[None];Custom4#[None];|Scenario#ACTUAL;Year#2009;Period#Mar;View#YTD;Entity#5000GROUP.4000GROUP;Value#EUR;Account#S203299;ICP#[ICP Top];Custom1#TotC1;Custom2#TotC2;Custom3#[None];Custom4#[None];|Scenario#ACTUAL;Year#2009;Period#Mar;View#YTD;Entity#5000GROUP.4000GROUP;Value#EUR;Account#S203599;ICP#[ICP Top];Custom1#TotC1;Custom2#TotC2;Custom3#[None];Custom4#[None];|Scenario#ACTUAL;Year#2009;Period#Mar;View#YTD;Entity#5000GROUP.4000GROUP;Value#EUR;Account#S204099;ICP#[ICP Top];Custom1#TotC1;Custom2#TotC2;Custom3#[None];Custom4#[None];|Scenario#ACTUAL;Year#2009;Period#Mar;View#YTD;Entity#5000GROUP.4000GROUP;Value#EUR;Account#S204189;ICP#[ICP Top];Custom1#TotC1;Custom2#TotC2;Custom3#[None];Custom4#[None];|Scenario#ACTUAL;Year#2009;Period#Mar;View#YTD;Entity#5000GROUP.4000GROUP;Value#EUR;Account#S204199;ICP#[ICP Top];Custom1#TotC1;Custom2#TotC2;Custom3#[None];Custom4#[None];|Scenario#ACTUAL;Year#2009;Period#Mar;View#YTD;Entity#5000GROUP.4000GROUP;Value#EUR;Account#S204299;ICP#[ICP Top];Custom1#TotC1;Custom2#TotC2;Custom3#[None];Custom4#[None];|Scenario#ACTUAL;Year#2009;Period#Mar;View#YTD;Entity#5000GROUP.4000GROUP;Value#EUR;Account#S205999;ICP#[ICP Top];Custom1#TotC1;Custom2#TotC2;Custom3#[None];Custom4#[None];|Scenario#ACTUAL;Year#2009;Period#Mar;View#YTD;Entity#5000GROUP.4000GROUP;Value#EUR;Account#S208099;ICP#[ICP Top];Custom1#TotC1;Custom2#TotC2;Custom3#[None];Custom4#[None];|Scenario#ACTUAL;Year#2009;Period#May;View#Periodic;Entity#5000GROUP.4000GROUP;Value#EUR;Account#G600500;ICP#[ICP Top];Custom1#TotC1;Custom2#TotC2;Custom3#[None];Custom4#[None];|Scenario#ACTUAL;Year#2009;Period#May;View#Periodic;Entity#5000GROUP.4000GROUP;Value#EUR;Account#G605310;ICP#[ICP Top];Custom1#TotC1;Custom2#TotC2;Custom3#[None];Custom4#[None];|Scenario#ACTUAL;Year#2009;Period#May;View#Periodic;Entity#5000GROUP.4000GROUP;Value#EUR;Account#S301999;ICP#[ICP Top];Custom1#TotC1;Custom2#TotC2;Custom3#[None];Custom4#[None];|Scenario#ACTUAL;Year#2009;Period#May;View#Periodic;Entity#5000GROUP.4000GROUP;Value#EUR;Account#S302999;ICP#[ICP Top];Custom1#TotC1;Custom2#TotC2;Custom3#[None];Custom4#[None];|Scenario#ACTUAL;Year#2009;Period#May;View#Periodic;Entity#5000GROUP.4000GROUP;Value#EUR;Account#S303999;ICP#[ICP Top];Custom1#TotC1;Custom2#TotC2;Custom3#[None];Custom4#[None];|Scenario#ACTUAL;Year#2009;Period#May;View#Periodic;Entity#5000GROUP.4000GROUP;Value#EUR;Account#S304199;ICP#[ICP Top];Custom1#TotC1;Custom2#TotC2;Custom3#[None];Custom4#[None];|Scenario#ACTUAL;Year#2009;Period#May;View#Periodic;Entity#5000GROUP.4000GROUP;Value#EUR;Account#S304999;ICP#[ICP Top];Custom1#TotC1;Custom2#TotC2;Custom3#[None];Custom4#[None];|Scenario#ACTUAL;Year#2009;Period#May;View#Periodic;Entity#5000GROUP.4000GROUP;Value#EUR;Account#S400099;ICP#[ICP Top];Custom1#TotC1;Custom2#TotC2;Custom3#[None];Custom4#[None];|Scenario#ACTUAL;Year#2009;Period#May;View#Periodic;Entity#5000GROUP.4000GROUP;Value#EUR;Account#S400499;ICP#[ICP Top];Custom1#TotC1;Custom2#TotC2;Custom3#[None];Custom4#[None];|Scenario#ACTUAL;Year#2009;Period#May;View#Periodic;Entity#5000GROUP.4000GROUP;Value#EUR;Account#S401498;ICP#[ICP Top];Custom1#TotC1;Custom2#TotC2;Custom3#[None];Custom4#[None];|Scenario#ACTUAL;Year#2009;Period#May;View#Periodic;Entity#5000GROUP.4000GROUP;Value#EUR;Account#S401499;ICP#[ICP Top];Custom1#TotC1;Custom2#TotC2;Custom3#[None];Custom4#[None];|Scenario#ACTUAL;Year#2009;Period#May;View#Periodic;Entity#5000GROUP.4000GROUP;Value#EUR;Account#S404999;ICP#[ICP Top];Custom1#TotC1;Custom2#TotC2;Custom3#[None];Custom4#[None];|Scenario#ACTUAL;Year#2009;Period#May;View#Periodic;Entity#5000GROUP.4000GROUP;Value#EUR;Account#S405999;ICP#[ICP Top];Custom1#TotC1;Custom2#TotC2;Custom3#[None];Custom4#[None];|Scenario#ACTUAL;Year#2009;Period#May;View#Periodic;Entity#5000GROUP.4000GROUP;Value#EUR;Account#S500999;ICP#[ICP Top];Custom1#TotC1;Custom2#TotC2;Custom3#[None];Custom4#[None];|Scenario#ACTUAL;Year#2009;Period#May;View#Periodic;Entity#5000GROUP.4000GROUP;Value#EUR;Account#S503999;ICP#[ICP Top];Custom1#TotC1;Custom2#TotC2;Custom3#[None];Custom4#[None];|Scenario#ACTUAL;Year#2009;Period#May;View#Periodic;Entity#5000GROUP.4000GROUP;Value#EUR;Account#S504199;ICP#[ICP Top];Custom1#TotC1;Custom2#TotC2;Custom3#[None];Custom4#[None];|Scenario#ACTUAL;Year#2009;Period#May;View#Periodic;Entity#5000GROUP.4000GROUP;Value#EUR;Account#S504299;ICP#[ICP Top];Custom1#TotC1;Custom2#TotC2;Custom3#[None];Custom4#[None];|Scenario#ACTUAL;Year#2009;Period#May;View#Periodic;Entity#5000GROUP.4000GROUP;Value#EUR;Account#S504399;ICP#[ICP Top];Custom1#TotC1;Custom2#TotC2;Custom3#[None];Custom4#[None];|Scenario#ACTUAL;Year#2009;Period#May;View#Periodic;Entity#5000GROUP.4000GROUP;Value#EUR;Account#S504599;ICP#[ICP Top];Custom1#TotC1;Custom2#TotC2;Custom3#[None];Custom4#[None];|Scenario#ACTUAL;Year#2009;Period#May;View#Periodic;Entity#5000GROUP.4000GROUP;Value#EUR;Account#S505989;ICP#[ICP Top];Custom1#TotC1;Custom2#TotC2;Custom3#[None];Custom4#[None];|Scenario#ACTUAL;Year#2009;Period#May;View#Periodic;Entity#5000GROUP.4000GROUP;Value#EUR;Account#S505999;ICP#[ICP Top];Custom1#TotC1;Custom2#TotC2;Custom3#[None];Custom4#[None];|Scenario#ACTUAL;Year#2009;Period#May;View#Periodic;Entity#5000GROUP.4000GROUP;Value#EUR;Account#S600399;ICP#[ICP Top];Custom1#TotC1;Custom2#TotC2;Custom3#[None];Custom4#[None];|Scenario#ACTUAL;Year#2009;Period#May;View#Periodic;Entity#5000GROUP.4000GROUP;Value#EUR;Account#S600499;ICP#[ICP Top];Custom1#TotC1;Custom2#TotC2;Custom3#[None];Custom4#[None];|Scenario#ACTUAL;Year#2009;Period#May;View#Periodic;Entity#5000GROUP.4000GROUP;Value#EUR;Account#S600699;ICP#[ICP Top];Custom1#TotC1;Custom2#TotC2;Custom3#[None];Custom4#[None];|Scenario#ACTUAL;Year#2009;Period#May;View#Periodic;Entity#5000GROUP.4000GROUP;Value#[Contribution];Account#G600500;ICP#[ICP Top];Custom1#TotC1;Custom2#TotC2;Custom3#[None];Custom4#[None];|Scenario#ACTUAL;Year#2009;Period#May;View#Periodic;Entity#5000GROUP.4000GROUP;Value#[Contribution];Account#G605310;ICP#[ICP Top];Custom1#TotC1;Custom2#TotC2;Custom3#[None];Custom4#[None];|Scenario#ACTUAL;Year#2009;Period#May;View#Periodic;Entity#5000GROUP.4000GROUP;Value#[Contribution];Account#S301999;ICP#[ICP Top];Custom1#TotC1;Custom2#TotC2;Custom3#[None];Custom4#[None];|Scenario#ACTUAL;Year#2009;Period#May;View#Periodic;Entity#5000GROUP.4000GROUP;Value#[Contribution];Account#S302999;ICP#[ICP Top];Custom1#TotC1;Custom2#TotC2;Custom3#[None];Custom4#[None];|Scenario#ACTUAL;Year#2009;Period#May;View#Periodic;Entity#5000GROUP.4000GROUP;Value#[Contribution];Account#S303999;ICP#[ICP Top];Custom1#TotC1;Custom2#TotC2;Custom3#[None];Custom4#[None];|Scenario#ACTUAL;Year#2009;Period#May;View#Periodic;Entity#5000GROUP.4000GROUP;Value#[Contribution];Account#S304199;ICP#[ICP Top];Custom1#TotC1;Custom2#TotC2;Custom3#[None];Custom4#[None];|Scenario#ACTUAL;Year#2009;Period#May;View#Periodic;Entity#5000GROUP.4000GROUP;Value#[Contribution];Account#S304999;ICP#[ICP Top];Custom1#TotC1;Custom2#TotC2;Custom3#[None];Custom4#[None];|Scenario#ACTUAL;Year#2009;Period#May;View#Periodic;Entity#5000GROUP.4000GROUP;Value#[Contribution];Account#S400099;ICP#[ICP Top];Custom1#TotC1;Custom2#TotC2;Custom3#[None];Custom4#[None];|Scenario#ACTUAL;Year#2009;Period#May;View#Periodic;Entity#5000GROUP.4000GROUP;Value#[Contribution];Account#S400499;ICP#[ICP Top];Custom1#TotC1;Custom2#TotC2;Custom3#[None];Custom4#[None];|Scenario#ACTUAL;Year#2009;Period#May;View#Periodic;Entity#5000GROUP.4000GROUP;Value#[Contribution];Account#S401498;ICP#[ICP Top];Custom1#TotC1;Custom2#TotC2;Custom3#[None];Custom4#[None];|Scenario#ACTUAL;Year#2009;Period#May;View#Periodic;Entity#5000GROUP.4000GROUP;Value#[Contribution];Account#S401499;ICP#[ICP Top];Custom1#TotC1;Custom2#TotC2;Custom3#[None];Custom4#[None];|Scenario#ACTUAL;Year#2009;Period#May;View#Periodic;Entity#5000GROUP.4000GROUP;Value#[Contribution];Account#S404999;ICP#[ICP Top];Custom1#TotC1;Custom2#TotC2;Custom3#[None];Custom4#[None];|Scenario#ACTUAL;Year#2009;Period#May;View#Periodic;Entity#5000GROUP.4000GROUP;Value#[Contribution];Account#S405999;ICP#[ICP Top];Custom1#TotC1;Custom2#TotC2;Custom3#[None];Custom4#[None];|Scenario#ACTUAL;Year#2009;Period#May;View#Periodic;Entity#5000GROUP.4000GROUP;Value#[Contribution];Account#S500999;ICP#[ICP Top];Custom1#TotC1;Custom2#TotC2;Custom3#[None];Custom4#[None];|Scenario#ACTUAL;Year#2009;Period#May;View#Periodic;Entity#5000GROUP.4000GROUP;Value#[Contribution];Account#S503999;ICP#[ICP Top];Custom1#TotC1;Custom2#TotC2;Custom3#[None];Custom4#[None];|Scenario#ACTUAL;Year#2009;Period#May;View#Periodic;Entity#5000GROUP.4000GROUP;Value#[Contribution];Account#S504199;ICP#[ICP Top];Custom1#TotC1;Custom2#TotC2;Custom3#[None];Custom4#[None];|Scenario#ACTUAL;Year#2009;Period#May;View#Periodic;Entity#5000GROUP.4000GROUP;Value#[Contribution];Account#S504299;ICP#[ICP Top];Custom1#TotC1;Custom2#TotC2;Custom3#[None];Custom4#[None];|Scenario#ACTUAL;Year#2009;Period#May;View#Periodic;Entity#5000GROUP.4000GROUP;Value#[Contribution];Account#S504399;ICP#[ICP Top];Custom1#TotC1;Custom2#TotC2;Custom3#[None];Custom4#[None];|Scenario#ACTUAL;Year#2009;Period#May;View#Periodic;Entity#5000GROUP.4000GROUP;Value#[Contribution];Account#S504599;ICP#[ICP Top];Custom1#TotC1;Custom2#TotC2;Custom3#[None];Custom4#[None];|Scenario#ACTUAL;Year#2009;Period#May;View#Periodic;Entity#5000GROUP.4000GROUP;Value#[Contribution];Account#S505989;ICP#[ICP Top];Custom1#TotC1;Custom2#TotC2;Custom3#[None];Custom4#[None];|Scenario#ACTUAL;Year#2009;Period#May;View#Periodic;Entity#5000GROUP.4000GROUP;Value#[Contribution];Account#S505999;ICP#[ICP Top];Custom1#TotC1;Custom2#TotC2;Custom3#[None];Custom4#[None];|Scenario#ACTUAL;Year#2009;Period#May;View#Periodic;Entity#5000GROUP.4000GROUP;Value#[Contribution];Account#S600399;ICP#[ICP Top];Custom1#TotC1;Custom2#TotC2;Custom3#[None];Custom4#[None];|Scenario#ACTUAL;Year#2009;Period#May;View#Periodic;Entity#5000GROUP.4000GROUP;Value#[Contribution];Account#S600499;ICP#[ICP Top];Custom1#TotC1;Custom2#TotC2;Custom3#[None];Custom4#[None];|Scenario#ACTUAL;Year#2009;Period#May;View#Periodic;Entity#5000GROUP.4000GROUP;Value#[Contribution];Account#S600699;ICP#[ICP Top];Custom1#TotC1;Custom2#TotC2;Custom3#[None];Custom4#[None];|Scenario#ACTUAL;Year#2009;Period#May;View#Periodic;Entity#5000GROUP.4000GROUP;Value#[Elimination];Account#G600500;ICP#[ICP Top];Custom1#TotC1;Custom2#TotC2;Custom3#[None];Custom4#[None];|Scenario#ACTUAL;Year#2009;Period#May;View#Periodic;Entity#5000GROUP.4000GROUP;Value#[Elimination];Account#G605310;ICP#[ICP Top];Custom1#TotC1;Custom2#TotC2;Custom3#[None];Custom4#[None];|Scenario#ACTUAL;Year#2009;Period#May;View#Periodic;Entity#5000GROUP.4000GROUP;Value#[Elimination];Account#S301999;ICP#[ICP Top];Custom1#TotC1;Custom2#TotC2;Custom3#[None];Custom4#[None];|Scenario#ACTUAL;Year#2009;Period#May;View#Periodic;Entity#5000GROUP.4000GROUP;Value#[Elimination];Account#S302999;ICP#[ICP Top];Custom1#TotC1;Custom2#TotC2;Custom3#[None];Custom4#[None];|Scenario#ACTUAL;Year#2009;Period#May;View#Periodic;Entity#5000GROUP.4000GROUP;Value#[Elimination];Account#S303999;ICP#[ICP Top];Custom1#TotC1;Custom2#TotC2;Custom3#[None];Custom4#[None];|Scenario#ACTUAL;Year#2009;Period#May;View#Periodic;Entity#5000GROUP.4000GROUP;Value#[Elimination];Account#S304199;ICP#[ICP Top];Custom1#TotC1;Custom2#TotC2;Custom3#[None];Custom4#[None];|Scenario#ACTUAL;Year#2009;Period#May;View#Periodic;Entity#5000GROUP.4000GROUP;Value#[Elimination];Account#S304999;ICP#[ICP Top];Custom1#TotC1;Custom2#TotC2;Custom3#[None];Custom4#[None];|Scenario#ACTUAL;Year#2009;Period#May;View#Periodic;Entity#5000GROUP.4000GROUP;Value#[Elimination];Account#S400099;ICP#[ICP Top];Custom1#TotC1;Custom2#TotC2;Custom3#[None];Custom4#[None];|Scenario#ACTUAL;Year#2009;Period#May;View#Periodic;Entity#5000GROUP.4000GROUP;Value#[Elimination];Account#S400499;ICP#[ICP Top];Custom1#TotC1;Custom2#TotC2;Custom3#[None];Custom4#[None];|Scenario#ACTUAL;Year#2009;Period#May;View#Periodic;Entity#5000GROUP.4000GROUP;Value#[Elimination];Account#S401498;ICP#[ICP Top];Custom1#TotC1;Custom2#TotC2;Custom3#[None];Custom4#[None];|Scenario#ACTUAL;Year#2009;Period#May;View#Periodic;Entity#5000GROUP.4000GROUP;Value#[Elimination];Account#S401499;ICP#[ICP Top];Custom1#TotC1;Custom2#TotC2;Custom3#[None];Custom4#[None];|Scenario#ACTUAL;Year#2009;Period#May;View#Periodic;Entity#5000GROUP.4000GROUP;Value#[Elimination];Account#S404999;ICP#[ICP Top];Custom1#TotC1;Custom2#TotC2;Custom3#[None];Custom4#[None];|Scenario#ACTUAL;Year#2009;Period#May;View#Periodic;Entity#5000GROUP.4000GROUP;Value#[Elimination];Account#S405999;ICP#[ICP Top];Custom1#TotC1;Custom2#TotC2;Custom3#[None];Custom4#[None];|Scenario#ACTUAL;Year#2009;Period#May;View#Periodic;Entity#5000GROUP.4000GROUP;Value#[Elimination];Account#S500999;ICP#[ICP Top];Custom1#TotC1;Custom2#TotC2;Custom3#[None];Custom4#[None];|Scenario#ACTUAL;Year#2009;Period#May;View#Periodic;Entity#5000GROUP.4000GROUP;Value#[Elimination];Account#S503999;ICP#[ICP Top];Custom1#TotC1;Custom2#TotC2;Custom3#[None];Custom4#[None];|Scenario#ACTUAL;Year#2009;Period#May;View#Periodic;Entity#5000GROUP.4000GROUP;Value#[Elimination];Account#S504199;ICP#[ICP Top];Custom1#TotC1;Custom2#TotC2;Custom3#[None];Custom4#[None];|Scenario#ACTUAL;Year#2009;Period#May;View#Periodic;Entity#5000GROUP.4000GROUP;Value#[Elimination];Account#S504299;ICP#[ICP Top];Custom1#TotC1;Custom2#TotC2;Custom3#[None];Custom4#[None];|Scenario#ACTUAL;Year#2009;Period#May;View#Periodic;Entity#5000GROUP.4000GROUP;Value#[Elimination];Account#S504399;ICP#[ICP Top];Custom1#TotC1;Custom2#TotC2;Custom3#[None];Custom4#[None];|Scenario#ACTUAL;Year#2009;Period#May;View#Periodic;Entity#5000GROUP.4000GROUP;Value#[Elimination];Account#S504599;ICP#[ICP Top];Custom1#TotC1;Custom2#TotC2;Custom3#[None];Custom4#[None];|Scenario#ACTUAL;Year#2009;Period#May;View#Periodic;Entity#5000GROUP.4000GROUP;Value#[Elimination];Account#S505989;ICP#[ICP Top];Custom1#TotC1;Custom2#TotC2;Custom3#[None];Custom4#[None];|Scenario#ACTUAL;Year#2009;Period#May;View#Periodic;Entity#5000GROUP.4000GROUP;Value#[Elimination];Account#S505999;ICP#[ICP Top];Custom1#TotC1;Custom2#TotC2;Custom3#[None];Custom4#[None];|Scenario#ACTUAL;Year#2009;Period#May;View#Periodic;Entity#5000GROUP.4000GROUP;Value#[Elimination];Account#S600399;ICP#[ICP Top];Custom1#TotC1;Custom2#TotC2;Custom3#[None];Custom4#[None];|Scenario#ACTUAL;Year#2009;Period#May;View#Periodic;Entity#5000GROUP.4000GROUP;Value#[Elimination];Account#S600499;ICP#[ICP Top];Custom1#TotC1;Custom2#TotC2;Custom3#[None];Custom4#[None];|Scenario#ACTUAL;Year#2009;Period#May;View#Periodic;Entity#5000GROUP.4000GROUP;Value#[Elimination];Account#S600699;ICP#[ICP Top];Custom1#TotC1;Custom2#TotC2;Custom3#[None];Custom4#[None];|Scenario#ACTUAL;Year#2009;Period#May;View#YTD;Entity#5000GROUP.4000GROUP;Value#EUR;Account#G104220;ICP#[ICP Top];Custom1#TotC1;Custom2#TotC2;Custom3#[None];Custom4#[None];|Scenario#ACTUAL;Year#2009;Period#May;View#YTD;Entity#5000GROUP.4000GROUP;Value#EUR;Account#G104280;ICP#[ICP Top];Custom1#TotC1;Custom2#TotC2;Custom3#[None];Custom4#[None];|Scenario#ACTUAL;Year#2009;Period#May;View#YTD;Entity#5000GROUP.4000GROUP;Value#EUR;Account#G108030;ICP#[ICP Top];Custom1#TotC1;Custom2#TotC2;Custom3#[None];Custom4#[None];|Scenario#ACTUAL;Year#2009;Period#May;View#YTD;Entity#5000GROUP.4000GROUP;Value#EUR;Account#G202180;ICP#[ICP Top];Custom1#TotC1;Custom2#TotC2;Custom3#[None];Custom4#[None];|Scenario#ACTUAL;Year#2009;Period#May;View#YTD;Entity#5000GROUP.4000GROUP;Value#EUR;Account#G204010;ICP#[ICP Top];Custom1#TotC1;Custom2#TotC2;Custom3#[None</a:t>
          </a:r>
        </a:p>
      </xdr:txBody>
    </xdr:sp>
    <xdr:clientData/>
  </xdr:twoCellAnchor>
  <xdr:twoCellAnchor>
    <xdr:from>
      <xdr:col>1</xdr:col>
      <xdr:colOff>1038225</xdr:colOff>
      <xdr:row>6</xdr:row>
      <xdr:rowOff>76200</xdr:rowOff>
    </xdr:from>
    <xdr:to>
      <xdr:col>1</xdr:col>
      <xdr:colOff>1676400</xdr:colOff>
      <xdr:row>11</xdr:row>
      <xdr:rowOff>19050</xdr:rowOff>
    </xdr:to>
    <xdr:sp macro="" textlink="">
      <xdr:nvSpPr>
        <xdr:cNvPr id="17" name="WORKBKFUNCTIONCACHE6" hidden="1"/>
        <xdr:cNvSpPr txBox="1">
          <a:spLocks noChangeArrowheads="1"/>
        </xdr:cNvSpPr>
      </xdr:nvSpPr>
      <xdr:spPr bwMode="auto">
        <a:xfrm>
          <a:off x="1266825" y="1438275"/>
          <a:ext cx="638175"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Times New Roman"/>
              <a:cs typeface="Times New Roman"/>
            </a:rPr>
            <a:t>];Custom4#[None];|Scenario#ACTUAL;Year#2009;Period#May;View#YTD;Entity#5000GROUP.4000GROUP;Value#EUR;Account#R100199;ICP#[ICP Top];Custom1#TotC1;Custom2#TotC2;Custom3#[None];Custom4#[None];|Scenario#ACTUAL;Year#2009;Period#May;View#YTD;Entity#5000GROUP.4000GROUP;Value#EUR;Account#R100299;ICP#[ICP Top];Custom1#TotC1;Custom2#TotC2;Custom3#[None];Custom4#[None];|Scenario#ACTUAL;Year#2009;Period#May;View#YTD;Entity#5000GROUP.4000GROUP;Value#EUR;Account#R100399;ICP#[ICP Top];Custom1#TotC1;Custom2#TotC2;Custom3#[None];Custom4#[None];|Scenario#ACTUAL;Year#2009;Period#May;View#YTD;Entity#5000GROUP.4000GROUP;Value#EUR;Account#R101999;ICP#[ICP Top];Custom1#TotC1;Custom2#TotC2;Custom3#[None];Custom4#[None];|Scenario#ACTUAL;Year#2009;Period#May;View#YTD;Entity#5000GROUP.4000GROUP;Value#EUR;Account#R200599;ICP#[ICP Top];Custom1#TotC1;Custom2#TotC2;Custom3#[None];Custom4#[None];|Scenario#ACTUAL;Year#2009;Period#May;View#YTD;Entity#5000GROUP.4000GROUP;Value#EUR;Account#R200699;ICP#[ICP Top];Custom1#TotC1;Custom2#TotC2;Custom3#[None];Custom4#[None];|Scenario#ACTUAL;Year#2009;Period#May;View#YTD;Entity#5000GROUP.4000GROUP;Value#EUR;Account#R200799;ICP#[ICP Top];Custom1#TotC1;Custom2#TotC2;Custom3#[None];Custom4#[None];|Scenario#ACTUAL;Year#2009;Period#May;View#YTD;Entity#5000GROUP.4000GROUP;Value#EUR;Account#S100000;ICP#[ICP Top];Custom1#TotC1;Custom2#TotC2;Custom3#[None];Custom4#[None];|Scenario#ACTUAL;Year#2009;Period#May;View#YTD;Entity#5000GROUP.4000GROUP;Value#EUR;Account#S102159;ICP#[ICP Top];Custom1#TotC1;Custom2#TotC2;Custom3#[None];Custom4#[None];|Scenario#ACTUAL;Year#2009;Period#May;View#YTD;Entity#5000GROUP.4000GROUP;Value#EUR;Account#S102269;ICP#[ICP Top];Custom1#TotC1;Custom2#TotC2;Custom3#[None];Custom4#[None];|Scenario#ACTUAL;Year#2009;Period#May;View#YTD;Entity#5000GROUP.4000GROUP;Value#EUR;Account#S102289;ICP#[ICP Top];Custom1#TotC1;Custom2#TotC2;Custom3#[None];Custom4#[None];|Scenario#ACTUAL;Year#2009;Period#May;View#YTD;Entity#5000GROUP.4000GROUP;Value#EUR;Account#S102299;ICP#[ICP Top];Custom1#TotC1;Custom2#TotC2;Custom3#[None];Custom4#[None];|Scenario#ACTUAL;Year#2009;Period#May;View#YTD;Entity#5000GROUP.4000GROUP;Value#EUR;Account#S103499;ICP#[ICP Top];Custom1#TotC1;Custom2#TotC2;Custom3#[None];Custom4#[None];|Scenario#ACTUAL;Year#2009;Period#May;View#YTD;Entity#5000GROUP.4000GROUP;Value#EUR;Account#S103799;ICP#[ICP Top];Custom1#TotC1;Custom2#TotC2;Custom3#[None];Custom4#[None];|Scenario#ACTUAL;Year#2009;Period#May;View#YTD;Entity#5000GROUP.4000GROUP;Value#EUR;Account#S103999;ICP#[ICP Top];Custom1#TotC1;Custom2#TotC2;Custom3#[None];Custom4#[None];|Scenario#ACTUAL;Year#2009;Period#May;View#YTD;Entity#5000GROUP.4000GROUP;Value#EUR;Account#S104199;ICP#[ICP Top];Custom1#TotC1;Custom2#TotC2;Custom3#[None];Custom4#[None];|Scenario#ACTUAL;Year#2009;Period#May;View#YTD;Entity#5000GROUP.4000GROUP;Value#EUR;Account#S104399;ICP#[ICP Top];Custom1#TotC1;Custom2#TotC2;Custom3#[None];Custom4#[None];|Scenario#ACTUAL;Year#2009;Period#May;View#YTD;Entity#5000GROUP.4000GROUP;Value#EUR;Account#S104449;ICP#[ICP Top];Custom1#TotC1;Custom2#TotC2;Custom3#[None];Custom4#[None];|Scenario#ACTUAL;Year#2009;Period#May;View#YTD;Entity#5000GROUP.4000GROUP;Value#EUR;Account#S104499;ICP#[ICP Top];Custom1#TotC1;Custom2#TotC2;Custom3#[None];Custom4#[None];|Scenario#ACTUAL;Year#2009;Period#May;View#YTD;Entity#5000GROUP.4000GROUP;Value#EUR;Account#S105119;ICP#[ICP Top];Custom1#TotC1;Custom2#TotC2;Custom3#[None];Custom4#[None];|Scenario#ACTUAL;Year#2009;Period#May;View#YTD;Entity#5000GROUP.4000GROUP;Value#EUR;Account#S105199;ICP#[ICP Top];Custom1#TotC1;Custom2#TotC2;Custom3#[None];Custom4#[None];|Scenario#ACTUAL;Year#2009;Period#May;View#YTD;Entity#5000GROUP.4000GROUP;Value#EUR;Account#S200000;ICP#[ICP Top];Custom1#TotC1;Custom2#TotC2;Custom3#[None];Custom4#[None];|Scenario#ACTUAL;Year#2009;Period#May;View#YTD;Entity#5000GROUP.4000GROUP;Value#EUR;Account#S201099;ICP#[ICP Top];Custom1#TotC1;Custom2#TotC2;Custom3#[None];Custom4#[None];|Scenario#ACTUAL;Year#2009;Period#May;View#YTD;Entity#5000GROUP.4000GROUP;Value#EUR;Account#S202999;ICP#[ICP Top];Custom1#TotC1;Custom2#TotC2;Custom3#[None];Custom4#[None];|Scenario#ACTUAL;Year#2009;Period#May;View#YTD;Entity#5000GROUP.4000GROUP;Value#EUR;Account#S203199;ICP#[ICP Top];Custom1#TotC1;Custom2#TotC2;Custom3#[None];Custom4#[None];|Scenario#ACTUAL;Year#2009;Period#May;View#YTD;Entity#5000GROUP.4000GROUP;Value#EUR;Account#S203299;ICP#[ICP Top];Custom1#TotC1;Custom2#TotC2;Custom3#[None];Custom4#[None];|Scenario#ACTUAL;Year#2009;Period#May;View#YTD;Entity#5000GROUP.4000GROUP;Value#EUR;Account#S203599;ICP#[ICP Top];Custom1#TotC1;Custom2#TotC2;Custom3#[None];Custom4#[None];|Scenario#ACTUAL;Year#2009;Period#May;View#YTD;Entity#5000GROUP.4000GROUP;Value#EUR;Account#S204099;ICP#[ICP Top];Custom1#TotC1;Custom2#TotC2;Custom3#[None];Custom4#[None];|Scenario#ACTUAL;Year#2009;Period#May;View#YTD;Entity#5000GROUP.4000GROUP;Value#EUR;Account#S204189;ICP#[ICP Top];Custom1#TotC1;Custom2#TotC2;Custom3#[None];Custom4#[None];|Scenario#ACTUAL;Year#2009;Period#May;View#YTD;Entity#5000GROUP.4000GROUP;Value#EUR;Account#S204199;ICP#[ICP Top];Custom1#TotC1;Custom2#TotC2;Custom3#[None];Custom4#[None];|Scenario#ACTUAL;Year#2009;Period#May;View#YTD;Entity#5000GROUP.4000GROUP;Value#EUR;Account#S204299;ICP#[ICP Top];Custom1#TotC1;Custom2#TotC2;Custom3#[None];Custom4#[None];|Scenario#ACTUAL;Year#2009;Period#May;View#YTD;Entity#5000GROUP.4000GROUP;Value#EUR;Account#S205999;ICP#[ICP Top];Custom1#TotC1;Custom2#TotC2;Custom3#[None];Custom4#[None];|Scenario#ACTUAL;Year#2009;Period#May;View#YTD;Entity#5000GROUP.4000GROUP;Value#EUR;Account#S208099;ICP#[ICP Top];Custom1#TotC1;Custom2#TotC2;Custom3#[None];Custom4#[None];|Scenario#ACTUAL;Year#2009;Period#Nov;View#Periodic;Entity#5000GROUP.4000GROUP;Value#EUR;Account#G600500;ICP#[ICP Top];Custom1#TotC1;Custom2#TotC2;Custom3#[None];Custom4#[None];|Scenario#ACTUAL;Year#2009;Period#Nov;View#Periodic;Entity#5000GROUP.4000GROUP;Value#EUR;Account#G605310;ICP#[ICP Top];Custom1#TotC1;Custom2#TotC2;Custom3#[None];Custom4#[None];|Scenario#ACTUAL;Year#2009;Period#Nov;View#Periodic;Entity#5000GROUP.4000GROUP;Value#EUR;Account#S301999;ICP#[ICP Top];Custom1#TotC1;Custom2#TotC2;Custom3#[None];Custom4#[None];|Scenario#ACTUAL;Year#2009;Period#Nov;View#Periodic;Entity#5000GROUP.4000GROUP;Value#EUR;Account#S302999;ICP#[ICP Top];Custom1#TotC1;Custom2#TotC2;Custom3#[None];Custom4#[None];|Scenario#ACTUAL;Year#2009;Period#Nov;View#Periodic;Entity#5000GROUP.4000GROUP;Value#EUR;Account#S303999;ICP#[ICP Top];Custom1#TotC1;Custom2#TotC2;Custom3#[None];Custom4#[None];|Scenario#ACTUAL;Year#2009;Period#Nov;View#Periodic;Entity#5000GROUP.4000GROUP;Value#EUR;Account#S304199;ICP#[ICP Top];Custom1#TotC1;Custom2#TotC2;Custom3#[None];Custom4#[None];|Scenario#ACTUAL;Year#2009;Period#Nov;View#Periodic;Entity#5000GROUP.4000GROUP;Value#EUR;Account#S304999;ICP#[ICP Top];Custom1#TotC1;Custom2#TotC2;Custom3#[None];Custom4#[None];|Scenario#ACTUAL;Year#2009;Period#Nov;View#Periodic;Entity#5000GROUP.4000GROUP;Value#EUR;Account#S400099;ICP#[ICP Top];Custom1#TotC1;Custom2#TotC2;Custom3#[None];Custom4#[None];|Scenario#ACTUAL;Year#2009;Period#Nov;View#Periodic;Entity#5000GROUP.4000GROUP;Value#EUR;Account#S400499;ICP#[ICP Top];Custom1#TotC1;Custom2#TotC2;Custom3#[None];Custom4#[None];|Scenario#ACTUAL;Year#2009;Period#Nov;View#Periodic;Entity#5000GROUP.4000GROUP;Value#EUR;Account#S401498;ICP#[ICP Top];Custom1#TotC1;Custom2#TotC2;Custom3#[None];Custom4#[None];|Scenario#ACTUAL;Year#2009;Period#Nov;View#Periodic;Entity#5000GROUP.4000GROUP;Value#EUR;Account#S401499;ICP#[ICP Top];Custom1#TotC1;Custom2#TotC2;Custom3#[None];Custom4#[None];|Scenario#ACTUAL;Year#2009;Period#Nov;View#Periodic;Entity#5000GROUP.4000GROUP;Value#EUR;Account#S404999;ICP#[ICP Top];Custom1#TotC1;Custom2#TotC2;Custom3#[None];Custom4#[None];|Scenario#ACTUAL;Year#2009;Period#Nov;View#Periodic;Entity#5000GROUP.4000GROUP;Value#EUR;Account#S405999;ICP#[ICP Top];Custom1#TotC1;Custom2#TotC2;Custom3#[None];Custom4#[None];|Scenario#ACTUAL;Year#2009;Period#Nov;View#Periodic;Entity#5000GROUP.4000GROUP;Value#EUR;Account#S500999;ICP#[ICP Top];Custom1#TotC1;Custom2#TotC2;Custom3#[None];Custom4#[None];|Scenario#ACTUAL;Year#2009;Period#Nov;View#Periodic;Entity#5000GROUP.4000GROUP;Value#EUR;Account#S503999;ICP#[ICP Top];Custom1#TotC1;Custom2#TotC2;Custom3#[None];Custom4#[None];|Scenario#ACTUAL;Year#2009;Period#Nov;View#Periodic;Entity#5000GROUP.4000GROUP;Value#EUR;Account#S504199;ICP#[ICP Top];Custom1#TotC1;Custom2#TotC2;Custom3#[None];Custom4#[None];|Scenario#ACTUAL;Year#2009;Period#Nov;View#Periodic;Entity#5000GROUP.4000GROUP;Value#EUR;Account#S504299;ICP#[ICP Top];Custom1#TotC1;Custom2#TotC2;Custom3#[None];Custom4#[None];|Scenario#ACTUAL;Year#2009;Period#Nov;View#Periodic;Entity#5000GROUP.4000GROUP;Value#EUR;Account#S504399;ICP#[ICP Top];Custom1#TotC1;Custom2#TotC2;Custom3#[None];Custom4#[None];|Scenario#ACTUAL;Year#2009;Period#Nov;View#Periodic;Entity#5000GROUP.4000GROUP;Value#EUR;Account#S504599;ICP#[ICP Top];Custom1#TotC1;Custom2#TotC2;Custom3#[None];Custom4#[None];|Scenario#ACTUAL;Year#2009;Period#Nov;View#Periodic;Entity#5000GROUP.4000GROUP;Value#EUR;Account#S505989;ICP#[ICP Top];Custom1#TotC1;Custom2#TotC2;Custom3#[None];Custom4#[None];|Scenario#ACTUAL;Year#2009;Period#Nov;View#Periodic;Entity#5000GROUP.4000GROUP;Value#EUR;Account#S505999;ICP#[ICP Top];Custom1#TotC1;Custom2#TotC2;Custom3#[None];Custom4#[None];|Scenario#ACTUAL;Year#2009;Period#Nov;View#Periodic;Entity#5000GROUP.4000GROUP;Value#EUR;Account#S600399;ICP#[ICP Top];Custom1#TotC1;Custom2#TotC2;Custom3#[None];Custom4#[None];|Scenario#ACTUAL;Year#2009;Period#Nov;View#Periodic;Entity#5000GROUP.4000GROUP;Value#EUR;Account#S600499;ICP#[ICP Top];Custom1#TotC1;Custom2#TotC2;Custom3#[None];Custom4#[None];|Scenario#ACTUAL;Year#2009;Period#Nov;View#Periodic;Entity#5000GROUP.4000GROUP;Value#EUR;Account#S600699;ICP#[ICP Top];Custom1#TotC1;Custom2#TotC2;Custom3#[None];Custom4#[None];|Scenario#ACTUAL;Year#2009;Period#Nov;View#Periodic;Entity#5000GROUP.4000GROUP;Value#[Contribution];Account#G600500;ICP#[ICP Top];Custom1#TotC1;Custom2#TotC2;Custom3#[None];Custom4#[None];|Scenario#ACTUAL;Year#2009;Period#Nov;View#Periodic;Entity#5000GROUP.4000GROUP;Value#[Contribution];Account#G605310;ICP#[ICP Top];Custom1#TotC1;Custom2#TotC2;Custom3#[None];Custom4#[None];|Scenario#ACTUAL;Year#2009;Period#Nov;View#Periodic;Entity#5000GROUP.4000GROUP;Value#[Contribution];Account#S301999;ICP#[ICP Top];Custom1#TotC1;Custom2#TotC2;Custom3#[None];Custom4#[None];|Scenario#ACTUAL;Year#2009;Period#Nov;View#Periodic;Entity#5000GROUP.4000GROUP;Value#[Contribution];Account#S302999;ICP#[ICP Top];Custom1#TotC1;Custom2#TotC2;Custom3#[None];Custom4#[None];|Scenario#ACTUAL;Year#2009;Period#Nov;View#Periodic;Entity#5000GROUP.4000GROUP;Value#[Contribution];Account#S303999;ICP#[ICP Top];Custom1#TotC1;Custom2#TotC2;Custom3#[None];Custom4#[None];|Scenario#ACTUAL;Year#2009;Period#Nov;View#Periodic;Entity#5000GROUP.4000GROUP;Value#[Contribution];Account#S304199;ICP#[ICP Top];Custom1#TotC1;Custom2#TotC2;Custom3#[None];Custom4#[None];|Scenario#ACTUAL;Year#2009;Period#Nov;View#Periodic;Entity#5000GROUP.4000GROUP;Value#[Contribution];Account#S304999;ICP#[ICP Top];Custom1#TotC1;Custom2#TotC2;Custom3#[None];Custom4#[None];|Scenario#ACTUAL;Year#2009;Period#Nov;View#Periodic;Entity#5000GROUP.4000GROUP;Value#[Contribution];Account#S400099;ICP#[ICP Top];Custom1#TotC1;Custom2#TotC2;Custom3#[None];Custom4#[None];|Scenario#ACTUAL;Year#2009;Period#Nov;View#Periodic;Entity#5000GROUP.4000GROUP;Value#[Contribution];Account#S400499;ICP#[ICP Top];Custom1#TotC1;Custom2#TotC2;Custom3#[None];Custom4#[None];|Scenario#ACTUAL;Year#2009;Period#Nov;View#Periodic;Entity#5000GROUP.4000GROUP;Value#[Contribution];Account#S401498;ICP#[ICP Top];Custom1#TotC1;Custom2#TotC2;Custom3#[None];Custom4#[None];|Scenario#ACTUAL;Year#2009;Period#Nov;View#Periodic;Entity#5000GROUP.4000GROUP;Value#[Contribution];Account#S401499;ICP#[ICP Top];Custom1#TotC1;Custom2#TotC2;Custom3#[None];Custom4#[None];|Scenario#ACTUAL;Year#2009;Period#Nov;View#Periodic;Entity#5000GROUP.4000GROUP;Value#[Contribution];Account#S404999;ICP#[ICP Top];Custom1#TotC1;Custom2#TotC2;Custom3#[None];Custom4#[None];|Scenario#ACTUAL;Year#2009;Period#Nov;View#Periodic;Entity#5000GROUP.4000GROUP;Value#[Contribution];Account#S405999;ICP#[ICP Top];Custom1#TotC1;Custom2#TotC2;Custom3#[None];Custom4#[None];|Scenario#ACTUAL;Year#2009;Period#Nov;View#Periodic;Entity#5000GROUP.4000GROUP;Value#[Contribution];Account#S500999;ICP#[ICP Top];Custom1#TotC1;Custom2#TotC2;Custom3#[None];Custom4#[None];|Scenario#ACTUAL;Year#2009;Period#Nov;View#Periodic;Entity#5000GROUP.4000GROUP;Value#[Contribution];Account#S503999;ICP#[ICP Top];Custom1#TotC1;Custom2#TotC2;Custom3#[None];Custom4#[None];|Scenario#ACTUAL;Year#2009;Period#Nov;View#Periodic;Entity#5000GROUP.4000GROUP;Value#[Contribution];Account#S504199;ICP#[ICP Top];Custom1#TotC1;Custom2#TotC2;Custom3#[None];Custom4#[None];|Scenario#ACTUAL;Year#2009;Period#Nov;View#Periodic;Entity#5000GROUP.4000GROUP;Value#[Contribution];Account#S504299;ICP#[ICP Top];Custom1#TotC1;Custom2#TotC2;Custom3#[None];Custom4#[None];|Scenario#ACTUAL;Year#2009;Period#Nov;View#Periodic;Entity#5000GROUP.4000GROUP;Value#[Contribution];Account#S504399;ICP#[ICP Top];Custom1#TotC1;Custom2#TotC2;Custom3#[None];Custom4#[None];|Scenario#ACTUAL;Year#2009;Period#Nov;View#Periodic;Entity#5000GROUP.4000GROUP;Value#[Contribution];Account#S504599;ICP#[ICP Top];Custom1#TotC1;Custom2#TotC2;Custom3#[None];Custom4#[None];|Scenario#ACTUAL;Year#2009;Period#Nov;View#Periodic;Entity#5000GROUP.4000GROUP;Value#[Contribution];Account#S505989;ICP#[ICP Top];Custom1#TotC1;Custom2#TotC2;Custom3#[None];Custom4#[None];|Scenario#ACTUAL;Year#2009;Period#Nov;View#Periodic;Entity#5000GROUP.4000GROUP;Value#[Contribution];Account#S505999;ICP#[ICP Top];Custom1#TotC1;Custom2#TotC2;Custom3#[None];Custom4#[None];|Scenario#ACTUAL;Year#2009;Period#Nov;View#Periodic;Entity#5000GROUP.4000GROUP;Value#[Contribution];Account#S600399;ICP#[ICP Top];Custom1#TotC1;Custom2#TotC2;Custom3#[None];Custom4#[None];|Scenario#ACTUAL;Year#2009;Period#Nov;View#Periodic;Entity#5000GROUP.4000GROUP;Value#[Contribution];Account#S600499;ICP#[ICP Top];Custom1#TotC1;Custom2#TotC2;Custom3#[None];Custom4#[None];|Scenario#ACTUAL;Year#2009;Period#Nov;View#Periodic;Entity#5000GROUP.4000GROUP;Value#[Contribution];Account#S600699;ICP#[ICP Top];Custom1#TotC1;Custom2#TotC2;Custom3#[None];Custom4#[None];|Scenario#ACTUAL;Year#2009;Period#Nov;View#Periodic;Entity#5000GROUP.4000GROUP;Value#[Elimination];Account#G600500;ICP#[ICP Top];Custom1#TotC1;Custom2#TotC2;Custom3#[None];Custom4#[None];|Scenario#ACTUAL;Year#2009;Period#Nov;View#Periodic;Entity#5000GROUP.4000GROUP;Value#[Elimination];Account#G605310;ICP#[ICP Top];Custom1#TotC1;Custom2#TotC2;Custom3#[None];Custom4#[None];|Scenario#ACTUAL;Year#2009;Period#Nov;View#Periodic;Entity#5000GROUP.4000GROUP;Value#[Elimination];Account#S301999;ICP#[ICP Top];Custom1#TotC1;Custom2#TotC2;Custom3#[None];Custom4#[None];|Scenario#ACTUAL;Year#2009;Period#Nov;View#Periodic;Entity#5000GROUP.4000GROUP;Value#[Elimination];Account#S302999;ICP#[ICP Top];Custom1#TotC1;Custom2#TotC2;Custom3#[None];Custom4#[None];|Scenario#ACTUAL;Year#2009;Period#Nov;View#Periodic;Entity#5000GROUP.4000GROUP;Value#[Elimination];Account#S303999;ICP#[ICP Top];Custom1#TotC1;Custom2#TotC2;Custom3#[None];Custom4#[None];|Scenario#ACTUAL;Year#2009;Period#Nov;View#Periodic;Entity#5000GROUP.4000GROUP;Value#[Elimination];Account#S304199;ICP#[ICP Top];Custom1#TotC1;Custom2#TotC2;Custom3#[None];Custom4#[None];|Scenario#ACTUAL;Year#2009;Period#Nov;View#Periodic;Entity#5000GROUP.4000GROUP;Value#[Elimination];Account#S304999;ICP#[ICP Top];Custom1#TotC1;Custom2#TotC2;Custom3#[None];Custom4#[None];|Scenario#ACTUAL;Year#2009;Period#Nov;View#Periodic;Entity#5000GROUP.4000GROUP;Value#[Elimination];Account#S400099;ICP#[ICP Top];Custom1#TotC1;Custom2#TotC2;Custom3#[None];Custom4#[None];|Scenario#ACTUAL;Year#2009;Period#Nov;View#Periodic;Entity#5000GROUP.4000GROUP;Value#[Elimination];Account#S400499;ICP#[ICP Top];Custom1#TotC1;Custom2#TotC2;Custom3#[None];Custom4#[None];|Scenario#ACTUAL;Year#2009;Period#Nov;View#Periodic;Entity#5000GROUP.4000GROUP;Value#[Elimination];Account#S401498;ICP#[ICP Top];Custom1#TotC1;Custom2#TotC2;Custom3#[None];Custom4#[None];|Scenario#ACTUAL;Year#2009;Period#Nov;View#Periodic;Entity#5000GROUP.4000GROUP;Value#[Elimination];Account#S401499;ICP#[ICP Top];Custom1#TotC1;Custom2#TotC2;Custom3#[None];Custom4#[None];|Scenario#ACTUAL;Year#2009;Period#Nov;View#Periodic;Entity#5000GROUP.4000GROUP;Value#[Elimination];Account#S404999;ICP#[ICP Top];Custom1#TotC1;Custom2#TotC2;Custom3#[None];Custom4#[None];|Scenario#ACTUAL;Year#2009;Period#Nov;View#Periodic;Entity#5000GROUP.4000GROUP;Value#[Elimination];Account#S405999;ICP#[ICP Top];Custom1#TotC1;Custom2#TotC2;Custom3#[None];Custom4#[None];|Scenario#ACTUAL;Year#2009;Period#Nov;View#Periodic;Entity#5000GROUP.4000GROUP;Value#[Elimination];Account#S500999;ICP#[ICP Top];Custom1#TotC1;Custom2#TotC2;Custom3#[None];Custom4#[None];|Scenario#ACTUAL;Year#2009;Period#Nov;View#Periodic;Entity#5000GROUP.4000GROUP;Value#[Elimination];Account#S503999;ICP#[ICP Top];Custom1#TotC1;Custom2#TotC2;Custom3#[None];Custom4#[None];|Scenario#ACTUAL;Year#2009;Period#Nov;View#Periodic;Entity#5000GROUP.4000GROUP;Value#[Elimination];Account#S504199;ICP#[ICP Top];Custom1#TotC1;Custom2#TotC2;Custom3#[None];Custom4#[None];|Scenario#ACTUAL;Year#2009;Period#Nov;View#Periodic;Entity#5000GROUP.4000GROUP;Value#[Elimination];Account#S504299;ICP#[ICP Top];Custom1#TotC1;Custom2#TotC2;Custom3#[None];Custom4#[None];|Scenario#ACTUAL;Year#2009;Period#Nov;View#Periodic;Entity#5000GROUP.4000GROUP;Value#[Elimination];Account#S504399;ICP#[ICP Top];Custom1#TotC1;Custom2#TotC2;Custom3#[None];Custom4#[None];|Scenario#ACTUAL;Year#2009;Period#Nov;View#Periodic;Entity#5000GROUP.4000GROUP;Value#[Elimination];Account#S504599;ICP#[ICP Top];Custom1#TotC1;Custom2#TotC2;Custom3#[None];Custom4#[None];|Scenario#ACTUAL;Year#2009;Period#Nov;View#Periodic;Entity#5000GROUP.4000GROUP;Value#[Elimination];Account#S505989;ICP#[ICP Top];Custom1#TotC1;Custom2#TotC2;Custom3#[None];Custom4#[None];|Scenario#ACTUAL;Year#2009;Period#Nov;View#Periodic;Entity#5000GROUP.4000GROUP;Value#[Elimination];Account#S505999;ICP#[ICP Top];Custom1#TotC1;Custom2#TotC2;Custom3#[None];Custom4#[None];|Scenario#ACTUAL;Year#2009;Period#Nov;View#Periodic;Entity#5000GROUP.4000GROUP;Value#[Elimination];Account#S600399;ICP#[ICP Top];Custom1#TotC1;Custom2#TotC2;Custom3#[None];Custom4#[None];|Scenario#ACTUAL;Year#2009;Period#Nov;View#Periodic;Entity#5000GROUP.4000GROUP;Value#[Elimination];Account#S600499;ICP#[ICP Top];Custom1#TotC1;Custom2#TotC2;Custom3#[None];Custom4#[None];|Scenario#ACTUAL;Year#2009;Period#Nov;View#Periodic;Entity#5000GROUP.4000GROUP;Value#[Elimination];Account#S600699;ICP#[ICP Top];Custom1#TotC1;Custom2#TotC2;Custom3#[None];Custom4#[None];|Scenario#ACTUAL;Year#2009;Period#Nov;View#YTD;Entity#5000GROUP.4000GROUP;Value#EUR;Account#G104220;ICP#[ICP Top];Custom1#TotC1;Custom2#TotC2;Custom3#[None];Custom4#[None];|Scenario#ACTUAL;Year#2009;Period#Nov;View#YTD;Entity#5000GROUP.4000GROUP;Value#EUR;Account#G104280;ICP#[ICP Top];Custom1#TotC1;Custom2#TotC2;Custom3#[None];Custom4#[None];|Scenario#ACTUAL;Year#2009;Period#Nov;View#YTD;Entity#5000GROUP.4000GROUP;Value#EUR;Account#G108030;ICP#[ICP Top];Custom1#TotC1;Custom2#TotC2;Custom3#[None];Custom4#[None];|Scenario#ACTUAL;Year#2009;Period#Nov;View#YTD;Entity#5000GROUP.4000GROUP;Value#EUR;Account#G202180;ICP#[ICP Top];Custom1#TotC1;Custom2#TotC2;Custom3#[None];Custom4#[None];|Scenario#ACTUAL;Year#2009;Period#Nov;View#YTD;Entity#5000GROUP.4000GROUP;Value#EUR;Account#G204010;ICP#[ICP Top];Custom1#TotC1;Custom2#TotC2;Custom3#[None];Custom4#[None];|Scenario#ACTUAL;Year#2009;Period#Nov;View#YTD;Entity#5000GROUP.4000GROUP;Value#EUR;Account#R100199;ICP#[ICP Top];Custom1#TotC1;Custom2#TotC2;Custom3#[None];Custom4#[None];|Scenario#ACTUAL;Year#2009;Period#Nov;View#YTD;Entity#5000GROUP.4000GROUP;Value#EUR;Account#R100299;ICP#[ICP Top];Custom1#TotC1;Custom2#TotC2;Custom3#[None];Custom4#[None];|Scenario#ACTUAL;Year#2009;Period#Nov;View#YTD;Entity#5000GROUP.4000GROUP;Value#EUR;Account#R100399;ICP#[ICP Top];Custom1#TotC1;Custom2#TotC2;Custom3#[None];Custom4#[None];|Scenario#ACTUAL;Year#2009;Period#Nov;View#YTD;Entity#5000GROUP.4000GROUP;Value#EUR;Account#R101999;ICP#[ICP Top];Custom1#TotC1;Custom2#TotC2;Custom3#[None];Custom4#[None];|Scenario#ACTUAL;Year#2009;Period#Nov;View#YTD;Entity#5000GROUP.4000GROUP;Value#EUR;Account#R200599;ICP#[ICP Top];Custom1#TotC1;Custom2#TotC2;Custom3#[None];Custom4#[None];|Scenario#ACTUAL;Year#2009;Period#Nov;View#YTD;Entity#5000GROUP.4000GROUP;Value#EUR;Account#R200699;ICP#[ICP Top];Custom1#TotC1;Custom2#TotC2;Custom3#[None];Custom4#[None];|Scenario#ACTUAL;Year#2009;Period#Nov;View#YTD;Entity#5000GROUP.4000GROUP;Value#EUR;Account#R200799;ICP#[ICP Top];Custom1#TotC1;Custom2#TotC2;Custom3#[None];Custom4#[None];|Scenario#ACTUAL;Year#2009;Period#Nov;View#YTD;Entity#5000GROUP.4000GROUP;Value#EUR;Account#S100000;ICP#[ICP Top];Custom1#TotC1;Custom2#TotC2;Custom3#[None];Custom4#[None];|Scenario#ACTUAL;Year#2009;Period#Nov;View#YTD;Entity#5000GROUP.4000GROUP;Value#EUR;Account#S102159;ICP#[ICP Top];Custom1#TotC1;Custom2#TotC2;Custom3#[None];Custom4#[None];|Scenario#ACTUAL;Year#2009;Period#Nov;View#YTD;Entity#5000GROUP.4000GROUP;Value#EUR;Account#S102269;ICP#[ICP Top];Custom1#TotC1;Custom2#TotC2;Custom3#[None];Custom4#[None];|Scenario#ACTUAL;Year#2009;Period#Nov;View#YTD;Entity#5000GROUP.4000GROUP;Value#EUR;Account#S102289;ICP#[ICP Top];Custom1#TotC1;Custom2#TotC2;Custom3#[None];Custom4#[None];|Scenario#ACTUAL;Year#2009;Period#Nov;View#YTD;Entity#5000GROUP.4000GROUP;Value#EUR;Account#S102299;ICP#[ICP Top];Custom1#TotC1;Custom2#TotC2;Custom3#[None];Custom4#[None];|Scenario#ACTUAL;Year#2009;Period#Nov;View#YTD;Entity#5000GROUP.4000GROUP;Value#EUR;Account#S103499;ICP#[ICP Top];Custom1#TotC1;Custom2#TotC2;Custom3#[None];Custom4#[None];|Scenario#ACTUAL;Year#2009;Period#Nov;View#YTD;Entity#5000GROUP.4000GROUP;Value#EUR;Account#S103799;ICP#[ICP Top];Custom1#TotC1;Custom2#TotC2;Custom3#[None];Custom4#[None];|Scenario#ACTUAL;Year#2009;Period#Nov;View#YTD;Entity#5000GROUP.4000GROUP;Value#EUR;Account#S103999;ICP#[ICP Top];Custom1#TotC1;Custom2#TotC2;Custom3#[None];Custom4#[None];|Scenario#ACTUAL;Year#2009;Period#Nov;View#YTD;Entity#5000GROUP.4000GROUP;Value#EUR;Account#S104199;ICP#[ICP Top];Custom1#TotC1;Custom2#TotC2;Custom3#[None];Custom4#[None];|Scenario#ACTUAL;Year#2009;Period#Nov;View#YTD;Entity#5000GROUP.4000GROUP;Value#EUR;Account#S104399;ICP#[ICP Top];Custom1#TotC1;Custom2#TotC2;Custom3#[None];Custom4#[None];|Scenario#ACTUAL;Year#2009;Period#Nov;View#YTD;Entity#5000GROUP.4000GROUP;Value#EUR;Account#S104449;ICP#[ICP Top];Custom1#TotC1;Custom2#TotC2;Custom3#[None];Custom4#[None];|Scenario#ACTUAL;Year#2009;Period#Nov;View#YTD;Entity#5000GROUP.4000GROUP;Value#EUR;Account#S104499;ICP#[ICP Top];Custom1#TotC1;Custom2#TotC2;Custom3#[None];Custom4#[None];|Scenario#ACTUAL;Year#2009;Period#Nov;View#YTD;Entity#5000GROUP.4000GROUP;Value#EUR;Account#S105119;ICP#[ICP Top];Custom1#TotC1;Custom2#TotC2;Custom3#[None];Custom4#[None];|Scenario#ACTUAL;Year#2009;Period#Nov;View#YTD;Entity#5000GROUP.4000GROUP;Value#EUR;Account#S105199;ICP#[ICP Top];Custom1#TotC1;Custom2#TotC2;Custom3#[None];Custom4#[None];|Scenario#ACTUAL;Year#2009;Period#Nov;View#YTD;Entity#5000GROUP.4000GROUP;Value#EUR;Account#S200000;ICP#[ICP Top];Custom1#TotC1;Custom2#TotC2;Custom3#[None];Custom4#[None];|Scenario#ACTUAL;Year#2009;Period#Nov;View#YTD;Entity#5000GROUP.4000GROUP;Value#EUR;Account#S201099;ICP#[ICP Top];Custom1#TotC1;Custom2#TotC2;Custom3#[None];Custom4#[None];|Scenario#ACTUAL;Year#2009;Period#Nov;View#YTD;Entity#5000GROUP.4000GROUP;Value#EUR;Account#S202999;ICP#[ICP Top];Custom1#TotC1;Custom2#TotC2;Custom3#[None];Custom4#[None];|Scenario#ACTUAL;Year#2009;Period#Nov;View#YTD;Entity#5000GROUP.4000GROUP;Value#EUR;Account#S203199;ICP#[ICP Top];Custom1#TotC1;Custom2#TotC2;Custom3#[None];Custom4#[None];|Scenario#ACTUAL;Year#2009;Period#Nov;View#YTD;Entity#5000GROUP.4000GROUP;Value#EUR;Account#S203299;ICP#[ICP Top];Custom1#TotC1;Custom2#TotC2;Custom3#[None];Custom4#[None];|Scenario#ACTUAL;Year#2009;Period#Nov;View#YTD;Entity#5000GROUP.4000GROUP;Value#EUR;Account#S203599;ICP#[ICP Top];Custom1#TotC1;Custom2#TotC2;Custom3#[None];Custom4#[None];|Scenario#ACTUAL;Year#2009;Period#Nov;View#YTD;Entity#5000GROUP.4000GROUP;Value#EUR;Account#S204099;ICP#[ICP Top];Custom1#TotC1;Custom2#TotC2;Custom3#[None];Custom4#[None];|Scenario#ACTUAL;Year#2009;Period#Nov;View#YTD;Entity#5000GROUP.4000GROUP;Value#EUR;Account#S204189;ICP#[ICP Top];Custom1#TotC1;Custom2#TotC2;Custom3#[None];Custom4#[None];|Scenario#ACTUAL;Year#2009;Period#Nov;View#YTD;Entity#5000GROUP.4000GROUP;Value#EUR;Account#S204199;ICP#[ICP Top];Custom1#TotC1;Custom2#TotC2;Custom3#[None];Custom4#[None];|Scenario#ACTUAL;Year#2009;Period#Nov;View#YTD;Entity#5000GROUP.4000GROUP;Value#EUR;Account#S204299;ICP#[ICP Top];Custom1#TotC1;Custom2#TotC2;Custom3#[None];Custom4#[None];|Scenario#ACTUAL;Year#2009;Period#Nov;View#YTD;Entity#5000GROUP.4000GROUP;Value#EUR;Account#S205999;ICP#[ICP Top];Custom1#TotC1;Custom2#TotC2;Custom3#[None];Custom4#[None];|Scenario#ACTUAL;Year#2009;Period#Nov;View#YTD;Entity#5000GROUP.4000GROUP;Value#EUR;Account#S208099;ICP#[ICP Top];Custom1#TotC1;Custom2#TotC2;Custom3#[None];Custom4#[None];|Scenario#ACTUAL;Year#2009;Period#Oct;View#Periodic;Entity#5000GROUP.4000GROUP;Value#EUR;Account#G600500;ICP#[ICP Top];Custom1#TotC1;Custom2#TotC2;Custom3#[None];Custom4#[None];|Scenario#ACTUAL;Year#2009;Period#Oct;View#Periodic;Entity#5000GROUP.4000GROUP;Value#EUR;Account#G605310;ICP#[ICP Top];Custom1#TotC1;Custom2#TotC2;Custom3#[None];Custom4#[None];|Scenario#ACTUAL;Year#2009;Period#Oct;View#Periodic;Entity#5000GROUP.4000GROUP;Value#EUR;Account#S301999;ICP#[ICP Top];Custom1#TotC1;Custom2#TotC2;Custom3#[None];Custom4#[None];|Scenario#ACTUAL;Year#2009;Period#Oct;View#Periodic;Entity#5000GROUP.4000GROUP;Value#EUR;Account#S302999;ICP#[ICP Top];Custom1#TotC1;Custom2#TotC2;Custom3#[None];Custom4#[None];|Scenario#ACTUAL;Year#2009;Period#Oct;View#Periodic;Entity#5000GROUP.4000GROUP;Value#EUR;Account#S303999;ICP#[ICP Top];Custom1#TotC1;Custom2#TotC2;Custom3#[None];Custom4#[None];|Scenario#ACTUAL;Year#2009;Period#Oct;View#Periodic;Entity#5000GROUP.4000GROUP;Value#EUR;Account#S304199;ICP#[ICP Top];Custom1#TotC1;Custom2#TotC2;Custom3#[None];Custom4#[None];|Scenario#ACTUAL;Year#2009;Period#Oct;View#Periodic;Entity#5000GROUP.4000GROUP;Value#EUR;Account#S304999;ICP#[ICP Top];Custom1#TotC1;Custom2#TotC2;Custom3#[None];Custom4#[None];|Scenario#ACTUAL;Year#2009;Period#Oct;View#Periodic;Entity#5000GROUP.4000GROUP;Value#EUR;Account#S400099;ICP#[ICP Top];Custom1#TotC1;Custom2#TotC2;Custom3#[None];Custom4#[None];|Scenario#ACTUAL;Year#2009;Period#Oct;View#Periodic;Entity#5000GROUP.4000GROUP;Value#EUR;Account#S400499;ICP#[ICP Top];Custom1#TotC1;Custom2#TotC2;Custom3#[None];Custom4#[None];|Scenario#ACTUAL;Year#2009;Period#Oct;View#Periodic;Entity#5000GROUP.4000GROUP;Value#EUR;Account#S401498;ICP#[ICP Top];Custom1#TotC1;Custom2#TotC2;Custom3#[None];Custom4#[None];|Scenario#ACTUAL;Year#2009;Period#Oct;View#Periodic;Entity#5000GROUP.4000GROUP;Value#EUR;Account#S401499;ICP#[ICP Top];Custom1#TotC1;Custom2#TotC2;Custom3#[None];Custom4#[None];|Scenario#ACTUAL;Year#2009;Period#Oct;View#Periodic;Entity#5000GROUP.4000GROUP;Value#EUR;Account#S404999;ICP#[ICP Top];Custom1#TotC1;Custom2#TotC2;Custom3#[None];Custom4#[None];|Scenario#ACTUAL;Year#2009;Period#Oct;View#Periodic;Entity#5000GROUP.4000GROUP;Value#EUR;Account#S405999;ICP#[ICP Top];Custom1#TotC1;Custom2#TotC2;Custom3#[None];Custom4#[None];|Scenario#ACTUAL;Year#2009;Period#Oct;View#Periodic;Entity#5000GROUP.4000GROUP;Value#EUR;Account#S500999;ICP#[ICP Top];Custom1#TotC1;Custom2#TotC2;Custom3#[None];Custom4#[None];|Scenario#ACTUAL;Year#2009;Period#Oct;View#Periodic;Entity#5000GROUP.4000GROUP;Value#EUR;Account#S503999;ICP#[ICP Top];Custom1#TotC1;Custom2#TotC2;Custom3#[None];Custom4#[None];|Scenario#ACTUAL;Year#2009;Period#Oct;View#Periodic;Entity#5000GROUP.4000GROUP;Value#EUR;Account#S504199;ICP#[ICP Top];Custom1#TotC1;Custom2#TotC2;Custom3#[None];Custom4#[None];|Scenario#ACTUAL;Year#2009;Period#Oct;View#Periodic;Entity#5000GROUP.4000GROUP;Value#EUR;Account#S504299;ICP#[ICP Top];Custom1#TotC1;Custom2#TotC2;Custom3#[None];Custom4#[None];|Scenario#ACTUAL;Year#2009;Period#Oct;View#Periodic;Entity#5000GROUP.4000GROUP;Value#EUR;Account#S504399;ICP#[ICP Top];Custom1#TotC1;Custom2#TotC2;Custom3#[None];Custom4#[None];|Scenario#ACTUAL;Year#2009;Period#Oct;View#Periodic;Entity#5000GROUP.4000GROUP;Value#EUR;Account#S504599;ICP#[ICP Top];Custom1#TotC1;Custom2#TotC2;Custom3#[None];Custom4#[None];|Scenario#ACTUAL;Year#2009;Period#Oct;View#Periodic;Entity#5000GROUP.4000GROUP;Value#EUR;Account#S505989;ICP#[ICP Top];Custom1#TotC1;Custom2#TotC2;Custom3#[None];Custom4#[None];|Scenario#ACTUAL;Year#2009;Period#Oct;View#Periodic;Entity#5000GROUP.4000GROUP;Value#EUR;Account#S505999;ICP#[ICP Top];Custom1#TotC1;Custom2#TotC2;Custom3#[None];Custom4#[None];|Scenario#ACTUAL;Year#2009;Period#Oct;View#Periodic;Entity#5000GROUP.4000GROUP;Value#EUR;Account#S600399;ICP#[ICP Top];Custom1#TotC1;Custom2#TotC2;Custom3#[None];Custom4#[None];|Scenario#ACTUAL;Year#2009;Period#Oct;View#Periodic;Entity#5000GROUP.4000GROUP;Value#EUR;Account#S600499;ICP#[ICP Top];Custom1#TotC1;Custom2#TotC2;Custom3#[None];Custom4#[None];|Scenario#ACTUAL;Year#2009;Period#Oct;View#Periodic;Entity#5000GROUP.4000GROUP;Value#EUR;Account#S600699;ICP#[ICP Top];Custom1#TotC1;Custom2#TotC2;Custom3#[None];Custom4#[None];|Scenario#ACTUAL;Year#2009;Period#Oct;View#Periodic;Entity#5000GROUP.4000GROUP;Value#[Contribution];Account#G600500;ICP#[ICP Top];Custom1#TotC1;Custom2#TotC2;Custom3#[None];Custom4#[None];|Scenario#ACTUAL;Year#2009;Period#Oct;View#Periodic;Entity#5000GROUP.4000GROUP;Value#[Contribution];Account#G605310;ICP#[ICP Top];Custom1#TotC1;Custom2#TotC2;Custom3#[None];Custom4#[None];|Scenario#ACTUAL;Year#2009;Period#Oct;View#Periodic;Entity#5000GROUP.4000GROUP;Value#[Contribution];Account#S301999;ICP#[ICP Top];Custom1#TotC1;Custom2#TotC2;Custom3#[None];Custom4#[None];|Scenario#ACTUAL;Year#2009;Period#Oct;View#Periodic;Entity#5000GROUP.4000GROUP;Value#[Contribution];Account#S302999;ICP#[ICP Top];Custom1#TotC1;Custom2#TotC2;Custom3#[None];Custom4#[None];|Scenario#ACTUAL;Year#2009;Period#Oct;View#Periodic;Entity#5000GROUP.4000GROUP;Value#[Contribution];Account#S303999;ICP#[ICP Top];Custom1#TotC1;Custom2#TotC2;Custom3#[None];Custom4#[None];|Scenario#ACTUAL;Year#2009;Period#Oct;View#Periodic;Entity#5000GROUP.4000GROUP;Value#[Contribution];Account#S304199;ICP#[ICP Top];Custom1#TotC1;Custom2#TotC2;Custom3#[None];Custom4#[None];|Scenario#ACTUAL;Year#2009;Period#Oct;View#Periodic;Entity#5000GROUP.4000GROUP;Value#[Contribution];Account#S304999;ICP#[ICP Top];Custom1#TotC1;Custom2#TotC2;Custom3#[None];Custom4#[None];|Scenario#ACTUAL;Year#2009;Period#Oct;View#Periodic;Entity#5000GROUP.4000GROUP;Value#[Contribution];Account#S400099;ICP#[ICP Top];Custom1#TotC1;Custom2#TotC2;Custom3#[None];Custom4#[None];|Scenario#ACTUAL;Year#2009;Period#Oct;View#Periodic;Entity#5000GROUP.4000GROUP;Value#[Contribution];Account#S400499;ICP#[ICP Top];Custom1#TotC1;Custom2#TotC2;Custom3#[None];Custom4#[None];|Scenario#ACTUAL;Year#2009;Period#Oct;View#Periodic;Entity#5000GROUP.4000GROUP;Value#[Contribution];Account#S401498;ICP#[ICP Top];Custom1#TotC1;Custom2#TotC2;Custom3#[None];Custom4#[None];|Scenario#ACTUAL;Year#2009;Period#Oct;View#Periodic;Entity#5000GROUP.4000GROUP;Value#[Contribution];Account#S401499;ICP#[ICP Top];Custom1#TotC1;Custom2#TotC2;Custom3#[None];Custom4#[None];|Scenario#ACTUAL;Year#2009;Period#Oct;View#Periodic;Entity#5000GROUP.4000GROUP;Value#[Contribution];Account#S404999;ICP#[ICP Top];Custom1#TotC1;Custom2#TotC2;Custom3#[None];Custom4#[None];|Scenario#ACTUAL;Ye</a:t>
          </a:r>
        </a:p>
      </xdr:txBody>
    </xdr:sp>
    <xdr:clientData/>
  </xdr:twoCellAnchor>
  <xdr:twoCellAnchor>
    <xdr:from>
      <xdr:col>1</xdr:col>
      <xdr:colOff>1038225</xdr:colOff>
      <xdr:row>6</xdr:row>
      <xdr:rowOff>76200</xdr:rowOff>
    </xdr:from>
    <xdr:to>
      <xdr:col>1</xdr:col>
      <xdr:colOff>1676400</xdr:colOff>
      <xdr:row>11</xdr:row>
      <xdr:rowOff>19050</xdr:rowOff>
    </xdr:to>
    <xdr:sp macro="" textlink="">
      <xdr:nvSpPr>
        <xdr:cNvPr id="18" name="WORKBKFUNCTIONCACHE7" hidden="1"/>
        <xdr:cNvSpPr txBox="1">
          <a:spLocks noChangeArrowheads="1"/>
        </xdr:cNvSpPr>
      </xdr:nvSpPr>
      <xdr:spPr bwMode="auto">
        <a:xfrm>
          <a:off x="1266825" y="1438275"/>
          <a:ext cx="638175"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Times New Roman"/>
              <a:cs typeface="Times New Roman"/>
            </a:rPr>
            <a:t>ar#2009;Period#Oct;View#Periodic;Entity#5000GROUP.4000GROUP;Value#[Contribution];Account#S405999;ICP#[ICP Top];Custom1#TotC1;Custom2#TotC2;Custom3#[None];Custom4#[None];|Scenario#ACTUAL;Year#2009;Period#Oct;View#Periodic;Entity#5000GROUP.4000GROUP;Value#[Contribution];Account#S500999;ICP#[ICP Top];Custom1#TotC1;Custom2#TotC2;Custom3#[None];Custom4#[None];|Scenario#ACTUAL;Year#2009;Period#Oct;View#Periodic;Entity#5000GROUP.4000GROUP;Value#[Contribution];Account#S503999;ICP#[ICP Top];Custom1#TotC1;Custom2#TotC2;Custom3#[None];Custom4#[None];|Scenario#ACTUAL;Year#2009;Period#Oct;View#Periodic;Entity#5000GROUP.4000GROUP;Value#[Contribution];Account#S504199;ICP#[ICP Top];Custom1#TotC1;Custom2#TotC2;Custom3#[None];Custom4#[None];|Scenario#ACTUAL;Year#2009;Period#Oct;View#Periodic;Entity#5000GROUP.4000GROUP;Value#[Contribution];Account#S504299;ICP#[ICP Top];Custom1#TotC1;Custom2#TotC2;Custom3#[None];Custom4#[None];|Scenario#ACTUAL;Year#2009;Period#Oct;View#Periodic;Entity#5000GROUP.4000GROUP;Value#[Contribution];Account#S504399;ICP#[ICP Top];Custom1#TotC1;Custom2#TotC2;Custom3#[None];Custom4#[None];|Scenario#ACTUAL;Year#2009;Period#Oct;View#Periodic;Entity#5000GROUP.4000GROUP;Value#[Contribution];Account#S504599;ICP#[ICP Top];Custom1#TotC1;Custom2#TotC2;Custom3#[None];Custom4#[None];|Scenario#ACTUAL;Year#2009;Period#Oct;View#Periodic;Entity#5000GROUP.4000GROUP;Value#[Contribution];Account#S505989;ICP#[ICP Top];Custom1#TotC1;Custom2#TotC2;Custom3#[None];Custom4#[None];|Scenario#ACTUAL;Year#2009;Period#Oct;View#Periodic;Entity#5000GROUP.4000GROUP;Value#[Contribution];Account#S505999;ICP#[ICP Top];Custom1#TotC1;Custom2#TotC2;Custom3#[None];Custom4#[None];|Scenario#ACTUAL;Year#2009;Period#Oct;View#Periodic;Entity#5000GROUP.4000GROUP;Value#[Contribution];Account#S600399;ICP#[ICP Top];Custom1#TotC1;Custom2#TotC2;Custom3#[None];Custom4#[None];|Scenario#ACTUAL;Year#2009;Period#Oct;View#Periodic;Entity#5000GROUP.4000GROUP;Value#[Contribution];Account#S600499;ICP#[ICP Top];Custom1#TotC1;Custom2#TotC2;Custom3#[None];Custom4#[None];|Scenario#ACTUAL;Year#2009;Period#Oct;View#Periodic;Entity#5000GROUP.4000GROUP;Value#[Contribution];Account#S600699;ICP#[ICP Top];Custom1#TotC1;Custom2#TotC2;Custom3#[None];Custom4#[None];|Scenario#ACTUAL;Year#2009;Period#Oct;View#Periodic;Entity#5000GROUP.4000GROUP;Value#[Elimination];Account#G600500;ICP#[ICP Top];Custom1#TotC1;Custom2#TotC2;Custom3#[None];Custom4#[None];|Scenario#ACTUAL;Year#2009;Period#Oct;View#Periodic;Entity#5000GROUP.4000GROUP;Value#[Elimination];Account#G605310;ICP#[ICP Top];Custom1#TotC1;Custom2#TotC2;Custom3#[None];Custom4#[None];|Scenario#ACTUAL;Year#2009;Period#Oct;View#Periodic;Entity#5000GROUP.4000GROUP;Value#[Elimination];Account#S301999;ICP#[ICP Top];Custom1#TotC1;Custom2#TotC2;Custom3#[None];Custom4#[None];|Scenario#ACTUAL;Year#2009;Period#Oct;View#Periodic;Entity#5000GROUP.4000GROUP;Value#[Elimination];Account#S302999;ICP#[ICP Top];Custom1#TotC1;Custom2#TotC2;Custom3#[None];Custom4#[None];|Scenario#ACTUAL;Year#2009;Period#Oct;View#Periodic;Entity#5000GROUP.4000GROUP;Value#[Elimination];Account#S303999;ICP#[ICP Top];Custom1#TotC1;Custom2#TotC2;Custom3#[None];Custom4#[None];|Scenario#ACTUAL;Year#2009;Period#Oct;View#Periodic;Entity#5000GROUP.4000GROUP;Value#[Elimination];Account#S304199;ICP#[ICP Top];Custom1#TotC1;Custom2#TotC2;Custom3#[None];Custom4#[None];|Scenario#ACTUAL;Year#2009;Period#Oct;View#Periodic;Entity#5000GROUP.4000GROUP;Value#[Elimination];Account#S304999;ICP#[ICP Top];Custom1#TotC1;Custom2#TotC2;Custom3#[None];Custom4#[None];|Scenario#ACTUAL;Year#2009;Period#Oct;View#Periodic;Entity#5000GROUP.4000GROUP;Value#[Elimination];Account#S400099;ICP#[ICP Top];Custom1#TotC1;Custom2#TotC2;Custom3#[None];Custom4#[None];|Scenario#ACTUAL;Year#2009;Period#Oct;View#Periodic;Entity#5000GROUP.4000GROUP;Value#[Elimination];Account#S400499;ICP#[ICP Top];Custom1#TotC1;Custom2#TotC2;Custom3#[None];Custom4#[None];|Scenario#ACTUAL;Year#2009;Period#Oct;View#Periodic;Entity#5000GROUP.4000GROUP;Value#[Elimination];Account#S401498;ICP#[ICP Top];Custom1#TotC1;Custom2#TotC2;Custom3#[None];Custom4#[None];|Scenario#ACTUAL;Year#2009;Period#Oct;View#Periodic;Entity#5000GROUP.4000GROUP;Value#[Elimination];Account#S401499;ICP#[ICP Top];Custom1#TotC1;Custom2#TotC2;Custom3#[None];Custom4#[None];|Scenario#ACTUAL;Year#2009;Period#Oct;View#Periodic;Entity#5000GROUP.4000GROUP;Value#[Elimination];Account#S404999;ICP#[ICP Top];Custom1#TotC1;Custom2#TotC2;Custom3#[None];Custom4#[None];|Scenario#ACTUAL;Year#2009;Period#Oct;View#Periodic;Entity#5000GROUP.4000GROUP;Value#[Elimination];Account#S405999;ICP#[ICP Top];Custom1#TotC1;Custom2#TotC2;Custom3#[None];Custom4#[None];|Scenario#ACTUAL;Year#2009;Period#Oct;View#Periodic;Entity#5000GROUP.4000GROUP;Value#[Elimination];Account#S500999;ICP#[ICP Top];Custom1#TotC1;Custom2#TotC2;Custom3#[None];Custom4#[None];|Scenario#ACTUAL;Year#2009;Period#Oct;View#Periodic;Entity#5000GROUP.4000GROUP;Value#[Elimination];Account#S503999;ICP#[ICP Top];Custom1#TotC1;Custom2#TotC2;Custom3#[None];Custom4#[None];|Scenario#ACTUAL;Year#2009;Period#Oct;View#Periodic;Entity#5000GROUP.4000GROUP;Value#[Elimination];Account#S504199;ICP#[ICP Top];Custom1#TotC1;Custom2#TotC2;Custom3#[None];Custom4#[None];|Scenario#ACTUAL;Year#2009;Period#Oct;View#Periodic;Entity#5000GROUP.4000GROUP;Value#[Elimination];Account#S504299;ICP#[ICP Top];Custom1#TotC1;Custom2#TotC2;Custom3#[None];Custom4#[None];|Scenario#ACTUAL;Year#2009;Period#Oct;View#Periodic;Entity#5000GROUP.4000GROUP;Value#[Elimination];Account#S504399;ICP#[ICP Top];Custom1#TotC1;Custom2#TotC2;Custom3#[None];Custom4#[None];|Scenario#ACTUAL;Year#2009;Period#Oct;View#Periodic;Entity#5000GROUP.4000GROUP;Value#[Elimination];Account#S504599;ICP#[ICP Top];Custom1#TotC1;Custom2#TotC2;Custom3#[None];Custom4#[None];|Scenario#ACTUAL;Year#2009;Period#Oct;View#Periodic;Entity#5000GROUP.4000GROUP;Value#[Elimination];Account#S505989;ICP#[ICP Top];Custom1#TotC1;Custom2#TotC2;Custom3#[None];Custom4#[None];|Scenario#ACTUAL;Year#2009;Period#Oct;View#Periodic;Entity#5000GROUP.4000GROUP;Value#[Elimination];Account#S505999;ICP#[ICP Top];Custom1#TotC1;Custom2#TotC2;Custom3#[None];Custom4#[None];|Scenario#ACTUAL;Year#2009;Period#Oct;View#Periodic;Entity#5000GROUP.4000GROUP;Value#[Elimination];Account#S600399;ICP#[ICP Top];Custom1#TotC1;Custom2#TotC2;Custom3#[None];Custom4#[None];|Scenario#ACTUAL;Year#2009;Period#Oct;View#Periodic;Entity#5000GROUP.4000GROUP;Value#[Elimination];Account#S600499;ICP#[ICP Top];Custom1#TotC1;Custom2#TotC2;Custom3#[None];Custom4#[None];|Scenario#ACTUAL;Year#2009;Period#Oct;View#Periodic;Entity#5000GROUP.4000GROUP;Value#[Elimination];Account#S600699;ICP#[ICP Top];Custom1#TotC1;Custom2#TotC2;Custom3#[None];Custom4#[None];|Scenario#ACTUAL;Year#2009;Period#Oct;View#YTD;Entity#5000GROUP.4000GROUP;Value#EUR;Account#G104220;ICP#[ICP Top];Custom1#TotC1;Custom2#TotC2;Custom3#[None];Custom4#[None];|Scenario#ACTUAL;Year#2009;Period#Oct;View#YTD;Entity#5000GROUP.4000GROUP;Value#EUR;Account#G104280;ICP#[ICP Top];Custom1#TotC1;Custom2#TotC2;Custom3#[None];Custom4#[None];|Scenario#ACTUAL;Year#2009;Period#Oct;View#YTD;Entity#5000GROUP.4000GROUP;Value#EUR;Account#G108030;ICP#[ICP Top];Custom1#TotC1;Custom2#TotC2;Custom3#[None];Custom4#[None];|Scenario#ACTUAL;Year#2009;Period#Oct;View#YTD;Entity#5000GROUP.4000GROUP;Value#EUR;Account#G202180;ICP#[ICP Top];Custom1#TotC1;Custom2#TotC2;Custom3#[None];Custom4#[None];|Scenario#ACTUAL;Year#2009;Period#Oct;View#YTD;Entity#5000GROUP.4000GROUP;Value#EUR;Account#G204010;ICP#[ICP Top];Custom1#TotC1;Custom2#TotC2;Custom3#[None];Custom4#[None];|Scenario#ACTUAL;Year#2009;Period#Oct;View#YTD;Entity#5000GROUP.4000GROUP;Value#EUR;Account#R100199;ICP#[ICP Top];Custom1#TotC1;Custom2#TotC2;Custom3#[None];Custom4#[None];|Scenario#ACTUAL;Year#2009;Period#Oct;View#YTD;Entity#5000GROUP.4000GROUP;Value#EUR;Account#R100299;ICP#[ICP Top];Custom1#TotC1;Custom2#TotC2;Custom3#[None];Custom4#[None];|Scenario#ACTUAL;Year#2009;Period#Oct;View#YTD;Entity#5000GROUP.4000GROUP;Value#EUR;Account#R100399;ICP#[ICP Top];Custom1#TotC1;Custom2#TotC2;Custom3#[None];Custom4#[None];|Scenario#ACTUAL;Year#2009;Period#Oct;View#YTD;Entity#5000GROUP.4000GROUP;Value#EUR;Account#R101999;ICP#[ICP Top];Custom1#TotC1;Custom2#TotC2;Custom3#[None];Custom4#[None];|Scenario#ACTUAL;Year#2009;Period#Oct;View#YTD;Entity#5000GROUP.4000GROUP;Value#EUR;Account#R200599;ICP#[ICP Top];Custom1#TotC1;Custom2#TotC2;Custom3#[None];Custom4#[None];|Scenario#ACTUAL;Year#2009;Period#Oct;View#YTD;Entity#5000GROUP.4000GROUP;Value#EUR;Account#R200699;ICP#[ICP Top];Custom1#TotC1;Custom2#TotC2;Custom3#[None];Custom4#[None];|Scenario#ACTUAL;Year#2009;Period#Oct;View#YTD;Entity#5000GROUP.4000GROUP;Value#EUR;Account#R200799;ICP#[ICP Top];Custom1#TotC1;Custom2#TotC2;Custom3#[None];Custom4#[None];|Scenario#ACTUAL;Year#2009;Period#Oct;View#YTD;Entity#5000GROUP.4000GROUP;Value#EUR;Account#S100000;ICP#[ICP Top];Custom1#TotC1;Custom2#TotC2;Custom3#[None];Custom4#[None];|Scenario#ACTUAL;Year#2009;Period#Oct;View#YTD;Entity#5000GROUP.4000GROUP;Value#EUR;Account#S102159;ICP#[ICP Top];Custom1#TotC1;Custom2#TotC2;Custom3#[None];Custom4#[None];|Scenario#ACTUAL;Year#2009;Period#Oct;View#YTD;Entity#5000GROUP.4000GROUP;Value#EUR;Account#S102269;ICP#[ICP Top];Custom1#TotC1;Custom2#TotC2;Custom3#[None];Custom4#[None];|Scenario#ACTUAL;Year#2009;Period#Oct;View#YTD;Entity#5000GROUP.4000GROUP;Value#EUR;Account#S102289;ICP#[ICP Top];Custom1#TotC1;Custom2#TotC2;Custom3#[None];Custom4#[None];|Scenario#ACTUAL;Year#2009;Period#Oct;View#YTD;Entity#5000GROUP.4000GROUP;Value#EUR;Account#S102299;ICP#[ICP Top];Custom1#TotC1;Custom2#TotC2;Custom3#[None];Custom4#[None];|Scenario#ACTUAL;Year#2009;Period#Oct;View#YTD;Entity#5000GROUP.4000GROUP;Value#EUR;Account#S103499;ICP#[ICP Top];Custom1#TotC1;Custom2#TotC2;Custom3#[None];Custom4#[None];|Scenario#ACTUAL;Year#2009;Period#Oct;View#YTD;Entity#5000GROUP.4000GROUP;Value#EUR;Account#S103799;ICP#[ICP Top];Custom1#TotC1;Custom2#TotC2;Custom3#[None];Custom4#[None];|Scenario#ACTUAL;Year#2009;Period#Oct;View#YTD;Entity#5000GROUP.4000GROUP;Value#EUR;Account#S103999;ICP#[ICP Top];Custom1#TotC1;Custom2#TotC2;Custom3#[None];Custom4#[None];|Scenario#ACTUAL;Year#2009;Period#Oct;View#YTD;Entity#5000GROUP.4000GROUP;Value#EUR;Account#S104199;ICP#[ICP Top];Custom1#TotC1;Custom2#TotC2;Custom3#[None];Custom4#[None];|Scenario#ACTUAL;Year#2009;Period#Oct;View#YTD;Entity#5000GROUP.4000GROUP;Value#EUR;Account#S104399;ICP#[ICP Top];Custom1#TotC1;Custom2#TotC2;Custom3#[None];Custom4#[None];|Scenario#ACTUAL;Year#2009;Period#Oct;View#YTD;Entity#5000GROUP.4000GROUP;Value#EUR;Account#S104449;ICP#[ICP Top];Custom1#TotC1;Custom2#TotC2;Custom3#[None];Custom4#[None];|Scenario#ACTUAL;Year#2009;Period#Oct;View#YTD;Entity#5000GROUP.4000GROUP;Value#EUR;Account#S104499;ICP#[ICP Top];Custom1#TotC1;Custom2#TotC2;Custom3#[None];Custom4#[None];|Scenario#ACTUAL;Year#2009;Period#Oct;View#YTD;Entity#5000GROUP.4000GROUP;Value#EUR;Account#S105119;ICP#[ICP Top];Custom1#TotC1;Custom2#TotC2;Custom3#[None];Custom4#[None];|Scenario#ACTUAL;Year#2009;Period#Oct;View#YTD;Entity#5000GROUP.4000GROUP;Value#EUR;Account#S105199;ICP#[ICP Top];Custom1#TotC1;Custom2#TotC2;Custom3#[None];Custom4#[None];|Scenario#ACTUAL;Year#2009;Period#Oct;View#YTD;Entity#5000GROUP.4000GROUP;Value#EUR;Account#S200000;ICP#[ICP Top];Custom1#TotC1;Custom2#TotC2;Custom3#[None];Custom4#[None];|Scenario#ACTUAL;Year#2009;Period#Oct;View#YTD;Entity#5000GROUP.4000GROUP;Value#EUR;Account#S201099;ICP#[ICP Top];Custom1#TotC1;Custom2#TotC2;Custom3#[None];Custom4#[None];|Scenario#ACTUAL;Year#2009;Period#Oct;View#YTD;Entity#5000GROUP.4000GROUP;Value#EUR;Account#S202999;ICP#[ICP Top];Custom1#TotC1;Custom2#TotC2;Custom3#[None];Custom4#[None];|Scenario#ACTUAL;Year#2009;Period#Oct;View#YTD;Entity#5000GROUP.4000GROUP;Value#EUR;Account#S203199;ICP#[ICP Top];Custom1#TotC1;Custom2#TotC2;Custom3#[None];Custom4#[None];|Scenario#ACTUAL;Year#2009;Period#Oct;View#YTD;Entity#5000GROUP.4000GROUP;Value#EUR;Account#S203299;ICP#[ICP Top];Custom1#TotC1;Custom2#TotC2;Custom3#[None];Custom4#[None];|Scenario#ACTUAL;Year#2009;Period#Oct;View#YTD;Entity#5000GROUP.4000GROUP;Value#EUR;Account#S203599;ICP#[ICP Top];Custom1#TotC1;Custom2#TotC2;Custom3#[None];Custom4#[None];|Scenario#ACTUAL;Year#2009;Period#Oct;View#YTD;Entity#5000GROUP.4000GROUP;Value#EUR;Account#S204099;ICP#[ICP Top];Custom1#TotC1;Custom2#TotC2;Custom3#[None];Custom4#[None];|Scenario#ACTUAL;Year#2009;Period#Oct;View#YTD;Entity#5000GROUP.4000GROUP;Value#EUR;Account#S204189;ICP#[ICP Top];Custom1#TotC1;Custom2#TotC2;Custom3#[None];Custom4#[None];|Scenario#ACTUAL;Year#2009;Period#Oct;View#YTD;Entity#5000GROUP.4000GROUP;Value#EUR;Account#S204199;ICP#[ICP Top];Custom1#TotC1;Custom2#TotC2;Custom3#[None];Custom4#[None];|Scenario#ACTUAL;Year#2009;Period#Oct;View#YTD;Entity#5000GROUP.4000GROUP;Value#EUR;Account#S204299;ICP#[ICP Top];Custom1#TotC1;Custom2#TotC2;Custom3#[None];Custom4#[None];|Scenario#ACTUAL;Year#2009;Period#Oct;View#YTD;Entity#5000GROUP.4000GROUP;Value#EUR;Account#S205999;ICP#[ICP Top];Custom1#TotC1;Custom2#TotC2;Custom3#[None];Custom4#[None];|Scenario#ACTUAL;Year#2009;Period#Oct;View#YTD;Entity#5000GROUP.4000GROUP;Value#EUR;Account#S208099;ICP#[ICP Top];Custom1#TotC1;Custom2#TotC2;Custom3#[None];Custom4#[None];|Scenario#ACTUAL;Year#2009;Period#Sep;View#Periodic;Entity#5000GROUP.4000GROUP;Value#EUR;Account#G600500;ICP#[ICP Top];Custom1#TotC1;Custom2#TotC2;Custom3#[None];Custom4#[None];|Scenario#ACTUAL;Year#2009;Period#Sep;View#Periodic;Entity#5000GROUP.4000GROUP;Value#EUR;Account#G605310;ICP#[ICP Top];Custom1#TotC1;Custom2#TotC2;Custom3#[None];Custom4#[None];|Scenario#ACTUAL;Year#2009;Period#Sep;View#Periodic;Entity#5000GROUP.4000GROUP;Value#EUR;Account#S301999;ICP#[ICP Top];Custom1#TotC1;Custom2#TotC2;Custom3#[None];Custom4#[None];|Scenario#ACTUAL;Year#2009;Period#Sep;View#Periodic;Entity#5000GROUP.4000GROUP;Value#EUR;Account#S302999;ICP#[ICP Top];Custom1#TotC1;Custom2#TotC2;Custom3#[None];Custom4#[None];|Scenario#ACTUAL;Year#2009;Period#Sep;View#Periodic;Entity#5000GROUP.4000GROUP;Value#EUR;Account#S303999;ICP#[ICP Top];Custom1#TotC1;Custom2#TotC2;Custom3#[None];Custom4#[None];|Scenario#ACTUAL;Year#2009;Period#Sep;View#Periodic;Entity#5000GROUP.4000GROUP;Value#EUR;Account#S304199;ICP#[ICP Top];Custom1#TotC1;Custom2#TotC2;Custom3#[None];Custom4#[None];|Scenario#ACTUAL;Year#2009;Period#Sep;View#Periodic;Entity#5000GROUP.4000GROUP;Value#EUR;Account#S304999;ICP#[ICP Top];Custom1#TotC1;Custom2#TotC2;Custom3#[None];Custom4#[None];|Scenario#ACTUAL;Year#2009;Period#Sep;View#Periodic;Entity#5000GROUP.4000GROUP;Value#EUR;Account#S400099;ICP#[ICP Top];Custom1#TotC1;Custom2#TotC2;Custom3#[None];Custom4#[None];|Scenario#ACTUAL;Year#2009;Period#Sep;View#Periodic;Entity#5000GROUP.4000GROUP;Value#EUR;Account#S400499;ICP#[ICP Top];Custom1#TotC1;Custom2#TotC2;Custom3#[None];Custom4#[None];|Scenario#ACTUAL;Year#2009;Period#Sep;View#Periodic;Entity#5000GROUP.4000GROUP;Value#EUR;Account#S401498;ICP#[ICP Top];Custom1#TotC1;Custom2#TotC2;Custom3#[None];Custom4#[None];|Scenario#ACTUAL;Year#2009;Period#Sep;View#Periodic;Entity#5000GROUP.4000GROUP;Value#EUR;Account#S401499;ICP#[ICP Top];Custom1#TotC1;Custom2#TotC2;Custom3#[None];Custom4#[None];|Scenario#ACTUAL;Year#2009;Period#Sep;View#Periodic;Entity#5000GROUP.4000GROUP;Value#EUR;Account#S404999;ICP#[ICP Top];Custom1#TotC1;Custom2#TotC2;Custom3#[None];Custom4#[None];|Scenario#ACTUAL;Year#2009;Period#Sep;View#Periodic;Entity#5000GROUP.4000GROUP;Value#EUR;Account#S405999;ICP#[ICP Top];Custom1#TotC1;Custom2#TotC2;Custom3#[None];Custom4#[None];|Scenario#ACTUAL;Year#2009;Period#Sep;View#Periodic;Entity#5000GROUP.4000GROUP;Value#EUR;Account#S500999;ICP#[ICP Top];Custom1#TotC1;Custom2#TotC2;Custom3#[None];Custom4#[None];|Scenario#ACTUAL;Year#2009;Period#Sep;View#Periodic;Entity#5000GROUP.4000GROUP;Value#EUR;Account#S503999;ICP#[ICP Top];Custom1#TotC1;Custom2#TotC2;Custom3#[None];Custom4#[None];|Scenario#ACTUAL;Year#2009;Period#Sep;View#Periodic;Entity#5000GROUP.4000GROUP;Value#EUR;Account#S504199;ICP#[ICP Top];Custom1#TotC1;Custom2#TotC2;Custom3#[None];Custom4#[None];|Scenario#ACTUAL;Year#2009;Period#Sep;View#Periodic;Entity#5000GROUP.4000GROUP;Value#EUR;Account#S504299;ICP#[ICP Top];Custom1#TotC1;Custom2#TotC2;Custom3#[None];Custom4#[None];|Scenario#ACTUAL;Year#2009;Period#Sep;View#Periodic;Entity#5000GROUP.4000GROUP;Value#EUR;Account#S504399;ICP#[ICP Top];Custom1#TotC1;Custom2#TotC2;Custom3#[None];Custom4#[None];|Scenario#ACTUAL;Year#2009;Period#Sep;View#Periodic;Entity#5000GROUP.4000GROUP;Value#EUR;Account#S504599;ICP#[ICP Top];Custom1#TotC1;Custom2#TotC2;Custom3#[None];Custom4#[None];|Scenario#ACTUAL;Year#2009;Period#Sep;View#Periodic;Entity#5000GROUP.4000GROUP;Value#EUR;Account#S505989;ICP#[ICP Top];Custom1#TotC1;Custom2#TotC2;Custom3#[None];Custom4#[None];|Scenario#ACTUAL;Year#2009;Period#Sep;View#Periodic;Entity#5000GROUP.4000GROUP;Value#EUR;Account#S505999;ICP#[ICP Top];Custom1#TotC1;Custom2#TotC2;Custom3#[None];Custom4#[None];|Scenario#ACTUAL;Year#2009;Period#Sep;View#Periodic;Entity#5000GROUP.4000GROUP;Value#EUR;Account#S600399;ICP#[ICP Top];Custom1#TotC1;Custom2#TotC2;Custom3#[None];Custom4#[None];|Scenario#ACTUAL;Year#2009;Period#Sep;View#Periodic;Entity#5000GROUP.4000GROUP;Value#EUR;Account#S600499;ICP#[ICP Top];Custom1#TotC1;Custom2#TotC2;Custom3#[None];Custom4#[None];|Scenario#ACTUAL;Year#2009;Period#Sep;View#Periodic;Entity#5000GROUP.4000GROUP;Value#EUR;Account#S600699;ICP#[ICP Top];Custom1#TotC1;Custom2#TotC2;Custom3#[None];Custom4#[None];|Scenario#ACTUAL;Year#2009;Period#Sep;View#Periodic;Entity#5000GROUP.4000GROUP;Value#[Contribution];Account#G600500;ICP#[ICP Top];Custom1#TotC1;Custom2#TotC2;Custom3#[None];Custom4#[None];|Scenario#ACTUAL;Year#2009;Period#Sep;View#Periodic;Entity#5000GROUP.4000GROUP;Value#[Contribution];Account#G605310;ICP#[ICP Top];Custom1#TotC1;Custom2#TotC2;Custom3#[None];Custom4#[None];|Scenario#ACTUAL;Year#2009;Period#Sep;View#Periodic;Entity#5000GROUP.4000GROUP;Value#[Contribution];Account#S301999;ICP#[ICP Top];Custom1#TotC1;Custom2#TotC2;Custom3#[None];Custom4#[None];|Scenario#ACTUAL;Year#2009;Period#Sep;View#Periodic;Entity#5000GROUP.4000GROUP;Value#[Contribution];Account#S302999;ICP#[ICP Top];Custom1#TotC1;Custom2#TotC2;Custom3#[None];Custom4#[None];|Scenario#ACTUAL;Year#2009;Period#Sep;View#Periodic;Entity#5000GROUP.4000GROUP;Value#[Contribution];Account#S303999;ICP#[ICP Top];Custom1#TotC1;Custom2#TotC2;Custom3#[None];Custom4#[None];|Scenario#ACTUAL;Year#2009;Period#Sep;View#Periodic;Entity#5000GROUP.4000GROUP;Value#[Contribution];Account#S304199;ICP#[ICP Top];Custom1#TotC1;Custom2#TotC2;Custom3#[None];Custom4#[None];|Scenario#ACTUAL;Year#2009;Period#Sep;View#Periodic;Entity#5000GROUP.4000GROUP;Value#[Contribution];Account#S304999;ICP#[ICP Top];Custom1#TotC1;Custom2#TotC2;Custom3#[None];Custom4#[None];|Scenario#ACTUAL;Year#2009;Period#Sep;View#Periodic;Entity#5000GROUP.4000GROUP;Value#[Contribution];Account#S400099;ICP#[ICP Top];Custom1#TotC1;Custom2#TotC2;Custom3#[None];Custom4#[None];|Scenario#ACTUAL;Year#2009;Period#Sep;View#Periodic;Entity#5000GROUP.4000GROUP;Value#[Contribution];Account#S400499;ICP#[ICP Top];Custom1#TotC1;Custom2#TotC2;Custom3#[None];Custom4#[None];|Scenario#ACTUAL;Year#2009;Period#Sep;View#Periodic;Entity#5000GROUP.4000GROUP;Value#[Contribution];Account#S401498;ICP#[ICP Top];Custom1#TotC1;Custom2#TotC2;Custom3#[None];Custom4#[None];|Scenario#ACTUAL;Year#2009;Period#Sep;View#Periodic;Entity#5000GROUP.4000GROUP;Value#[Contribution];Account#S401499;ICP#[ICP Top];Custom1#TotC1;Custom2#TotC2;Custom3#[None];Custom4#[None];|Scenario#ACTUAL;Year#2009;Period#Sep;View#Periodic;Entity#5000GROUP.4000GROUP;Value#[Contribution];Account#S404999;ICP#[ICP Top];Custom1#TotC1;Custom2#TotC2;Custom3#[None];Custom4#[None];|Scenario#ACTUAL;Year#2009;Period#Sep;View#Periodic;Entity#5000GROUP.4000GROUP;Value#[Contribution];Account#S405999;ICP#[ICP Top];Custom1#TotC1;Custom2#TotC2;Custom3#[None];Custom4#[None];|Scenario#ACTUAL;Year#2009;Period#Sep;View#Periodic;Entity#5000GROUP.4000GROUP;Value#[Contribution];Account#S500999;ICP#[ICP Top];Custom1#TotC1;Custom2#TotC2;Custom3#[None];Custom4#[None];|Scenario#ACTUAL;Year#2009;Period#Sep;View#Periodic;Entity#5000GROUP.4000GROUP;Value#[Contribution];Account#S503999;ICP#[ICP Top];Custom1#TotC1;Custom2#TotC2;Custom3#[None];Custom4#[None];|Scenario#ACTUAL;Year#2009;Period#Sep;View#Periodic;Entity#5000GROUP.4000GROUP;Value#[Contribution];Account#S504199;ICP#[ICP Top];Custom1#TotC1;Custom2#TotC2;Custom3#[None];Custom4#[None];|Scenario#ACTUAL;Year#2009;Period#Sep;View#Periodic;Entity#5000GROUP.4000GROUP;Value#[Contribution];Account#S504299;ICP#[ICP Top];Custom1#TotC1;Custom2#TotC2;Custom3#[None];Custom4#[None];|Scenario#ACTUAL;Year#2009;Period#Sep;View#Periodic;Entity#5000GROUP.4000GROUP;Value#[Contribution];Account#S504399;ICP#[ICP Top];Custom1#TotC1;Custom2#TotC2;Custom3#[None];Custom4#[None];|Scenario#ACTUAL;Year#2009;Period#Sep;View#Periodic;Entity#5000GROUP.4000GROUP;Value#[Contribution];Account#S504599;ICP#[ICP Top];Custom1#TotC1;Custom2#TotC2;Custom3#[None];Custom4#[None];|Scenario#ACTUAL;Year#2009;Period#Sep;View#Periodic;Entity#5000GROUP.4000GROUP;Value#[Contribution];Account#S505989;ICP#[ICP Top];Custom1#TotC1;Custom2#TotC2;Custom3#[None];Custom4#[None];|Scenario#ACTUAL;Year#2009;Period#Sep;View#Periodic;Entity#5000GROUP.4000GROUP;Value#[Contribution];Account#S505999;ICP#[ICP Top];Custom1#TotC1;Custom2#TotC2;Custom3#[None];Custom4#[None];|Scenario#ACTUAL;Year#2009;Period#Sep;View#Periodic;Entity#5000GROUP.4000GROUP;Value#[Contribution];Account#S600399;ICP#[ICP Top];Custom1#TotC1;Custom2#TotC2;Custom3#[None];Custom4#[None];|Scenario#ACTUAL;Year#2009;Period#Sep;View#Periodic;Entity#5000GROUP.4000GROUP;Value#[Contribution];Account#S600499;ICP#[ICP Top];Custom1#TotC1;Custom2#TotC2;Custom3#[None];Custom4#[None];|Scenario#ACTUAL;Year#2009;Period#Sep;View#Periodic;Entity#5000GROUP.4000GROUP;Value#[Contribution];Account#S600699;ICP#[ICP Top];Custom1#TotC1;Custom2#TotC2;Custom3#[None];Custom4#[None];|Scenario#ACTUAL;Year#2009;Period#Sep;View#Periodic;Entity#5000GROUP.4000GROUP;Value#[Elimination];Account#G600500;ICP#[ICP Top];Custom1#TotC1;Custom2#TotC2;Custom3#[None];Custom4#[None];|Scenario#ACTUAL;Year#2009;Period#Sep;View#Periodic;Entity#5000GROUP.4000GROUP;Value#[Elimination];Account#G605310;ICP#[ICP Top];Custom1#TotC1;Custom2#TotC2;Custom3#[None];Custom4#[None];|Scenario#ACTUAL;Year#2009;Period#Sep;View#Periodic;Entity#5000GROUP.4000GROUP;Value#[Elimination];Account#S301999;ICP#[ICP Top];Custom1#TotC1;Custom2#TotC2;Custom3#[None];Custom4#[None];|Scenario#ACTUAL;Year#2009;Period#Sep;View#Periodic;Entity#5000GROUP.4000GROUP;Value#[Elimination];Account#S302999;ICP#[ICP Top];Custom1#TotC1;Custom2#TotC2;Custom3#[None];Custom4#[None];|Scenario#ACTUAL;Year#2009;Period#Sep;View#Periodic;Entity#5000GROUP.4000GROUP;Value#[Elimination];Account#S303999;ICP#[ICP Top];Custom1#TotC1;Custom2#TotC2;Custom3#[None];Custom4#[None];|Scenario#ACTUAL;Year#2009;Period#Sep;View#Periodic;Entity#5000GROUP.4000GROUP;Value#[Elimination];Account#S304199;ICP#[ICP Top];Custom1#TotC1;Custom2#TotC2;Custom3#[None];Custom4#[None];|Scenario#ACTUAL;Year#2009;Period#Sep;View#Periodic;Entity#5000GROUP.4000GROUP;Value#[Elimination];Account#S304999;ICP#[ICP Top];Custom1#TotC1;Custom2#TotC2;Custom3#[None];Custom4#[None];|Scenario#ACTUAL;Year#2009;Period#Sep;View#Periodic;Entity#5000GROUP.4000GROUP;Value#[Elimination];Account#S400099;ICP#[ICP Top];Custom1#TotC1;Custom2#TotC2;Custom3#[None];Custom4#[None];|Scenario#ACTUAL;Year#2009;Period#Sep;View#Periodic;Entity#5000GROUP.4000GROUP;Value#[Elimination];Account#S400499;ICP#[ICP Top];Custom1#TotC1;Custom2#TotC2;Custom3#[None];Custom4#[None];|Scenario#ACTUAL;Year#2009;Period#Sep;View#Periodic;Entity#5000GROUP.4000GROUP;Value#[Elimination];Account#S401498;ICP#[ICP Top];Custom1#TotC1;Custom2#TotC2;Custom3#[None];Custom4#[None];|Scenario#ACTUAL;Year#2009;Period#Sep;View#Periodic;Entity#5000GROUP.4000GROUP;Value#[Elimination];Account#S401499;ICP#[ICP Top];Custom1#TotC1;Custom2#TotC2;Custom3#[None];Custom4#[None];|Scenario#ACTUAL;Year#2009;Period#Sep;View#Periodic;Entity#5000GROUP.4000GROUP;Value#[Elimination];Account#S404999;ICP#[ICP Top];Custom1#TotC1;Custom2#TotC2;Custom3#[None];Custom4#[None];|Scenario#ACTUAL;Year#2009;Period#Sep;View#Periodic;Entity#5000GROUP.4000GROUP;Value#[Elimination];Account#S405999;ICP#[ICP Top];Custom1#TotC1;Custom2#TotC2;Custom3#[None];Custom4#[None];|Scenario#ACTUAL;Year#2009;Period#Sep;View#Periodic;Entity#5000GROUP.4000GROUP;Value#[Elimination];Account#S500999;ICP#[ICP Top];Custom1#TotC1;Custom2#TotC2;Custom3#[None];Custom4#[None];|Scenario#ACTUAL;Year#2009;Period#Sep;View#Periodic;Entity#5000GROUP.4000GROUP;Value#[Elimination];Account#S503999;ICP#[ICP Top];Custom1#TotC1;Custom2#TotC2;Custom3#[None];Custom4#[None];|Scenario#ACTUAL;Year#2009;Period#Sep;View#Periodic;Entity#5000GROUP.4000GROUP;Value#[Elimination];Account#S504199;ICP#[ICP Top];Custom1#TotC1;Custom2#TotC2;Custom3#[None];Custom4#[None];|Scenario#ACTUAL;Year#2009;Period#Sep;View#Periodic;Entity#5000GROUP.4000GROUP;Value#[Elimination];Account#S504299;ICP#[ICP Top];Custom1#TotC1;Custom2#TotC2;Custom3#[None];Custom4#[None];|Scenario#ACTUAL;Year#2009;Period#Sep;View#Periodic;Entity#5000GROUP.4000GROUP;Value#[Elimination];Account#S504399;ICP#[ICP Top];Custom1#TotC1;Custom2#TotC2;Custom3#[None];Custom4#[None];|Scenario#ACTUAL;Year#2009;Period#Sep;View#Periodic;Entity#5000GROUP.4000GROUP;Value#[Elimination];Account#S504599;ICP#[ICP Top];Custom1#TotC1;Custom2#TotC2;Custom3#[None];Custom4#[None];|Scenario#ACTUAL;Year#2009;Period#Sep;View#Periodic;Entity#5000GROUP.4000GROUP;Value#[Elimination];Account#S505989;ICP#[ICP Top];Custom1#TotC1;Custom2#TotC2;Custom3#[None];Custom4#[None];|Scenario#ACTUAL;Year#2009;Period#Sep;View#Periodic;Entity#5000GROUP.4000GROUP;Value#[Elimination];Account#S505999;ICP#[ICP Top];Custom1#TotC1;Custom2#TotC2;Custom3#[None];Custom4#[None];|Scenario#ACTUAL;Year#2009;Period#Sep;View#Periodic;Entity#5000GROUP.4000GROUP;Value#[Elimination];Account#S600399;ICP#[ICP Top];Custom1#TotC1;Custom2#TotC2;Custom3#[None];Custom4#[None];|Scenario#ACTUAL;Year#2009;Period#Sep;View#Periodic;Entity#5000GROUP.4000GROUP;Value#[Elimination];Account#S600499;ICP#[ICP Top];Custom1#TotC1;Custom2#TotC2;Custom3#[None];Custom4#[None];|Scenario#ACTUAL;Year#2009;Period#Sep;View#Periodic;Entity#5000GROUP.4000GROUP;Value#[Elimination];Account#S600699;ICP#[ICP Top];Custom1#TotC1;Custom2#TotC2;Custom3#[None];Custom4#[None];|Scenario#ACTUAL;Year#2009;Period#Sep;View#YTD;Entity#5000GROUP.4000GROUP;Value#EUR;Account#G104220;ICP#[ICP Top];Custom1#TotC1;Custom2#TotC2;Custom3#[None];Custom4#[None];|Scenario#ACTUAL;Year#2009;Period#Sep;View#YTD;Entity#5000GROUP.4000GROUP;Value#EUR;Account#G104280;ICP#[ICP Top];Custom1#TotC1;Custom2#TotC2;Custom3#[None];Custom4#[None];|Scenario#ACTUAL;Year#2009;Period#Sep;View#YTD;Entity#5000GROUP.4000GROUP;Value#EUR;Account#G108030;ICP#[ICP Top];Custom1#TotC1;Custom2#TotC2;Custom3#[None];Custom4#[None];|Scenario#ACTUAL;Year#2009;Period#Sep;View#YTD;Entity#5000GROUP.4000GROUP;Value#EUR;Account#G202180;ICP#[ICP Top];Custom1#TotC1;Custom2#TotC2;Custom3#[None];Custom4#[None];|Scenario#ACTUAL;Year#2009;Period#Sep;View#YTD;Entity#5000GROUP.4000GROUP;Value#EUR;Account#G204010;ICP#[ICP Top];Custom1#TotC1;Custom2#TotC2;Custom3#[None];Custom4#[None];|Scenario#ACTUAL;Year#2009;Period#Sep;View#YTD;Entity#5000GROUP.4000GROUP;Value#EUR;Account#R100199;ICP#[ICP Top];Custom1#TotC1;Custom2#TotC2;Custom3#[None];Custom4#[None];|Scenario#ACTUAL;Year#2009;Period#Sep;View#YTD;Entity#5000GROUP.4000GROUP;Value#EUR;Account#R100299;ICP#[ICP Top];Custom1#TotC1;Custom2#TotC2;Custom3#[None];Custom4#[None];|Scenario#ACTUAL;Year#2009;Period#Sep;View#YTD;Entity#5000GROUP.4000GROUP;Value#EUR;Account#R100399;ICP#[ICP Top];Custom1#TotC1;Custom2#TotC2;Custom3#[None];Custom4#[None];|Scenario#ACTUAL;Year#2009;Period#Sep;View#YTD;Entity#5000GROUP.4000GROUP;Value#EUR;Account#R101999;ICP#[ICP Top];Custom1#TotC1;Custom2#TotC2;Custom3#[None];Custom4#[None];|Scenario#ACTUAL;Year#2009;Period#Sep;View#YTD;Entity#5000GROUP.4000GROUP;Value#EUR;Account#R200599;ICP#[ICP Top];Custom1#TotC1;Custom2#TotC2;Custom3#[None];Custom4#[None];|Scenario#ACTUAL;Year#2009;Period#Sep;View#YTD;Entity#5000GROUP.4000GROUP;Value#EUR;Account#R200699;ICP#[ICP Top];Custom1#TotC1;Custom2#TotC2;Custom3#[None];Custom4#[None];|Scenario#ACTUAL;Year#2009;Period#Sep;View#YTD;Entity#5000GROUP.4000GROUP;Value#EUR;Account#R200799;ICP#[ICP Top];Custom1#TotC1;Custom2#TotC2;Custom3#[None];Custom4#[None];|Scenario#ACTUAL;Year#2009;Period#Sep;View#YTD;Entity#5000GROUP.4000GROUP;Value#EUR;Account#S100000;ICP#[ICP Top];Custom1#TotC1;Custom2#TotC2;Custom3#[None];Custom4#[None];|Scenario#ACTUAL;Year#2009;Period#Sep;View#YTD;Entity#5000GROUP.4000GROUP;Value#EUR;Account#S102159;ICP#[ICP Top];Custom1#TotC1;Custom2#TotC2;Custom3#[None];Custom4#[None];|Scenario#ACTUAL;Year#2009;Period#Sep;View#YTD;Entity#5000GROUP.4000GROUP;Value#EUR;Account#S102269;ICP#[ICP Top];Custom1#TotC1;Custom2#TotC2;Custom3#[None];Custom4#[None];|Scenario#ACTUAL;Year#2009;Period#Sep;View#YTD;Entity#5000GROUP.4000GROUP;Value#EUR;Account#S102289;ICP#[ICP Top];Custom1#TotC1;Custom2#TotC2;Custom3#[None];Custom4#[None];|Scenario#ACTUAL;Year#2009;Period#Sep;View#YTD;Entity#5000GROUP.4000GROUP;Value#EUR;Account#S102299;ICP#[ICP Top];Custom1#TotC1;Custom2#TotC2;Custom3#[None];Custom4#[None];|Scenario#ACTUAL;Year#2009;Period#Sep;View#YTD;Entity#5000GROUP.4000GROUP;Value#EUR;Account#S103499;ICP#[ICP Top];Custom1#TotC1;Custom2#TotC2;Custom3#[None];Custom4#[None];|Scenario#ACTUAL;Year#2009;Period#Sep;View#YTD;Entity#5000GROUP.4000GROUP;Value#EUR;Account#S103799;ICP#[ICP Top];Custom1#TotC1;Custom2#TotC2;Custom3#[None];Custom4#[None];|Scenario#ACTUAL;Year#2009;Period#Sep;View#YTD;Entity#5000GROUP.4000GROUP;Value#EUR;Account#S103999;ICP#[ICP Top];Custom1#TotC1;Custom2#TotC2;Custom3#[None];Custom4#[None];|Scenario#ACTUAL;Year#2009;Period#Sep;View#YTD;Entity#5000GROUP.4000GROUP;Value#EUR;Account#S104199;ICP#[ICP Top];Custom1#TotC1;Custom2#TotC2;Custom3#[None];Custom4#[None];|Scenario#ACTUAL;Year#2009;Period#Sep;View#YTD;Entity#5000GROUP.4000GROUP;Value#EUR;Account#S104399;ICP#[ICP Top];Custom1#TotC1;Custom2#TotC2;Custom3#[None];Custom4#[None];|Scenario#ACTUAL;Year#2009;Period#Sep;View#YTD;Entity#5000GROUP.4000GROUP;Value#EUR;Account#S104449;ICP#[ICP Top];Custom1#TotC1;Custom2#TotC2;Custom3#[None];Custom4#[None];|Scenario#ACTUAL;Year#2009;Period#Sep;View#YTD;Entity#5000GROUP.4000GROUP;Value#EUR;Account#S104499;ICP#[ICP Top];Custom1#TotC1;Custom2#TotC2;Custom3#[None];Custom4#[None];|Scenario#ACTUAL;Year#2009;Period#Sep;View#YTD;Entity#5000GROUP.4000GROUP;Value#EUR;Account#S105119;ICP#[ICP Top];Custom1#TotC1;Custom2#TotC2;Custom3#[None];Custom4#[None];|Scenario#ACTUAL;Year#2009;Period#Sep;View#YTD;Entity#5000GROUP.4000GROUP;Value#EUR;Account#S105199;ICP#[ICP Top];Custom1#TotC1;Custom2#TotC2;Custom3#[None];Custom4#[None];|Scenario#ACTUAL;Year#2009;Period#Sep;View#YTD;Entity#5000GROUP.4000GROUP;Value#EUR;Account#S200000;ICP#[ICP Top];Custom1#TotC1;Custom2#TotC2;Custom3#[None];Custom4#[None];|Scenario#ACTUAL;Year#2009;Period#Sep;View#YTD;Entity#5000GROUP.4000GROUP;Value#EUR;Account#S201099;ICP#[ICP Top];Custom1#TotC1;Custom2#TotC2;Custom3#[None];Custom4#[None];|Scenario#ACTUAL;Year#2009;Period#Sep;View#YTD;Entity#5000GROUP.4000GROUP;Value#EUR;Account#S202999;ICP#[ICP Top];Custom1#TotC1;Custom2#TotC2;Custom3#[None];Custom4#[None];|Scenario#ACTUAL;Year#2009;Period#Sep;View#YTD;Entity#5000GROUP.4000GROUP;Value#EUR;Account#S203199;ICP#[ICP Top];Custom1#TotC1;Custom2#TotC2;Custom3#[None];Custom4#[None];|Scenario#ACTUAL;Year#2009;Period#Sep;View#YTD;Entity#5000GROUP.4000GROUP;Value#EUR;Account#S203299;ICP#[ICP Top];Custom1#TotC1;Custom2#TotC2;Custom3#[None];Custom4#[None];|Scenario#ACTUAL;Year#2009;Period#Sep;View#YTD;Entity#5000GROUP.4000GROUP;Value#EUR;Account#S203599;ICP#[ICP Top];Custom1#TotC1;Custom2#TotC2;Custom3#[None];Cu</a:t>
          </a:r>
        </a:p>
      </xdr:txBody>
    </xdr:sp>
    <xdr:clientData/>
  </xdr:twoCellAnchor>
  <xdr:twoCellAnchor>
    <xdr:from>
      <xdr:col>1</xdr:col>
      <xdr:colOff>1038225</xdr:colOff>
      <xdr:row>6</xdr:row>
      <xdr:rowOff>76200</xdr:rowOff>
    </xdr:from>
    <xdr:to>
      <xdr:col>1</xdr:col>
      <xdr:colOff>1676400</xdr:colOff>
      <xdr:row>11</xdr:row>
      <xdr:rowOff>19050</xdr:rowOff>
    </xdr:to>
    <xdr:sp macro="" textlink="">
      <xdr:nvSpPr>
        <xdr:cNvPr id="19" name="WORKBKFUNCTIONCACHE8" hidden="1"/>
        <xdr:cNvSpPr txBox="1">
          <a:spLocks noChangeArrowheads="1"/>
        </xdr:cNvSpPr>
      </xdr:nvSpPr>
      <xdr:spPr bwMode="auto">
        <a:xfrm>
          <a:off x="1266825" y="1438275"/>
          <a:ext cx="638175" cy="581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000" b="0" i="0" u="none" strike="noStrike" baseline="0">
              <a:solidFill>
                <a:srgbClr val="000000"/>
              </a:solidFill>
              <a:latin typeface="Times New Roman"/>
              <a:cs typeface="Times New Roman"/>
            </a:rPr>
            <a:t>stom4#[None];|Scenario#ACTUAL;Year#2009;Period#Sep;View#YTD;Entity#5000GROUP.4000GROUP;Value#EUR;Account#S204099;ICP#[ICP Top];Custom1#TotC1;Custom2#TotC2;Custom3#[None];Custom4#[None];|Scenario#ACTUAL;Year#2009;Period#Sep;View#YTD;Entity#5000GROUP.4000GROUP;Value#EUR;Account#S204189;ICP#[ICP Top];Custom1#TotC1;Custom2#TotC2;Custom3#[None];Custom4#[None];|Scenario#ACTUAL;Year#2009;Period#Sep;View#YTD;Entity#5000GROUP.4000GROUP;Value#EUR;Account#S204199;ICP#[ICP Top];Custom1#TotC1;Custom2#TotC2;Custom3#[None];Custom4#[None];|Scenario#ACTUAL;Year#2009;Period#Sep;View#YTD;Entity#5000GROUP.4000GROUP;Value#EUR;Account#S204299;ICP#[ICP Top];Custom1#TotC1;Custom2#TotC2;Custom3#[None];Custom4#[None];|Scenario#ACTUAL;Year#2009;Period#Sep;View#YTD;Entity#5000GROUP.4000GROUP;Value#EUR;Account#S205999;ICP#[ICP Top];Custom1#TotC1;Custom2#TotC2;Custom3#[None];Custom4#[None];|Scenario#ACTUAL;Year#2009;Period#Sep;View#YTD;Entity#5000GROUP.4000GROUP;Value#EUR;Account#S208099;ICP#[ICP Top];Custom1#TotC1;Custom2#TotC2;Custom3#[None];Custom4#[None];&lt;/keys&gt;&lt;values&gt;776|778|780|761|765|791|792|793|788|771|772|757|782|790|787|786|789|773|774|784|783|779|777|781|785|775|756|759|760|762|763|764|767|766|769|768|770|758|650|680|518|698|696|686|684|682|693|691|689|678|676|673|671|669|667|664|661|659|657|654|652|648|943|1073|1163|1153|1143|1103|1093|1083|1133|1123|1113|1063|1053|1043|1033|1023|1013|1003|993|983|973|963|953|933|1183|1313|1403|1393|1383|1343|1333|1323|1373|1363|1353|1303|1293|1283|1273|1263|1253|1243|1233|1223|1213|1203|1193|1173|215|66|76|278|306|147|145|516|143|3|250|257|243|161|194|187|154|201|208|173|166|229|222|236|180|96|341|264|271|285|292|299|320|313|327|51|334|86|595|625|645|643|640|631|629|627|638|636|633|623|620|618|616|614|611|608|606|604|601|599|597|592|941|1071|1161|1151|1141|1101|1091|1081|1131|1121|1111|1061|1051|1041|1031|1021|1011|1001|991|981|971|961|951|931|1181|1311|1401|1391|1381|1341|1331|1321|1371|1361|1351|1301|1291|1281|1271|1261|1251|1241|1231|1221|1211|1201|1191|1171|218|69|79|281|309|509|348|354|150|59|253|260|246|38|197|190|157|204|211|176|169|232|225|239|183|99|344|267|274|288|295|302|323|316|330|54|337|89|522|561|588|585|582|570|567|564|579|576|573|558|555|552|549|546|543|540|537|534|531|528|525|519|937|1067|1157|1147|1137|1097|1087|1077|1127|1117|1107|1057|1047|1037|1027|1017|1007|997|987|977|967|957|947|927|1177|1307|1397|1387|1377|1337|1327|1317|1367|1357|1347|1297|1287|1277|1267|1257|1247|1237|1227|1217|1207|1197|1187|1167|387|73|83|109|121|513|351|357|360|63|402|405|399|42|378|375|363|381|384|369|366|393|390|396|372|103|136|408|106|112|115|118|127|124|130|58|133|93|746|733|724|725|726|730|731|732|727|728|729|734|735|736|737|738|739|740|741|742|743|744|745|747|945|1075|1165|1155|1145|1105|1095|1085|1135|1125|1115|1065|1055|1045|1035|1025|1015|1005|995|985|975|965|955|935|1185|1315|1405|1395|1385|1345|1335|1325|1375|1365|1355|1305|1295|1285|1275|1265|1255|1245|1235|1225|1215|1205|1195|1175|213|64|74|276|304|141|139|514|137|1|248|255|241|159|192|185|152|199|206|171|164|227|220|234|178|94|339|262|269|283|290|297|318|311|325|49|332|84|1408|1421|1430|1429|1428|1424|1423|1422|1427|1426|1425|1420|1419|1418|1417|1416|1415|1414|1413|1412|1411|1410|1409|1407|946|1076|1166|1156|1146|1106|1096|1086|1136|1126|1116|1066|1056|1046|1036|1026|1016|1006|996|986|976|966|956|936|1186|1316|1406|1396|1386|1346|1336|1326|1376|1366|1356|1306|1296|1286|1276|1266|1256|1246|1236|1226|1216|1206|1196|1176|811|795|796|820|824|801|800|926|799|755|816|817|815|803|808|807|802|809|810|805|804|813|812|814|806|798|829|818|819|821|822|823|826|825|827|794|828|797|501|448|409|414|641|433|438|443|421|426|634|453|621|460|465|470|612|609|479|484|602|491|496|593|918|866|830|834|838|854|858|862|842|846|850|870|874|878|882|886|890|894|898|902|906|910|914|922|920|868|832|836|840|856|860|864|844|848|852|872|876|880|884|888|892|896|900|904|908|912|916|924|217|68|78|280|308|508|347|353|149|6|252|259|245|163|196|189|156|203|210|175|168|231|224|238|182|98|343|266|273|287|294|301|322|315|329|53|336|88|502|449|410|415|694|434|439|444|422|427|687|454|674|461|466|471|665|662|480|485|655|492|497|646|919|867|831|835|839|855|859|863|843|847|851|871|875|879|883|887|891|895|899|903|907|911|915|923|921|869|833|837|841|857|861|865|845|849|853|873|877|881|885|889|893|897|901|905|909|913|917|925|29|27|26|11|15|503|450|48|47|46|45|5|22|21|23|43|33|34|44|32|31|36|37|25|28|24|35|30|7|9|10|12|13|14|17|16|19|18|20|8|411|416|754|435|440|445|423|428|753|455|752|462|467|472|751|750|481|486|749|493|498|748|504|451|412|417|419|436|441|446|424|429|431|456|458|463|468|473|475|477|482|487|489|494|499|506|505|452|413|418|420|437|442|447|425|430|432|457|459|464|469|474|476|478|483|488|490|495|500|507|722|709|700|701|702|706|707|708|703|704|705|710|711|712|713|714|715|716|717|718|719|720|721|723|944|1074|1164|1154|1144|1104|1094|1084|1134|1124|1114|1064|1054|1044|1034|1024|1014|1004|994|984|974|964|954|934|1184|1314|1404|1394|1384|1344|1334|1324|1374|1364|1354|1304|1294|1284|1274|1264|1254|1244|1234|1224|1214|1204|1194|1174|214|65|75|277|305|142|140|515|138|2|249|256|242|160|193|186|153|200|207|172|165|228|221|235|179|95|340|263|270|284|291|298|319|312|326|50|333|85|649|679|699|697|695|685|683|681|692|690|688|677|675|672|670|668|666|663|660|658|656|653|651|647|942|1072|1162|1152|1142|1102|1092|1082|1132|1122|1112|1062|1052|1042|1032|1022|1012|1002|992|982|972|962|952|932|1182|1312|1402|1392|1382|1342|1332|1322|1372|1362|1352|1302|1292|1282|1272|1262|1252|1242|1232|1222|1212|1202|1192|1172|216|67|77|279|307|148|146|517|144|4|251|258|244|162|195|188|155|202|209|174|167|230|223|237|181|97|342|265|272|286|293|300|321|314|328|52|335|87|523|562|589|586|583|571|568|565|580|577|574|559|556|553|550|547|544|541|538|535|532|529|526|520|938|1068|1158|1148|1138|1098|1088|1078|1128|1118|1108|1058|1048|1038|1028|1018|1008|998|988|978|968|958|948|928|1178|1308|1398|1388|1378|1338|1328|1318|1368|1358|1348|1298|1288|1278|1268|1258|1248|1238|1228|1218|1208|1198|1188|1168|386|72|82|108|120|512|350|356|359|62|401|404|398|41|377|374|362|380|383|368|365|392|389|395|371|102|135|407|105|111|114|117|126|123|129|57|132|92|524|563|590|587|584|572|569|566|581|578|575|560|557|554|551|548|545|542|539|536|533|530|527|521|939|1069|1159|1149|1139|1099|1089|1079|1129|1119|1109|1059|1049|1039|1029|1019|1009|999|989|979|969|959|949|929|1179|1309|1399|1389|1379|1339|1329|1319|1369|1359|1349|1299|1289|1279|1269|1259|1249|1239|1229|1219|1209|1199|1189|1169|385|71|81|107|119|511|349|355|358|61|400|403|397|40|376|373|361|379|382|367|364|391|388|394|370|101|134|406|104|110|113|116|125|122|128|56|131|91|594|624|644|642|639|630|628|626|637|635|632|622|619|617|615|613|610|607|605|603|600|598|596|591|940|1070|1160|1150|1140|1100|1090|1080|1130|1120|1110|1060|1050|1040|1030|1020|1010|1000|990|980|970|960|950|930|1180|1310|1400|1390|1380|1340|1330|1320|1370|1360|1350|1300|1290|1280|1270|1260|1250|1240|1230|1220|1210|1200|1190|1170|219|70|80|282|310|510|346|352|151|60|254|261|247|39|198|191|158|205|212|177|170|233|226|240|184|100|345|268|275|289|296|303|324|317|331|55|338|90&lt;/values&gt;&lt;/map&gt;&lt;values&gt;9653005531.62189|7286537275.89558|7147205946.33216|6904641497.58077|8113657909.13278|7937819130.47641|136121509455.888||30166874818.5314|825076581.855023|13344996.4080122|40306135.1151383|8330018456.61483|1188118768.16035|99237151.2247|149938518.209375|6908065.83610062|1274977743.10372||3961824102.75358|41636939047.0329|40314287161.9105|136121509455.888|599685337.985238|3392604222.74621||19596800.8091708|92712510.0568944|-52.1006078851853|6393544.46746599|38291744.9957232|113935803.122814|37069012.5216022|57541.4300599098|36292661.230568|851006178.445925|1532537861.15457|0|0|0|0|0|6440960343.11205|13398582649.2636|91309611707.2967|17712315858.383||539855730.9675|1275085571.61841|1274804882.04325|1274839113.26373|1274782550.89256|1275013698.59334|0|0|0|0|0|0|0|0|0|0|19550153.4208513|19751372.4611845|20425601.4908703|21128605.1457248|21041628.8110964|0|0|0|0|0|||||||||||||||||||||4809450.92685808|4997335.66732086|5037954.57986882|5549231.62207567|6003784.13299991|0|0|0|0|0|0|0|0|0|0|0|0|0|0|0|0|0|0|0|0|0|0|0|0|0|0|0|0|0||||0|0|0|0|0|0|83098917191.9139|86629235016.0068|||349345368.999584|435988003.760065|87946814296.1418|85329481597.9411|||391979232.689071|385665362.767019|89209451106.3171|0|0|9545422721.33846|9657044867.47282|11324399163.0453|13032613960.4368|8950915124.90566|0|0|10054941811.2994|10080249256.9811|9118575068.39532|7369815230.36781|11200551972.7318|1559271176.46277|1529386261.13052|1620798213.1021|1745738790.1329|1860138402.76953|0|0|748809015.204207|408512184.757307|635750026.992995|810829154.015875|964906852.883823|0|0|40275974.7781849|45299118.6158774|41794486.8619233|37111315.3639864|45249423.900285|0|0|5060910.3870554|58258.2218692303|57793.3336999416|58600.4418799877|57329.663369894|0|0|40191438.2837354|42800304.2041309|34069285.9273439|35068995.3817665|38263367.5654914|0|0|104336157.82091|106123060.371791|109316748.878424|111815084.96395|117325351.484417|0|0|38761680.6145049|40044792.130578|39092392.3260316|38432073.1813439|39433299.5909223|0|0|-52.0812359897448|-52.0851511677545|-52.0851511677545|-52.1045259763891|-52.1083746753299|0|0|25641356.3967302|95475964.4505419|78108520.0863432|64883982.1582285|66838558.1854467|0|0|3270787777.61312|4560242765.42888|3901681452.29108|4841291983.72271|2073074194.98068|0|0|958338830.96149|583924871.934963|755473946.705346|1074797608.44926|636815206.154429|0|0|124911638829.298|131738121552.964|133368352787.961|133815347319.709|128743643216.449|0|0|26805350799.5108|34907956468.5436|36685499151.6786|38535260440.2595|32530747059.9648|0|0|44531618250.9256|43320141900.861|42840728615.4237|43567684308.9314|43568182308.5891|0|0|29435214335.1347|30281496297.7807|29828106697.7893|29356384749.8096|29387864412.6581|0|0|702262967.038505|314911131.211624|595663054.003442|835580902.074377|1026646658.15563|0|0|6750247.89326031|14067195.6025634|12457857.2276202|14194451.7556405|16410337.35875|0|0|56493.1072900307|40290325.7201309|40292355.1616653|40308701.8587081|40313684.0889496|0|0|7239506995.36907|9177525541.00901|9839881076.03895|8124151062.9095|7520504561.23003|0|0|934601449.243614|1040660562.63105|931886957.837875|924374502.711988|1143465002.14208|0|0|99200253.1577605|99207710.4817339|99207710.4817339|99244614.0974972|99251944.7973548|0|0|46770610.3860825|54419229.5826996|54294208.3233356|54314348.9152023|149962303.136303|0|0|7231340.75222486|6991104.02129585|6991104.02129585|6993704.59553862|6909095.64169852|0|0||||||||4174983983.53917|3919111927.57979|4011298940.37798|4077431483.31633|4040553019.61665|0|0|124911638829.298|131738121552.964|133368352787.961|133815347319.709|128743643216.449|0|0|||||||0|13129331199.4359|0|0|0|0|0|0|0|0|0|0|0|0|0|0|0|0|0|0|0|0|0|0|0|0|0|0|0|0|0|0|0|0|0|0|0|0|0|0|0|0|0|0|0|0|0|0|0|0|0|0|0|0|0|0|0|317515478.698926|335713397.092741|2129668341.38058|2117140886.33087|-12527455.0497091|-190980429.276486|-190758690.751535|-1413938946.16704|-1235334044.65899|178604901.508053|881806841.671883|166077446.458344|60253927.7165327|58255643.8760626|291947664.783726|218889048.58417|-73058616.1995559|-23201640.9221249|-23085591.3346282|-121076953.296534|-120138912.74529|938040.551243462|98750135.8388795|-72120575.6483125|45041690.8670629|-9226141.65875328|223249279.392536|144965107.506169|-78284171.8863674||||||0|0|0|0||641480.953180101|1792199.6059919|20196544.069676|20196544.069676||5805020.70599468|10611978.2785808|33478299.2842319|11233202.9401262|-22245096.3441056|1156951832.02673|-6572397.4204416|-64612222.7362316|-62774300.4218071|-397472700.749328|-397472700.749328||-31225689.5331005|-27312983.3810013|-196624285.932713|-190051888.512271|6572397.42044261|-1671703.74860294|-1865131.60450267|-10052482.8293513|-10052482.8293513||-597577072.09095|6572397.42044261|559374759.935784|1.01854135436952E-06|-13649511.6806256|-234667463.762626|-388465366.412327|-388465366.412327||14593.5408352641|-9841.85174384237|-3234.4758059103|-3234.4758059103||170906159.047651|1.01854135436952E-06||||||-25852207.5550968|27860963.7341013|-72325298.7821741|-72325298.7821741|||||||98580860.2654768|1.01854135436952E-06|384246465.044413|0|0|0|0|0|15047177864.9574|17498988171.4535|17344978657.1991|18911065795.721|331484270.275551|0|0|0||||0|0|0||||0|0|0|0|0|0|0|0|0|0|0|0|0|0|0|0|0|0|0|0|0|0|0|0|0|0|0|0|0|0|0|0|0|0|0|0||||0|0|0|0|0|0|0|0|0|0|0|0|0|0|0|0|0|0|0|0|0|0|-176659647.295738|78078787.0302626|||0|98177506.3372708|||0|-274837153.633009|103930994.585359|0|-11359.0650293538|0|402114878.092952|0|-676940672.660933|117565912.72515|0|701659085.529327|-97509616.0179348|0|11724186.5779543|0|227849975.465814|0|462084923.485559|0|-1378599758.19026|215075528.743084|0|-39283319.9902266|0|-20838025.0228561|0|0|||0|-268290970.259599|0|-207922998.2816|37052286.7944079|0|144278594.218659|0|-352201592.500258|0|-842264444.635978|126535049.422439|0|1604919375.44353|0|-2447183820.07951|-115465962.17912|64412825.735426|92960489.6193779|||-14011457.8803937|-17581632.8315883|||-143326925.913222|78424283.6158205|110542122.450967|20605.3721827365|-34293.7557904566|-12800753.4658982|-5818904.14249548|91350379.7011481|91204431.709536|116395320.349253|-91952415.4073111|-95831476.7528234|-104586252.389773|-1594185.74661148|-1597179.02036797|-30740661.9378893|-31964438.5863279|-63496629.0683228|-71024634.7830769|183302795.10846|187035908.462359|220981572.739025|5897833.41672019|4129570.69367674|1885464.0018407|9290536.9431708|0||||36233345.2092231|62238158.258365|35170052.5414344|28115102.0306547|34528256.7994223|-20722013.0924234|-18702545.1907894|48837115.1230781|53230801.9902117|144954706.341206|114904163.80392|110795050.04439|-217061354.143062|-220689220.231161|331965517.946983|365555252.237116|-243923265.022357|121631987.214759|60510385.55685|-15893296.6908942|44617088.8659557|28194728.3025304|||2615908.953293|4501635.4736458|201561348.810184|-64905836.0007842|-36925111.9483705|-1898796.59024419|-103729744.539399|97831604.2707852|-119524477.478541|-153.451089436268|-21693026.658846||-32013626.3480398||-53706653.0068852|353702641.386095|-246007794.195876|107694847.190219|42816579.4032051|-21177046.2638703|21639533.1393348|31743735.1419486|||3859425.52499914|5396318.35874839|170333859.35525|-77769047.0293375|-34095499.5505232|-1586381.56743663|-113450928.147297|56882931.2079522|-9042398.96429948|2993.8596745564|47843526.1033273||-10824921.8927575||37018604.2105701|98580860.2654758|170906159.04765|559374759.935783|-604149469.511392|1163524229.44718|170870711.487192|715729395.213539|11700224290.0152|120704763974.548|42378060223.6372||28294564174.5029|585461598.021261|-3214020.34285806|53604.8129468701|7818933541.42298|1142197623.49612|99155931.8577315|46762284.2533434|7228109.88926949|1274550094.38861||4060410367.7744|10702692034.4361|24297908406.3983|100641071.560921|39261430.1973775|3295618.14139642|-52.0579668143879|62347559.2488089|18145452.1368588|3359925499.18089||676163157.836267|120704763974.548|1556016198.81313|578794366.18084|29056162.1994759|6162009.00180745|35510026.3335494|82273081822.0959|10832031804.4928|7930920017.22744|426593756.826235||12776818075.1324|1274977761.31959|18896753.0493491|||4630077.05384108|84190339320.8569||329392959.785221|13039888536.55|7314404627.25557|1630911055.57322|482885417.570592|34900122.6233459|5806318.64071321|36389713.1136434|100153648.296108|39894501.9917539|-52.0579668143879|36447626.1996477|4358664683.69419|823304676.424853|128067520885.842|28860519096.1804|42929680141.7654|29437757269.2471|523009660.853085|4536370.97339006|57301.8677808145|8393487755.99305|654779526.519375|99155931.8577315|46758245.9204478|7228109.88926949||4135349423.44052|128067520885.842|316998964.459663|333433090.461132|-516514.23926267|-2280306.63160953|-169807012.695292|-175169414.016969|21173416.5811936|15589276.7345661|147191951.76437|158263676.444163|20656902.3419309|13308970.1029565|43535897.1049958|41936550.4888934|-16718030.6115369|-16319093.3871692|-23308358.6679195|-22271551.5082266|-106717.745794526|814039.826401518|20227538.4370764|19664998.9806667|-16824748.3573314|-15505053.5607676|44286110.9279649|-4324339.7736606|-755579.939097986|4901801.88509268|||||0|0|||641480.953180101|1792199.6059919|||1598118.13484026|6959663.44832098|-4206902.57115442|-3652314.83025981|213945200.217431|182356198.705482|-1130328.52565304|-946596.402978373|-64612222.7362316|-62774300.4218071|||-30095361.0074499|-26366386.978022|1130328.52565065|946596.402979285|-1671703.74860294|-1865131.60450267|||-96379287.4922841|-91005819.0043319|1130328.52565065|946596.402979285|117565912.725148|91350379.701149|-2.41051077409793E-06|9.23375353067968E-07|-13649511.6806256|-234667463.762626|||14593.5408352641|-9841.85174384237|||103930994.585356|-143326925.913221|-2.41051077409793E-06|9.23375353067968E-07|||||-25852207.5550968|27860963.7341013|||||||78078787.0302602|-115465962.179119|-2.41051077409793E-06|9.23375353067968E-07|15620610899.2214|0|0|0|0|-176659647.295737|64412825.7354261|92960489.6193775|-53706653.0068852|37018604.2105716|73361555.886106|||||||||||0|0|0|0|98177506.3372708|-14011457.8803937|-17581632.8315883|-32013626.3480398|-10824921.8927575|-25754623.563496|||||||||||0|0|0|0|-274837153.633008|78424283.6158206|110542122.450966|-21693026.6588459|47843526.1033288|99116179.4496022|0|0|0|0|-11359.0650293538|20605.3721827365|-34293.7557904566|-153.451089436268|2993.8596745564|17455.3509605321|0|0|0|0|402114878.092952|-12800753.4658982|-5818904.14249548|-119524477.478541|-9042398.96429948|-6611368.59846591|0|0|0|0|-676940672.660932|91204431.709536|116395320.349252|97831604.2707852|56882931.2079537|105710092.697108|0|0|0|0|693956359.583234|-94927586.4561885|-103297278.933088|-102426024.512988|-112539565.694512|-93380797.4898418|0|0|0|0|11724186.5779543|-1594185.74661148|-1597179.02036797|-1898796.59024419|-1586381.56743663|-1510808.3001884|0|0|0|0|220147249.519721|-29836771.6412545|-30675465.1296428|-35621391.9219599|-33184137.0977375|-34367735.7436542|0|0|0|0|462084923.485559|-63496629.0683228|-71024634.7830769|-64905836.0007842|-77769047.0293375|-57502253.4459993|0|0|0|0|-1370897032.24417|186132018.165725|219692599.28234|200257628.783773|169422496.902466|199090890.186949|0|0|0|0|-12831321.0749665|2717685.49214615|-1038987.29263406|1189128.56234131|1462189.32184785|-56476.5918959971|0|0|0|0|-20838025.0228561|1885464.0018407|9290536.9431708|2615908.953293|3859425.52499914|753009.040380456|0|0|0|0|0|0|||||||||||||||0|0|0|0|-189251218.434134|30965550.852366|63541877.2113518|29725064.5005884|23319978.2444018|1736976.47112159|0|0|0|0|-118977674.275956|8756858.88918566|16939129.0861085|31621779.158995|5509003.86830122|16258365.8556223|0|0|0|0|143447271.41321|-20584348.9850333|-18543201.7130291|-16306119.1066031|-20939067.2328414|-21494624.1995566|0|0|0|0|-262424945.689166|29341207.874219|35482330.7991377|47927898.2655982|26448071.1011427|37752990.055179|0|0|0|0|-1028998793.43625|141806458.930186|130960043.334342|135105747.608556|135271899.942915|180399015.411721|0|0|0|0|1405141057.35428|-188771516.075002|-201256355.813148|-238802644.507995|-206631714.97426|-224702399.271617|0|0|0|0|-2434139850.79054|330577975.005188|332216399.14749|373908392.11655|341903614.917175|405101414.683338|0|0|0|0|1.39196941972841E-06|9.05093884284724E-08|-4.43542376160622E-07|7.66594894230366E-08|1.4937249943614E-06|-1.12218549475074E-06|||||||||||||||||||||||||||||||0|0|0|0|1.39196941972841E-06|9.05093884284724E-08|-4.43542376160622E-07|7.66594894230366E-08|1.4937249943614E-06|-1.12218549475074E-06|||||||||||||||||||||0|0|0|0|1.39196941972841E-06|9.05093884284724E-08|-4.43542376160622E-07|7.66594894230366E-08|1.4937249943614E-06|-1.12218549475074E-06|0|0|0|0|-7702725.94609326|903890.296634867|1288973.45668511|1303720.02641058|911362.452785669|1217854.7849471|||||||||||0|0|0|0|-7702725.94609326|903890.296634867|1288973.45668511|1303720.02641058|911362.452785669|1217854.7849471|||||||||||0|0|0|0|7702725.94609464|-903890.296634762|-1288973.45668554|-1303720.02641051|-911362.452784179|-1217854.78494823|0|0|0|0|26451998.9152601|-3180147.92457403|-5168557.9863108|-3312506.91130449|-3934129.03690054|-2997439.65475596|||||||||||||||||||||||||||||||0|0|0|0|79039751.8254654|-5267794.35685709|1303718.95298672|1530336.19805792|-8423756.89754672|-72328477.6681009|0|0|0|0|88945324.0056439|-19358243.1414691|-17589127.7133138|-12995309.7069607|-16130529.2710336|9457687.74523227|0|0|0|0|-831322.805448936|137664.107390082|159343.477760308|-412822.415708925|237979.031028891|1836.52437158822|0|0|0|0|89776646.8110928|-19495907.2488591|-17748471.1910741|-12582487.2912518|-16368508.3020625|9455851.22086068|0|0|0|0|-186734348.800275|26902295.1262655|20164993.2899521|13473760.3937968|27577052.7526965|64650374.7926765|0|0|0|0|-199778318.089247|28289838.0680605|19432864.4180128|5120620.51436214|39376079.2216165|70796222.5514351|0|0|0|0|13043969.2889718|-1387542.94179502|732128.871939315|8353139.87943463|-11799026.4689199|-6145847.75875858|73361555.8861072||-25754623.563496||99116179.4496033|17455.3509605321|-6611368.59846591|105710092.697109|-94598652.2747889|-1510808.3001884|-35585590.5286013|-57502253.4459993|200308744.971897|2940963.06285997|753009.040380456|||74065454.1392225|6800678.11039007|-21496460.7239282|28297138.8343183|115748640.619045|-295498621.823052|411247262.442097&lt;/values&gt;&lt;statuses&gt;1|1|1|1|1|1|1|8193|1|1|1|1|1|1|1|1|1|1|8193|1|1|1|1|1|1|8193|1|1|1|1|1|1|1|1|1|1|1|16385|16385|16385|16385|16385|1|1|1|1|8193|1|1|1|1|1|1|16385|16385|16385|16385|16385|16385|16385|16385|16385|16385|1|1|1|1|1|16385|16385|16385|16385|16385|8193|8193|8193|8193|8193|8193|8193|8193|8193|8193|8193|8193|8193|8193|8193|8193|8193|8193|8193|8193|1|1|1|1|1|16385|16385|16385|16385|16385|16385|16385|16385|16385|16385|16385|16385|16385|16385|16385|16385|16385|16385|16385|16385|16385|16385|16385|16385|16385|16385|16385|16385|16385|8193|8193|8193|16385|16385|16385|16385|16385|16385|1|1|8193|8193|1|1|1|1|8193|8193|1|1|1|16385|16385|1|1|1|1|1|16385|16385|1|1|1|1|1|1|1|1|1|1|16385|16385|1|1|1|1|1|16385|16385|1|1|1|1|1|16385|16385|1|1|1|1|1|16385|16385|1|1|1|1|1|16385|16385|1|1|1|1|1|16385|16385|1|1|1|1|1|16385|16385|1|1|1|1|1|16385|16385|1|1|1|1|1|16385|16385|1|1|1|1|1|16385|16385|1|1|1|1|1|16385|16385|1|1|1|1|1|16385|16385|1|1|1|1|1|16385|16385|1|1|1|1|1|16385|16385|1|1|1|1|1|16385|16385|1|1|1|1|1|16385|16385|1|1|1|1|1|16385|16385|1|1|1|1|1|16385|16385|1|1|1|1|1|16385|16385|1|1|1|1|1|16385|16385|1|1|1|1|1|16385|16385|1|1|1|1|1|16385|16385|1|1|1|1|1|16385|16385|8193|8193|8193|8193|8193|8193|8193|1|1|1|1|1|16385|16385|1|1|1|1|1|16385|16385|8193|8193|8193|8193|8193|8193|16385|1|16385|16385|16385|16385|16385|16385|16385|16385|16385|16385|16385|16385|16385|16385|16385|16385|16385|16385|16385|16385|16385|16385|16385|16385|16385|16385|16385|16385|16385|16385|16385|16385|16385|16385|16385|16385|16385|16385|16385|16385|16385|16385|16385|16385|16385|16385|16385|16385|16385|16385|16385|16385|16385|16385|16385|1|1|1|1|1|1|1|1|1|1|1|1|1|1|1|1|1|1|1|1|1|1|1|1|1|1|1|1|1|8193|8193|8193|8193|8193|1|1|1|1|8193|1|1|1|1|8193|1|1|1|1|1|1|1|1|1|1|1|8193|1|1|1|1|1|1|1|1|1|8193|1|1|1|1|1|1|1|1|8193|1|1|1|1|8193|1|1|8193|8193|8193|8193|8193|1|1|1|1|8193|8193|8193|8193|8193|8193|1|1|1|16385|16385|16385|16385|16385|1|1|1|1|1|16385|16385|16385|8193|8193|8193|16385|16385|16385|8193|8193|8193|16385|16385|16385|16385|16385|16385|16385|16385|16385|16385|16385|16385|16385|16385|16385|16385|16385|16385|16385|16385|16385|16385|16385|16385|16385|16385|16385|16385|16385|16385|16385|16385|16385|16385|16385|16385|8193|8193|8193|16385|16385|16385|16385|16385|16385|16385|16385|16385|16385|16385|16385|16385|16385|16385|16385|16385|16385|16385|16385|16385|16385|16385|1|8193|8193|16385|16385|8193|8193|16385|16385|1|16385|16385|16385|16385|16385|16385|1|16385|16385|1|16385|16385|16385|16385|16385|16385|16385|16385|1|16385|16385|16385|16385|16385|16385|8193|8193|16385|16385|16385|16385|1|16385|16385|16385|16385|16385|16385|1|16385|16385|16385|16385|1|1|1|8193|8193|1|1|8193|8193|1|1|1|1|1|1|1|1|1|1|1|1|1|1|1|1|1|1|1|1|1|1|1|1|1|1|1|8193|8193|8193|1|1|1|1|1|1|1|1|1|1|1|1|1|1|1|1|1|1|1|1|1|1|8193|8193|1|1|1|1|1|1|1|1|1|1|1|8193|1|8193|1|1|1|1|1|1|1|1|8193|8193|1|1|1|1|1|1|1|1|1|1|1|8193|1|8193|1|1|1|1|1|1|1|1|1|1|1|8193|1|1|1|1|1|1|1|1|1|1|8193|1|1|1|1|1|1|1|1|1|1|8193|1|1|1|1|1|1|1|1|1|1|1|8193|1|1|1|8193|8193|1|1|8193|1|1|1|1|1|1|1|1|1|1|1|1|1|1|1|1|1|1|1|1|1|1|1|1|1|1|8193|1|1|1|1|1|1|1|1|1|1|1|1|1|1|1|1|1|1|1|1|1|1|1|1|1|1|1|1|1|1|8193|8193|8193|8193|1|1|8193|8193|1|1|8193|8193|1|1|1|1|1|1|1|1|1|1|8193|8193|1|1|1|1|1|1|8193|8193|1|1|1|1|1|1|1|1|1|1|8193|8193|1|1|8193|8193|1|1|1|1|8193|8193|8193|8193|1|1|8193|8193|8193|8193|8193|8193|1|1|1|1|1|16385|16385|16385|16385|16385|1|1|1|1|1|8193|8193|8193|8193|8193|8193|8193|8193|8193|8193|16385|16385|16385|16385|16385|1|1|1|1|1|8193|8193|8193|8193|8193|8193|8193|8193|8193|8193|16385|16385|16385|16385|16385|1|1|1|1|1|16385|16385|16385|16385|16385|1|1|1|1|1|16385|16385|16385|16385|16385|1|1|1|1|1|16385|16385|16385|16385|16385|1|1|1|1|1|16385|16385|16385|16385|16385|1|1|1|1|1|16385|16385|16385|16385|16385|1|1|1|1|1|16385|16385|16385|16385|16385|1|1|1|1|1|16385|16385|16385|16385|16385|1|1|1|1|1|16385|16385|16385|16385|16385|1|1|1|1|1|16385|16385|16385|16385|16385|1|1|1|1|1|16385|16385|16385|16385|16385|1|1|1|1|1|16385|16385|16385|16385|16385|1|8193|8193|8193|8193|8193|8193|8193|8193|8193|8193|8193|8193|8193|8193|16385|16385|16385|16385|16385|1|1|1|1|1|16385|16385|16385|16385|16385|1|1|1|1|1|16385|16385|16385|16385|16385|1|1|1|1|1|16385|16385|16385|16385|16385|1|1|1|1|1|16385|16385|16385|16385|16385|1|1|1|1|1|16385|16385|16385|16385|16385|1|1|1|1|1|16385|16385|16385|16385|16385|1|1|1|1|1|16385|16385|16385|16385|16385|1|1|1|1|1|8193|8193|8193|8193|8193|8193|8193|8193|8193|8193|8193|8193|8193|8193|8193|8193|8193|8193|8193|8193|8193|8193|8193|8193|8193|8193|8193|8193|8193|8193|16385|16385|16385|16385|16385|1|1|1|1|1|8193|8193|8193|8193|8193|8193|8193|8193|8193|8193|8193|8193|8193|8193|8193|8193|8193|8193|8193|8193|16385|16385|16385|16385|16385|1|1|1|1|1|16385|16385|16385|16385|16385|1|1|1|1|1|8193|8193|8193|8193|8193|8193|8193|8193|8193|8193|16385|16385|16385|16385|16385|1|1|1|1|1|8193|8193|8193|8193|8193|8193|8193|8193|8193|8193|16385|16385|16385|16385|16385|1|1|1|1|1|16385|16385|16385|16385|16385|1|1|1|1|1|8193|8193|8193|8193|8193|8193|8193|8193|8193|8193|8193|8193|8193|8193|8193|8193|8193|8193|8193|8193|8193|8193|8193|8193|8193|8193|8193|8193|8193|8193|16385|16385|16385|16385|16385|1|1|1|1|1|16385|16385|16385|16385|16385|1|1|1|1|1|16385|16385|16385|16385|16385|1|1|1|1|1|16385|16385|16385|16385|16385|1|1|1|1|1|16385|16385|16385|16385|16385|1|1|1|1|1|16385|16385|16385|16385|16385|1|1|1|1|1|16385|16385|16385|16385|16385|1|1|1|1|1|1|8193|1|8193|1|1|1|1|1|1|1|1|1|1|1|8193|8193|1|1|1|1|1|1|1&lt;/statuses&gt;&lt;metadataErrors&gt;|||||||||||||||||||||||||||||||||||||||||||||||||||||||||||||||||||||||||||||||||||||||||||||||||||||||||||||||||||||||||||||||||||||||||||||||||||||||||||||||||||||||||||||||||||||||||||||||||||||||||||||||||||||||||||||||||||||||||||||||||||||||||||||||||||||||||||||||||||||||||||||||||||||||||||||||||||||||||||||||||||||||||||||||||||||||||||||||||||||||||||||||||||||||||||||||||||||||||||||||||||||||||||||||||||||||||||||||||||||||||||||||||||||||||||||||||||||||||||||||||||||||||||||||||||||||||||||||||||||||||||||||||||||||||||||||||||||||||||||||||||||||||||||||||||||||||||||||||||||||||||||||||||||||||||||||||||||||||||||||||||||||||||||||||||||||||||||||||||||||||||||||||||||||||||||||||||||||||||||||||||||||||||||||||||||||||||||||||||||||||||||||||||||||||||||||||||||||||||||||||||||||||||||||||||||||||||||||||||||||||||||||||||||||||||||||||||||||||||||||||||||||||||||||||||||||||||||||||||||||||||||||||||||||||||||||||||||||||||||||||||||||||||||||||||||||||||||||||||||||||||||||||||||||||||||||||||||||||||||||||||||||||||||||||||||||||||||||||||||||||||||||||||||||||||||||||||||||||||||||||||||||||||||||||||||||||||||||||||||||||||||||||||||||||||||||||||||||||||||||||||||||||||||||||||||||||||||||||||||||||||||||||||||||||||||||||||||||||||||||||||||||||||||||||||||||||||||||||||||||||||||||||||||||||||||||||||||||||||||||||||||||||||||||||||||||||||||||||||||||||||||||||||||||||||||||||||||&lt;/metadataErrors&gt;&lt;/GetValue&gt;&lt;GetCurrency&gt;&lt;size&gt;2&lt;/size&gt;&lt;map&gt;&lt;keys&gt;Entity#legalhierarchy.5000GROUP;Value#&amp;lt;entity currency&amp;gt;;&lt;/keys&gt;&lt;values&gt;1&lt;/values&gt;&lt;/map&gt;&lt;values&gt;EUR&lt;/values&gt;&lt;/GetCurrency&gt;&lt;GetDescription&gt;&lt;size&gt;80&lt;/size&gt;&lt;map&gt;&lt;keys&gt;Account#G104220;|Account#G104280;|Account#G108030;|Account#G202180;|Account#G204010;|Account#G600500;|Account#G605310;|Account#R100199;|Account#R100299;|Account#R100399;|Account#R101999;|Account#R200599;|Account#R200699;|Account#R200799;|Account#S100000;|Account#S102159;|Account#S102269;|Account#S102289;|Account#S102299;|Account#S103499;|Account#S103799;|Account#S103999;|Account#S104199;|Account#S104399;|Account#S104449;|Account#S104499;|Account#S105119;|Account#S105199;|Account#S200000;|Account#S201099;|Account#S202999;|Account#S203199;|Account#S203299;|Account#S203599;|Account#S204099;|Account#S204189;|Account#S204199;|Account#S204299;|Account#S205999;|Account#S208099;|Account#S301999;|Account#S302999;|Account#S303999;|Account#S304199;|Account#S304999;|Account#S400099;|Account#S400499;|Account#S401498;|Account#S401499;|Account#S404999;|Account#S405999;|Account#S500999;|Account#S503999;|Account#S504199;|Account#S504299;|Account#S504399;|Account#S504599;|Account#S505989;|Account#S505999;|Account#S600399;|Account#S600499;|Account#S600699;|Entity#5000GROUP.4000GROUP;|Period#Apr;|Period#Aug;|Period#Dec;|Period#Feb;|Period#Jan;|Period#Jul;|Period#Jun;|Period#Mar;|Period#May;|Period#Nov;|Period#Oct;|Period#Sep;|View#Periodic;|View#YTD;|Year#2008;|Year#2009;&lt;/keys&gt;&lt;values&gt;69|43|45|57|53|5|18|77|78|79|71|42|61|60|63|64|66|65|72|67|68|74|73|44|70|62|75|47|48|59|58|56|55|54|51|52|50|41|49|46|27|26|25|21|20|19|24|23|22|17|16|15|14|13|12|11|10|9|8|7|6|4|3|36|33|29|38|39|34|1|37|35|30|31|32|28|40|76|2&lt;/values&gt;&lt;/map&gt;&lt;values&gt;June|2009|Nordea Bank Danmark Group|Profit and Loss for the year|Minority interests|Taxes|Appropriations|Total operating profit|Diposals of tangible and intangible assets|Loan losses|Profit before loan losses|Total operating expenses|Depr/amortisation and impairment charges|Other expenses|Staff costs|Total operating income|Other operating income|Profit from comp acc. under equity met.|Dividends|Gains/loss from investment securities|Net gains/losses on items at fair value|Net fee and commission income|Fee and commission expense|Fee and commission income|Net interest income|Interest expense|Interest income|Periodic|December|November|October|September|August|July|May|April|March|February|January|Year to Date|Subordinated liabilities|Depostits, central banks|Retirement benefit assets|Other assets|Reinsurance receivables|Liabilities to policyholders|Investment property|Total Liabilities and Equity|Equity|Untaxed reserves|Retirement benefit obligations|Provisions|Deferred tax liabilities|Accrued expenses and prepaid income|Other liabilities|Current tax liabilities|Fair value ch hedg items, portf IR risk|Derivatives|Debt securities in issue|Deposits and borrowings from the public public|Deposits by credit institutions|Prepaid expenses and accrued income|Total assets|Financial instruments pledged as collateral|Investments in group undertakings|Investments in associated companies|Intangible assets|Property and equipment|Deferred tax assets|Current tax assets|Loans and receivables to public|Interest-bearing securities|Shares|Derivatives|Fair value ch hedg items, portf IR risk|2008|Cash and balances with central banks|Treasury bills  and other eligible bills|Loans and receivables to credit inst.&lt;/values&gt;&lt;metadataErrors&gt;||||||||||||||||||||||||||||||||||||||||||||||||||||||||||||||||||||||||||||||&lt;/metadataErrors&gt;&lt;/GetDescription&gt;&lt;/dataSource&gt;&lt;/functionCache&gt;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SC/Forecast/Q4%202002/RFF%20Denmark%20Q4%202002-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GROUP\Group_Finance_FSS\0%20Reporting\Legal%20Reporting\Reporting%20Package\2006\200612\1.3.3%20NBAB%20Analyse%20Report%20Dec%20Q%20YTD%20incl%20BS%20final%202007.02.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INNT/Profiles/Z173401/Temporary%20Internet%20Files/OLK3E/PB%20Swe%2001%202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INNT/Profiles/z105826/Temporary%20Internet%20Files/OLK16/Income%20development%201997-2001%20ver101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GROUP/Group_Finance/Koncred/2005/Interim%20report%20Q1/translation/Model%20Interim%20Denmark%20from%20translator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GROUP\Group_Finance_FSS\0%20Reporting\Legal%20Reporting\Reporting%20Package\200704\1.3.3%20NBAB%20Analyse%20Report%20April%20G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GROUP/Group_Finance_FSS/0%20Reporting/Legal%20Reporting/Reporting%20Package/200509/NBAB%20September%20Result%20report%20PREL_L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GROUP/Group_Finance_FSS/0%20Reporting/Legal%20Reporting/Reporting%20Package/200609/1.3.3%20NBAB%20Analyse%20Report%20Sep%20Final%20LBF.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ocuments%20and%20Settings/N360330/Desktop/Book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GROUP/Group_Finance_FSS/0%20Reporting/Legal%20Reporting/Reporting%20Package/200509/NBAB%20June%20Result%20report_FINAL_L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GROUP/Group_Finance_FSS/0%20Reporting/Legal%20Reporting/Reporting%20Package/200506/NBAB%20June%20Result%20report_FINAL_Q&amp;YTD%20Comm%20ver%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lly\alla\Documents%20and%20Settings\avovst\My%20Documents\RDE%20Division\Reports\Internal%20Profit%20calculation%20-%20STOCK%20&amp;%20HFL\0203\IP0203%20-%20per%20FAM%20-%20TMG%20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kap/Asset%20Management/MNB%20lux%201Q%20199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OKONOMI/liv-skade/Liv/Liv%20Vesta%20Liv%20koncernen/RFF%20NOK%20Skemakontrol%20Vesta%20Liv%20koncerner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porting%202003/RFF%2003%20Q4/Life/EC%2031-03-2003%20RFF%20ver.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DATA/XLS/BUDJETTI/KK-raportti/NPB%20Report%2012%20200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GROUP/Group_Finance_FSS/0%20Reporting/Legal%20Reporting/Reporting%20Package/200602/NBAB%20January%20Result%20report%20FINAL_L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DATA_FRA_S62A2B7_DAT9211\1.%20kvartal%202006\Analys\1.3.3%20Nordea%20Result%20report%20final%20comments%20march.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Documents%20and%20Settings/k019210/Local%20Settings/Temporary%20Internet%20Files/Content.IE5/F6Z126P6/CAUVO5QN.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MERI/VAHO/2741/YKSIKKO/HALLINTO/LASKENTA/BUDJETTI/1998/B2F4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GROUP/Group_Finance_FSS/0%20Reporting/Legal%20Reporting/Reporting%20Package/200506/NBAB%20June%20Result%20report_FINAL_Q&amp;YTD%20Comment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GROUP\Group_Finance_FSS\0%20Reporting\Legal%20Reporting\Reporting%20Package\200704\1.3.3%20NBAB%20Analyse%20Report%20April%20LBF.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ROUP/Group_Finance_FSS/0%20Reporting/Legal%20Reporting/Reporting%20Package/200607/1.3.3%20NBAB%20Analyse%20Report%20July%20Preliminary%20LBF.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nterim%20tables/Master%20Interim%20tables%20Q2%202015.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GROUP\Group_Finance_FSS\0%20Reporting\Legal%20Reporting\Reporting%20Package\200701\1.3.3%20NBAB%20Analyse%20Report%20Jan%20final%20G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EMP/1998/1998-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G35591/Local%20Settings/Temporary%20Internet%20Files/OLKF8/Investment%20and%20AuM.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porting%202002/02%20July/AM&amp;L%20consolidation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A_DFS/GAM/Nordea%20Group%20Reporting/3%20Reporting/3.3%20Analyse%20report/3.3%20Nordea%20Analyse%20report%20(version%20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Final output"/>
      <sheetName val="Adjustments"/>
      <sheetName val="Calculated forecast"/>
      <sheetName val="AuM"/>
      <sheetName val=" Income"/>
      <sheetName val="Income deduction"/>
      <sheetName val=" Personnel"/>
      <sheetName val="Other Opex"/>
    </sheetNames>
    <sheetDataSet>
      <sheetData sheetId="0"/>
      <sheetData sheetId="1"/>
      <sheetData sheetId="2" refreshError="1">
        <row r="2">
          <cell r="O2">
            <v>7.44</v>
          </cell>
        </row>
      </sheetData>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binations"/>
      <sheetName val="Group CoA"/>
      <sheetName val="Income statement"/>
      <sheetName val="Monthly IS analyse"/>
      <sheetName val="Quarterly IS analyse"/>
      <sheetName val="Quarterly BS analyse"/>
      <sheetName val="Data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03">
          <cell r="B103" t="str">
            <v>NBAB</v>
          </cell>
        </row>
        <row r="104">
          <cell r="B104" t="str">
            <v>NBD</v>
          </cell>
        </row>
        <row r="105">
          <cell r="B105" t="str">
            <v>NBF</v>
          </cell>
        </row>
        <row r="106">
          <cell r="B106" t="str">
            <v>NBN</v>
          </cell>
        </row>
        <row r="107">
          <cell r="B107" t="str">
            <v>NBP</v>
          </cell>
        </row>
        <row r="108">
          <cell r="B108" t="str">
            <v>LUX</v>
          </cell>
        </row>
        <row r="109">
          <cell r="B109" t="str">
            <v>NFS</v>
          </cell>
        </row>
        <row r="110">
          <cell r="B110" t="str">
            <v>NHYP</v>
          </cell>
        </row>
        <row r="111">
          <cell r="B111" t="str">
            <v>NIM</v>
          </cell>
        </row>
        <row r="112">
          <cell r="B112" t="str">
            <v>NLP</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Report"/>
      <sheetName val="Budget 2001"/>
      <sheetName val="Data"/>
      <sheetName val="Volumes"/>
    </sheetNames>
    <sheetDataSet>
      <sheetData sheetId="0" refreshError="1"/>
      <sheetData sheetId="1" refreshError="1">
        <row r="1">
          <cell r="J1">
            <v>8.6199999999999992</v>
          </cell>
        </row>
      </sheetData>
      <sheetData sheetId="2"/>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97-01 "/>
      <sheetName val="AUM 97-01"/>
      <sheetName val="KF 97-01"/>
      <sheetName val="PL 97-01"/>
    </sheetNames>
    <sheetDataSet>
      <sheetData sheetId="0"/>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lish"/>
      <sheetName val="Danish new"/>
      <sheetName val="Danish"/>
    </sheetNames>
    <sheetDataSet>
      <sheetData sheetId="0" refreshError="1">
        <row r="162">
          <cell r="B162" t="str">
            <v>Assets, EURm</v>
          </cell>
          <cell r="F162" t="str">
            <v>Note</v>
          </cell>
          <cell r="G162">
            <v>2005</v>
          </cell>
          <cell r="H162">
            <v>2004</v>
          </cell>
          <cell r="I162">
            <v>2004</v>
          </cell>
        </row>
        <row r="163">
          <cell r="B163" t="str">
            <v xml:space="preserve">Cash and balances with central banks </v>
          </cell>
          <cell r="E163" t="str">
            <v xml:space="preserve"> </v>
          </cell>
          <cell r="G163" t="str">
            <v xml:space="preserve"> </v>
          </cell>
        </row>
        <row r="164">
          <cell r="B164" t="str">
            <v>Treasury bills and other eligible bills</v>
          </cell>
        </row>
        <row r="165">
          <cell r="B165" t="str">
            <v>Loans and receivables to credit institutions</v>
          </cell>
          <cell r="F165">
            <v>5</v>
          </cell>
        </row>
        <row r="166">
          <cell r="B166" t="str">
            <v>Loans and receivables to the public</v>
          </cell>
          <cell r="F166">
            <v>5</v>
          </cell>
        </row>
        <row r="167">
          <cell r="B167" t="str">
            <v>Reinsurance recoverables</v>
          </cell>
        </row>
        <row r="168">
          <cell r="B168" t="str">
            <v>Interest-bearing securities</v>
          </cell>
        </row>
        <row r="169">
          <cell r="B169" t="str">
            <v xml:space="preserve">Shares </v>
          </cell>
        </row>
        <row r="170">
          <cell r="B170" t="str">
            <v>Financial assets, customer bearing the risk*</v>
          </cell>
          <cell r="F170" t="str">
            <v xml:space="preserve"> </v>
          </cell>
        </row>
        <row r="171">
          <cell r="B171" t="str">
            <v xml:space="preserve">Derivatives </v>
          </cell>
          <cell r="F171">
            <v>6</v>
          </cell>
        </row>
        <row r="172">
          <cell r="B172" t="str">
            <v>Fair value changes of the hedged item in portfolio hedge of interest rate risk</v>
          </cell>
        </row>
        <row r="173">
          <cell r="B173" t="str">
            <v>Shares in associated undertakings</v>
          </cell>
        </row>
        <row r="174">
          <cell r="B174" t="str">
            <v>Intangible assets</v>
          </cell>
        </row>
        <row r="175">
          <cell r="B175" t="str">
            <v>Tangible assets</v>
          </cell>
        </row>
        <row r="176">
          <cell r="B176" t="str">
            <v>Investment property</v>
          </cell>
        </row>
        <row r="177">
          <cell r="B177" t="str">
            <v>Deferred tax assets</v>
          </cell>
        </row>
        <row r="178">
          <cell r="B178" t="str">
            <v>Retirement benefit assets</v>
          </cell>
        </row>
        <row r="179">
          <cell r="B179" t="str">
            <v>Prepaid expenses and accrued income</v>
          </cell>
        </row>
        <row r="180">
          <cell r="B180" t="str">
            <v>Other assets</v>
          </cell>
        </row>
        <row r="181">
          <cell r="B181" t="str">
            <v>Total assets</v>
          </cell>
          <cell r="G181">
            <v>0</v>
          </cell>
          <cell r="H181">
            <v>0</v>
          </cell>
          <cell r="I181">
            <v>0</v>
          </cell>
        </row>
        <row r="183">
          <cell r="B183" t="str">
            <v>* Including assets in Life insurance</v>
          </cell>
        </row>
        <row r="185">
          <cell r="B185" t="str">
            <v>Liabilities, EURm</v>
          </cell>
        </row>
        <row r="186">
          <cell r="B186" t="str">
            <v>Deposits by credit institutions</v>
          </cell>
        </row>
        <row r="187">
          <cell r="B187" t="str">
            <v>Deposits and borrowings from the public</v>
          </cell>
        </row>
        <row r="188">
          <cell r="B188" t="str">
            <v>Liabilities to policyholders</v>
          </cell>
        </row>
        <row r="189">
          <cell r="B189" t="str">
            <v xml:space="preserve">  - Financial contracts</v>
          </cell>
        </row>
        <row r="190">
          <cell r="B190" t="str">
            <v xml:space="preserve">  - Insurance contracts</v>
          </cell>
        </row>
        <row r="191">
          <cell r="B191" t="str">
            <v xml:space="preserve">Debt securities in issue </v>
          </cell>
        </row>
        <row r="192">
          <cell r="B192" t="str">
            <v xml:space="preserve">Derivatives </v>
          </cell>
          <cell r="F192">
            <v>6</v>
          </cell>
        </row>
        <row r="193">
          <cell r="B193" t="str">
            <v>Fair value changes of the hedged item in portfolio hedge of interest rate risk</v>
          </cell>
        </row>
        <row r="194">
          <cell r="B194" t="str">
            <v>Current tax liabilities</v>
          </cell>
        </row>
        <row r="195">
          <cell r="B195" t="str">
            <v>Other liabilities</v>
          </cell>
        </row>
        <row r="196">
          <cell r="B196" t="str">
            <v>Accrued expenses and prepaid income</v>
          </cell>
        </row>
        <row r="197">
          <cell r="B197" t="str">
            <v>Deferred tax liabilities</v>
          </cell>
        </row>
        <row r="198">
          <cell r="B198" t="str">
            <v>Provisions</v>
          </cell>
        </row>
        <row r="199">
          <cell r="B199" t="str">
            <v>Retirement benefit obligations</v>
          </cell>
        </row>
        <row r="200">
          <cell r="B200" t="str">
            <v>Subordinated liabilities</v>
          </cell>
        </row>
        <row r="201">
          <cell r="B201" t="str">
            <v>Total liabilities</v>
          </cell>
        </row>
        <row r="203">
          <cell r="B203" t="str">
            <v>Equity, EURm</v>
          </cell>
        </row>
        <row r="205">
          <cell r="B205" t="str">
            <v>Minority interests</v>
          </cell>
        </row>
        <row r="206">
          <cell r="B206" t="str">
            <v>Revaluation reserves</v>
          </cell>
        </row>
        <row r="208">
          <cell r="B208" t="str">
            <v>Core equity</v>
          </cell>
        </row>
        <row r="209">
          <cell r="B209" t="str">
            <v>Share capital</v>
          </cell>
        </row>
        <row r="210">
          <cell r="B210" t="str">
            <v>Other reserves</v>
          </cell>
        </row>
        <row r="211">
          <cell r="B211" t="str">
            <v>Retained earnings</v>
          </cell>
        </row>
        <row r="212">
          <cell r="B212" t="str">
            <v>Total core equity</v>
          </cell>
        </row>
        <row r="213">
          <cell r="B213" t="str">
            <v>Total liabilities and equity</v>
          </cell>
        </row>
      </sheetData>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binations"/>
      <sheetName val="Group CoA"/>
      <sheetName val="Income statement"/>
      <sheetName val="Monthly IS analyse"/>
      <sheetName val="Quarterly IS analyse"/>
      <sheetName val="YTD IS analyse"/>
      <sheetName val="Data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4">
          <cell r="A84" t="str">
            <v>Treasury</v>
          </cell>
        </row>
        <row r="85">
          <cell r="A85" t="str">
            <v>CIB Markets</v>
          </cell>
        </row>
        <row r="86">
          <cell r="A86" t="str">
            <v>CIB Other than Markets</v>
          </cell>
        </row>
        <row r="87">
          <cell r="A87" t="str">
            <v>Retail</v>
          </cell>
        </row>
        <row r="88">
          <cell r="A88" t="str">
            <v>Asset Management</v>
          </cell>
        </row>
        <row r="89">
          <cell r="A89" t="str">
            <v>Life</v>
          </cell>
        </row>
        <row r="90">
          <cell r="A90" t="str">
            <v>Other</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binations"/>
      <sheetName val="Group CoA"/>
      <sheetName val="IS EUR"/>
      <sheetName val="Balance  M"/>
      <sheetName val="Balance Q"/>
      <sheetName val="Monthly analyse"/>
      <sheetName val="Quarterly analyse"/>
      <sheetName val="YTD analyse"/>
      <sheetName val="data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89">
          <cell r="A89" t="str">
            <v>Treasury</v>
          </cell>
        </row>
        <row r="90">
          <cell r="A90" t="str">
            <v>CIB Markets</v>
          </cell>
        </row>
        <row r="91">
          <cell r="A91" t="str">
            <v>CIB Other than Markets</v>
          </cell>
        </row>
        <row r="92">
          <cell r="A92" t="str">
            <v>Retail</v>
          </cell>
        </row>
        <row r="93">
          <cell r="A93" t="str">
            <v>Asset Management</v>
          </cell>
        </row>
        <row r="94">
          <cell r="A94" t="str">
            <v>Life</v>
          </cell>
        </row>
        <row r="95">
          <cell r="A95" t="str">
            <v>Other</v>
          </cell>
        </row>
        <row r="101">
          <cell r="B101" t="str">
            <v>E</v>
          </cell>
        </row>
        <row r="102">
          <cell r="B102" t="str">
            <v>I</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binations"/>
      <sheetName val="Group CoA"/>
      <sheetName val="Income statement"/>
      <sheetName val="Monthly IS analyse"/>
      <sheetName val="Quarterly IS analyse"/>
      <sheetName val="YTD IS analyse"/>
      <sheetName val="Quarterly BS analyse"/>
      <sheetName val="Data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9">
          <cell r="A9" t="str">
            <v>1 Interest income</v>
          </cell>
        </row>
        <row r="10">
          <cell r="A10" t="str">
            <v>2 Interest expense</v>
          </cell>
        </row>
        <row r="11">
          <cell r="A11" t="str">
            <v>3 Fee and commission income</v>
          </cell>
        </row>
        <row r="12">
          <cell r="A12" t="str">
            <v>4 Fee and commission expense</v>
          </cell>
        </row>
        <row r="13">
          <cell r="A13" t="str">
            <v>5 Net gains/losses on items at fair value</v>
          </cell>
        </row>
        <row r="14">
          <cell r="A14" t="str">
            <v>6 Gains less losses from investment securities</v>
          </cell>
        </row>
        <row r="15">
          <cell r="A15" t="str">
            <v>7 Profit from companies accounted for under the equity method</v>
          </cell>
        </row>
        <row r="16">
          <cell r="A16" t="str">
            <v>8 Dividends</v>
          </cell>
        </row>
        <row r="17">
          <cell r="A17" t="str">
            <v>9 Other operating income</v>
          </cell>
        </row>
        <row r="18">
          <cell r="A18" t="str">
            <v>10 Staff costs</v>
          </cell>
        </row>
        <row r="19">
          <cell r="A19" t="str">
            <v>11 Other expenses</v>
          </cell>
        </row>
        <row r="20">
          <cell r="A20" t="str">
            <v>12 Depreciation, amortisation and impairment charges of tangible and intangible assets</v>
          </cell>
        </row>
        <row r="21">
          <cell r="A21" t="str">
            <v>14 Disposal of tangible and intangible assets</v>
          </cell>
        </row>
        <row r="84">
          <cell r="A84" t="str">
            <v>Treasury</v>
          </cell>
        </row>
        <row r="85">
          <cell r="A85" t="str">
            <v>CIB Markets</v>
          </cell>
        </row>
        <row r="86">
          <cell r="A86" t="str">
            <v>CIB Other than Markets</v>
          </cell>
        </row>
        <row r="87">
          <cell r="A87" t="str">
            <v>Retail</v>
          </cell>
        </row>
        <row r="88">
          <cell r="A88" t="str">
            <v>Asset Management</v>
          </cell>
        </row>
        <row r="89">
          <cell r="A89" t="str">
            <v>Life</v>
          </cell>
        </row>
        <row r="90">
          <cell r="A90" t="str">
            <v>Other</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IS+Ananlyse+month 1 "/>
    </sheetNames>
    <sheetDataSet>
      <sheetData sheetId="0" refreshError="1"/>
      <sheetData sheetId="1" refreshError="1">
        <row r="2">
          <cell r="A2" t="str">
            <v>Jkalle</v>
          </cell>
          <cell r="B2" t="str">
            <v>lll</v>
          </cell>
          <cell r="C2">
            <v>123</v>
          </cell>
        </row>
        <row r="3">
          <cell r="A3" t="str">
            <v>Jkalle</v>
          </cell>
          <cell r="B3" t="str">
            <v>kkk</v>
          </cell>
          <cell r="C3">
            <v>222</v>
          </cell>
        </row>
        <row r="4">
          <cell r="A4" t="str">
            <v>Jkalle</v>
          </cell>
          <cell r="B4" t="str">
            <v>ddd</v>
          </cell>
          <cell r="C4">
            <v>333</v>
          </cell>
        </row>
      </sheetData>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binations"/>
      <sheetName val="Group CoA"/>
      <sheetName val="IS EUR"/>
      <sheetName val="Monthly analyse"/>
      <sheetName val="Quarterly analyse"/>
      <sheetName val="YTD analyse"/>
      <sheetName val="data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9">
          <cell r="A9" t="str">
            <v>1 Interest income</v>
          </cell>
        </row>
        <row r="10">
          <cell r="A10" t="str">
            <v>2 Interest expense</v>
          </cell>
        </row>
        <row r="11">
          <cell r="A11" t="str">
            <v>3 Fee and commission income</v>
          </cell>
        </row>
        <row r="12">
          <cell r="A12" t="str">
            <v>4 Fee and commission expense</v>
          </cell>
        </row>
        <row r="13">
          <cell r="A13" t="str">
            <v>5 Net gains/losses on items at fair value</v>
          </cell>
        </row>
        <row r="14">
          <cell r="A14" t="str">
            <v>6 Gains less losses from investment securities</v>
          </cell>
        </row>
        <row r="15">
          <cell r="A15" t="str">
            <v>7 Profit from companies accounted for under the equity method</v>
          </cell>
        </row>
        <row r="16">
          <cell r="A16" t="str">
            <v>8 Dividends</v>
          </cell>
        </row>
        <row r="17">
          <cell r="A17" t="str">
            <v>9 Other operating income</v>
          </cell>
        </row>
        <row r="18">
          <cell r="A18" t="str">
            <v>10 Staff costs</v>
          </cell>
        </row>
        <row r="19">
          <cell r="A19" t="str">
            <v>11 Other expenses</v>
          </cell>
        </row>
        <row r="20">
          <cell r="A20" t="str">
            <v>12 Depreciation, amortisation and impairment charges of tangible and intangible assets</v>
          </cell>
        </row>
        <row r="21">
          <cell r="A21" t="str">
            <v>13 Loan losses</v>
          </cell>
        </row>
        <row r="22">
          <cell r="A22" t="str">
            <v>14 Disposal of tangible and intangible assets</v>
          </cell>
        </row>
        <row r="29">
          <cell r="B29" t="str">
            <v>1.1 Change in volumes (int inc.)</v>
          </cell>
        </row>
        <row r="30">
          <cell r="B30" t="str">
            <v>1.2 Change in margins, due to interest days (int inc.)</v>
          </cell>
        </row>
        <row r="31">
          <cell r="B31" t="str">
            <v>1.3 Change in margins, other then interest days (int inc.)</v>
          </cell>
        </row>
        <row r="32">
          <cell r="B32" t="str">
            <v>1.4 Other (int inc.)</v>
          </cell>
        </row>
        <row r="33">
          <cell r="B33" t="str">
            <v>2.1 Change in volumes (int exp)</v>
          </cell>
        </row>
        <row r="34">
          <cell r="B34" t="str">
            <v>2.2 Change in margins, due to interest days (int exp)</v>
          </cell>
        </row>
        <row r="35">
          <cell r="B35" t="str">
            <v>2.3 Change in margins, other then interest days (int exp)</v>
          </cell>
        </row>
        <row r="36">
          <cell r="B36" t="str">
            <v>2.4 Other (int exp.)</v>
          </cell>
        </row>
        <row r="37">
          <cell r="B37" t="str">
            <v>3.1 Brokerage</v>
          </cell>
        </row>
        <row r="38">
          <cell r="B38" t="str">
            <v>3.2 Deposits</v>
          </cell>
        </row>
        <row r="39">
          <cell r="B39" t="str">
            <v>3.3 Guarantees and documentary payments</v>
          </cell>
        </row>
        <row r="40">
          <cell r="B40" t="str">
            <v>3.4 Investment products / services</v>
          </cell>
        </row>
        <row r="41">
          <cell r="B41" t="str">
            <v>3.5 Life insurance</v>
          </cell>
        </row>
        <row r="42">
          <cell r="B42" t="str">
            <v>3.6 Loans and receivables</v>
          </cell>
        </row>
        <row r="43">
          <cell r="B43" t="str">
            <v>3.7 Payments and e-services</v>
          </cell>
        </row>
        <row r="44">
          <cell r="B44" t="str">
            <v>3.8 Other commission income</v>
          </cell>
        </row>
        <row r="45">
          <cell r="B45" t="str">
            <v>4.1 Life insurance</v>
          </cell>
        </row>
        <row r="46">
          <cell r="B46" t="str">
            <v>4.2 Payments and e-services</v>
          </cell>
        </row>
        <row r="47">
          <cell r="B47" t="str">
            <v>4.3 Other commission expense</v>
          </cell>
        </row>
        <row r="48">
          <cell r="B48" t="str">
            <v>5.1 Certificate</v>
          </cell>
        </row>
        <row r="49">
          <cell r="B49" t="str">
            <v>5.2 Bond</v>
          </cell>
        </row>
        <row r="50">
          <cell r="B50" t="str">
            <v>5.3 Derivate, interest</v>
          </cell>
        </row>
        <row r="51">
          <cell r="B51" t="str">
            <v>5.4 Shares</v>
          </cell>
        </row>
        <row r="52">
          <cell r="B52" t="str">
            <v>5.5 Derivate, equity-related</v>
          </cell>
        </row>
        <row r="53">
          <cell r="B53" t="str">
            <v>5.6 Derivate, other</v>
          </cell>
        </row>
        <row r="54">
          <cell r="B54" t="str">
            <v>5.7 Hegde accounting</v>
          </cell>
        </row>
        <row r="55">
          <cell r="B55" t="str">
            <v>5.8 Derivate, currency</v>
          </cell>
        </row>
        <row r="56">
          <cell r="B56" t="str">
            <v>5.9 Exchange rate agio</v>
          </cell>
        </row>
        <row r="57">
          <cell r="B57" t="str">
            <v>5.10 Dividends</v>
          </cell>
        </row>
        <row r="58">
          <cell r="B58" t="str">
            <v>5.11 Other, Financial instruments</v>
          </cell>
        </row>
        <row r="59">
          <cell r="B59" t="str">
            <v>5.12 Fair value change investment property</v>
          </cell>
        </row>
        <row r="60">
          <cell r="B60" t="str">
            <v>5.13 Financial income life</v>
          </cell>
        </row>
        <row r="61">
          <cell r="B61" t="str">
            <v>6.1 Other</v>
          </cell>
        </row>
        <row r="62">
          <cell r="B62" t="str">
            <v>7.1 Other (equity)</v>
          </cell>
        </row>
        <row r="63">
          <cell r="B63" t="str">
            <v>8.1 AFS</v>
          </cell>
        </row>
        <row r="64">
          <cell r="B64" t="str">
            <v>8.2 Associated companies</v>
          </cell>
        </row>
        <row r="65">
          <cell r="B65" t="str">
            <v>8.3 Other (dividend)</v>
          </cell>
        </row>
        <row r="66">
          <cell r="B66" t="str">
            <v>9.1 Property income</v>
          </cell>
        </row>
        <row r="67">
          <cell r="B67" t="str">
            <v>9.2 Other (op inc)</v>
          </cell>
        </row>
        <row r="68">
          <cell r="B68" t="str">
            <v>10.1 Salaries, holiday pays</v>
          </cell>
        </row>
        <row r="69">
          <cell r="B69" t="str">
            <v>10.2 Salaries, other</v>
          </cell>
        </row>
        <row r="70">
          <cell r="B70" t="str">
            <v>10.3 Variable parts of salaries</v>
          </cell>
        </row>
        <row r="71">
          <cell r="B71" t="str">
            <v>10.4 Pension costs</v>
          </cell>
        </row>
        <row r="72">
          <cell r="B72" t="str">
            <v>10.5 Staff costs, other</v>
          </cell>
        </row>
        <row r="73">
          <cell r="B73" t="str">
            <v>11.1 Information technology</v>
          </cell>
        </row>
        <row r="74">
          <cell r="B74" t="str">
            <v xml:space="preserve">11.2 Marketing </v>
          </cell>
        </row>
        <row r="75">
          <cell r="B75" t="str">
            <v>11.3 Postage, telephone and office expenses</v>
          </cell>
        </row>
        <row r="76">
          <cell r="B76" t="str">
            <v>11.4 Rents, premises and real estate expenses</v>
          </cell>
        </row>
        <row r="77">
          <cell r="B77" t="str">
            <v>11.5 Other (other expenses)</v>
          </cell>
        </row>
        <row r="78">
          <cell r="B78" t="str">
            <v>12.1 Depreciation and amortisations</v>
          </cell>
        </row>
        <row r="79">
          <cell r="B79" t="str">
            <v>12.2 Impairments</v>
          </cell>
        </row>
        <row r="80">
          <cell r="B80" t="str">
            <v>13.1 Other (loan losses)</v>
          </cell>
        </row>
        <row r="81">
          <cell r="B81" t="str">
            <v>14.1 Disposals</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binations"/>
      <sheetName val="Group CoA"/>
      <sheetName val="IS EUR"/>
      <sheetName val="Balance  Q"/>
      <sheetName val="Monthly analyse"/>
      <sheetName val="Quarterly analyse"/>
      <sheetName val="YTD analyse"/>
      <sheetName val="data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01">
          <cell r="B101" t="str">
            <v>E</v>
          </cell>
        </row>
        <row r="102">
          <cell r="B102" t="str">
            <v>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RESPGAC"/>
      <sheetName val="IPGAC"/>
      <sheetName val="Work Sheet"/>
      <sheetName val="TMG FIGURES"/>
      <sheetName val="PC 8MCO"/>
      <sheetName val="Enclosure A"/>
      <sheetName val="Enclosure B"/>
      <sheetName val="Summary1"/>
      <sheetName val="Summary2"/>
      <sheetName val="HFL"/>
      <sheetName val="HFL adj"/>
      <sheetName val="Man 6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over sheet"/>
      <sheetName val="Charts"/>
      <sheetName val="Summary"/>
      <sheetName val="P&amp;L"/>
      <sheetName val="BS"/>
      <sheetName val="P&amp;L Evol."/>
      <sheetName val="Chart data"/>
      <sheetName val="Budget PL"/>
      <sheetName val="Budget BS"/>
      <sheetName val="Last year PL"/>
      <sheetName val="Last year BS"/>
    </sheetNames>
    <sheetDataSet>
      <sheetData sheetId="0" refreshError="1">
        <row r="5">
          <cell r="C5">
            <v>3</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8010"/>
      <sheetName val="Schedule 8015"/>
      <sheetName val="Schedule 8025"/>
      <sheetName val="Schedule 8030"/>
      <sheetName val="Schedule 8020"/>
    </sheetNames>
    <sheetDataSet>
      <sheetData sheetId="0" refreshError="1">
        <row r="82">
          <cell r="T82">
            <v>1</v>
          </cell>
          <cell r="U82" t="str">
            <v>Q3 2002</v>
          </cell>
        </row>
        <row r="83">
          <cell r="T83">
            <v>2</v>
          </cell>
          <cell r="U83" t="str">
            <v>Q4 2002</v>
          </cell>
        </row>
        <row r="84">
          <cell r="T84">
            <v>3</v>
          </cell>
          <cell r="U84" t="str">
            <v>Q1 2003</v>
          </cell>
        </row>
        <row r="85">
          <cell r="T85">
            <v>4</v>
          </cell>
          <cell r="U85" t="str">
            <v>Q2 2003</v>
          </cell>
        </row>
        <row r="86">
          <cell r="T86">
            <v>5</v>
          </cell>
          <cell r="U86" t="str">
            <v>Q3 2003</v>
          </cell>
        </row>
        <row r="96">
          <cell r="R96" t="str">
            <v>c</v>
          </cell>
          <cell r="S96" t="str">
            <v>Actual</v>
          </cell>
        </row>
        <row r="97">
          <cell r="R97" t="str">
            <v>d</v>
          </cell>
          <cell r="S97" t="str">
            <v>Budget</v>
          </cell>
        </row>
        <row r="98">
          <cell r="R98" t="str">
            <v>r</v>
          </cell>
          <cell r="S98" t="str">
            <v>Rolling ff</v>
          </cell>
        </row>
      </sheetData>
      <sheetData sheetId="1" refreshError="1"/>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let oversigt 31.03.2003"/>
      <sheetName val="Dansk 31.03.2003"/>
      <sheetName val="Norsk 31.03.2003"/>
      <sheetName val="Finsk 31.03.2003"/>
      <sheetName val="Svensk 31.03.2003"/>
      <sheetName val="Other 31.03.2003"/>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Input Sheet"/>
      <sheetName val="Raw Data Sheet"/>
    </sheetNames>
    <sheetDataSet>
      <sheetData sheetId="0"/>
      <sheetData sheetId="1" refreshError="1"/>
      <sheetData sheetId="2" refreshError="1">
        <row r="37">
          <cell r="A37" t="str">
            <v>Dec 2000</v>
          </cell>
        </row>
        <row r="39">
          <cell r="A39" t="str">
            <v>Jan–Dec 2000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binations"/>
      <sheetName val="Group CoA"/>
      <sheetName val="IS EUR"/>
      <sheetName val="Balance  M"/>
      <sheetName val="Quarterly analyse"/>
      <sheetName val="YTD analyse"/>
      <sheetName val="Monthly analyse"/>
      <sheetName val="data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9">
          <cell r="B29" t="str">
            <v>1.1 Change in volumes (int inc.)</v>
          </cell>
        </row>
        <row r="30">
          <cell r="B30" t="str">
            <v>1.2 Change in margins, due to interest days (int inc.)</v>
          </cell>
        </row>
        <row r="31">
          <cell r="B31" t="str">
            <v>1.3 Change in margins, other then interest days (int inc.)</v>
          </cell>
        </row>
        <row r="32">
          <cell r="B32" t="str">
            <v>1.4 Other (int inc.)</v>
          </cell>
        </row>
        <row r="33">
          <cell r="B33" t="str">
            <v>2.1 Change in volumes (int exp)</v>
          </cell>
        </row>
        <row r="34">
          <cell r="B34" t="str">
            <v>2.2 Change in margins, due to interest days (int exp)</v>
          </cell>
        </row>
        <row r="35">
          <cell r="B35" t="str">
            <v>2.3 Change in margins, other then interest days (int exp)</v>
          </cell>
        </row>
        <row r="36">
          <cell r="B36" t="str">
            <v>2.4 Other (int exp.)</v>
          </cell>
        </row>
        <row r="37">
          <cell r="B37" t="str">
            <v>3.1 Brokerage</v>
          </cell>
        </row>
        <row r="38">
          <cell r="B38" t="str">
            <v>3.2 Deposits</v>
          </cell>
        </row>
        <row r="39">
          <cell r="B39" t="str">
            <v>3.3 Guarantees and documentary payments</v>
          </cell>
        </row>
        <row r="40">
          <cell r="B40" t="str">
            <v>3.4 Investment products / services</v>
          </cell>
        </row>
        <row r="41">
          <cell r="B41" t="str">
            <v>3.5 Life insurance</v>
          </cell>
        </row>
        <row r="42">
          <cell r="B42" t="str">
            <v>3.6 Loans and receivables</v>
          </cell>
        </row>
        <row r="43">
          <cell r="B43" t="str">
            <v>3.7 Payments and e-services</v>
          </cell>
        </row>
        <row r="44">
          <cell r="B44" t="str">
            <v>3.8 Other commission income</v>
          </cell>
        </row>
        <row r="45">
          <cell r="B45" t="str">
            <v>4.1 Life insurance</v>
          </cell>
        </row>
        <row r="46">
          <cell r="B46" t="str">
            <v>4.2 Payments and e-services</v>
          </cell>
        </row>
        <row r="47">
          <cell r="B47" t="str">
            <v>4.3 Other commission expense</v>
          </cell>
        </row>
        <row r="48">
          <cell r="B48" t="str">
            <v>5.1 Certificate</v>
          </cell>
        </row>
        <row r="49">
          <cell r="B49" t="str">
            <v>5.2 Bond</v>
          </cell>
        </row>
        <row r="50">
          <cell r="B50" t="str">
            <v>5.3 Derivate, interest</v>
          </cell>
        </row>
        <row r="51">
          <cell r="B51" t="str">
            <v>5.4 Shares</v>
          </cell>
        </row>
        <row r="52">
          <cell r="B52" t="str">
            <v>5.5 Derivate, equity-related</v>
          </cell>
        </row>
        <row r="53">
          <cell r="B53" t="str">
            <v>5.6 Derivate, other</v>
          </cell>
        </row>
        <row r="54">
          <cell r="B54" t="str">
            <v>5.7 Hegde accounting</v>
          </cell>
        </row>
        <row r="55">
          <cell r="B55" t="str">
            <v>5.8 Derivate, currency</v>
          </cell>
        </row>
        <row r="56">
          <cell r="B56" t="str">
            <v>5.9 Exchange rate agio</v>
          </cell>
        </row>
        <row r="57">
          <cell r="B57" t="str">
            <v>5.10 Dividends</v>
          </cell>
        </row>
        <row r="58">
          <cell r="B58" t="str">
            <v>5.11 Other, Financial instruments</v>
          </cell>
        </row>
        <row r="59">
          <cell r="B59" t="str">
            <v>5.12 Fair value change investment property</v>
          </cell>
        </row>
        <row r="60">
          <cell r="B60" t="str">
            <v>5.13 Financial income life</v>
          </cell>
        </row>
        <row r="61">
          <cell r="B61" t="str">
            <v>6.1 Other</v>
          </cell>
        </row>
        <row r="62">
          <cell r="B62" t="str">
            <v>7.1 Other (equity)</v>
          </cell>
        </row>
        <row r="63">
          <cell r="B63" t="str">
            <v>8.1 AFS</v>
          </cell>
        </row>
        <row r="64">
          <cell r="B64" t="str">
            <v>8.2 Associated companies</v>
          </cell>
        </row>
        <row r="65">
          <cell r="B65" t="str">
            <v>8.3 Other (dividend)</v>
          </cell>
        </row>
        <row r="66">
          <cell r="B66" t="str">
            <v>9.1 Property income</v>
          </cell>
        </row>
        <row r="67">
          <cell r="B67" t="str">
            <v>9.2 Other (op inc)</v>
          </cell>
        </row>
        <row r="68">
          <cell r="B68" t="str">
            <v>10.1 Salaries, holiday pays</v>
          </cell>
        </row>
        <row r="69">
          <cell r="B69" t="str">
            <v>10.2 Salaries, other</v>
          </cell>
        </row>
        <row r="70">
          <cell r="B70" t="str">
            <v>10.3 Variable parts of salaries</v>
          </cell>
        </row>
        <row r="71">
          <cell r="B71" t="str">
            <v>10.4 Pension costs</v>
          </cell>
        </row>
        <row r="72">
          <cell r="B72" t="str">
            <v>10.5 Staff costs, other</v>
          </cell>
        </row>
        <row r="73">
          <cell r="B73" t="str">
            <v>11.1 Information technology</v>
          </cell>
        </row>
        <row r="74">
          <cell r="B74" t="str">
            <v xml:space="preserve">11.2 Marketing </v>
          </cell>
        </row>
        <row r="75">
          <cell r="B75" t="str">
            <v>11.3 Postage, telephone and office expenses</v>
          </cell>
        </row>
        <row r="76">
          <cell r="B76" t="str">
            <v>11.4 Rents, premises and real estate expenses</v>
          </cell>
        </row>
        <row r="77">
          <cell r="B77" t="str">
            <v>11.5 Other (other expenses)</v>
          </cell>
        </row>
        <row r="78">
          <cell r="B78" t="str">
            <v>12.1 Depreciation and amortisations</v>
          </cell>
        </row>
        <row r="79">
          <cell r="B79" t="str">
            <v>12.2 Impairments</v>
          </cell>
        </row>
        <row r="80">
          <cell r="B80" t="str">
            <v>13.1 Other (loan losses)</v>
          </cell>
        </row>
        <row r="81">
          <cell r="B81" t="str">
            <v>14.1 Disposals</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binations"/>
      <sheetName val="Group CoA"/>
      <sheetName val="IS EUR"/>
      <sheetName val="Balance  M"/>
      <sheetName val="Balance  Q"/>
      <sheetName val="Monthly analyse"/>
      <sheetName val="Quarterly analyse"/>
      <sheetName val="YTD analyse"/>
      <sheetName val="data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9">
          <cell r="B29" t="str">
            <v>1.1 Change in volumes (int inc.)</v>
          </cell>
        </row>
        <row r="30">
          <cell r="B30" t="str">
            <v>1.2 Change in margins, due to interest days (int inc.)</v>
          </cell>
        </row>
        <row r="31">
          <cell r="B31" t="str">
            <v>1.3 Change in margins, other then interest days (int inc.)</v>
          </cell>
        </row>
        <row r="32">
          <cell r="B32" t="str">
            <v>1.4 Other (int inc.)</v>
          </cell>
        </row>
        <row r="33">
          <cell r="B33" t="str">
            <v>2.1 Change in volumes (int exp)</v>
          </cell>
        </row>
        <row r="34">
          <cell r="B34" t="str">
            <v>2.2 Change in margins, due to interest days (int exp)</v>
          </cell>
        </row>
        <row r="35">
          <cell r="B35" t="str">
            <v>2.3 Change in margins, other then interest days (int exp)</v>
          </cell>
        </row>
        <row r="36">
          <cell r="B36" t="str">
            <v>2.4 Other (int exp.)</v>
          </cell>
        </row>
        <row r="37">
          <cell r="B37" t="str">
            <v>3.1 Brokerage</v>
          </cell>
        </row>
        <row r="38">
          <cell r="B38" t="str">
            <v>3.2 Deposits</v>
          </cell>
        </row>
        <row r="39">
          <cell r="B39" t="str">
            <v>3.3 Guarantees and documentary payments</v>
          </cell>
        </row>
        <row r="40">
          <cell r="B40" t="str">
            <v>3.4 Investment products / services</v>
          </cell>
        </row>
        <row r="41">
          <cell r="B41" t="str">
            <v>3.5 Life insurance</v>
          </cell>
        </row>
        <row r="42">
          <cell r="B42" t="str">
            <v>3.6 Loans and receivables</v>
          </cell>
        </row>
        <row r="43">
          <cell r="B43" t="str">
            <v>3.7 Payments and e-services</v>
          </cell>
        </row>
        <row r="44">
          <cell r="B44" t="str">
            <v>3.8 Other commission income</v>
          </cell>
        </row>
        <row r="45">
          <cell r="B45" t="str">
            <v>4.1 Life insurance</v>
          </cell>
        </row>
        <row r="46">
          <cell r="B46" t="str">
            <v>4.2 Payments and e-services</v>
          </cell>
        </row>
        <row r="47">
          <cell r="B47" t="str">
            <v>4.3 Other commission expense</v>
          </cell>
        </row>
        <row r="48">
          <cell r="B48" t="str">
            <v>5.1 Certificate</v>
          </cell>
        </row>
        <row r="49">
          <cell r="B49" t="str">
            <v>5.2 Bond</v>
          </cell>
        </row>
        <row r="50">
          <cell r="B50" t="str">
            <v>5.3 Derivate, interest</v>
          </cell>
        </row>
        <row r="51">
          <cell r="B51" t="str">
            <v>5.4 Shares</v>
          </cell>
        </row>
        <row r="52">
          <cell r="B52" t="str">
            <v>5.5 Derivate, equity-related</v>
          </cell>
        </row>
        <row r="53">
          <cell r="B53" t="str">
            <v>5.6 Derivate, other</v>
          </cell>
        </row>
        <row r="54">
          <cell r="B54" t="str">
            <v>5.7 Hegde accounting</v>
          </cell>
        </row>
        <row r="55">
          <cell r="B55" t="str">
            <v>5.8 Derivate, currency</v>
          </cell>
        </row>
        <row r="56">
          <cell r="B56" t="str">
            <v>5.9 Exchange rate agio</v>
          </cell>
        </row>
        <row r="57">
          <cell r="B57" t="str">
            <v>5.10 Dividends</v>
          </cell>
        </row>
        <row r="58">
          <cell r="B58" t="str">
            <v>5.11 Other, Financial instruments</v>
          </cell>
        </row>
        <row r="59">
          <cell r="B59" t="str">
            <v>5.12 Fair value change investment property</v>
          </cell>
        </row>
        <row r="60">
          <cell r="B60" t="str">
            <v>5.13 Financial income life</v>
          </cell>
        </row>
        <row r="61">
          <cell r="B61" t="str">
            <v>6.1 Other</v>
          </cell>
        </row>
        <row r="62">
          <cell r="B62" t="str">
            <v>7.1 Other (equity)</v>
          </cell>
        </row>
        <row r="63">
          <cell r="B63" t="str">
            <v>8.1 AFS</v>
          </cell>
        </row>
        <row r="64">
          <cell r="B64" t="str">
            <v>8.2 Associated companies</v>
          </cell>
        </row>
        <row r="65">
          <cell r="B65" t="str">
            <v>8.3 Other (dividend)</v>
          </cell>
        </row>
        <row r="66">
          <cell r="B66" t="str">
            <v>9.1 Property income</v>
          </cell>
        </row>
        <row r="67">
          <cell r="B67" t="str">
            <v>9.2 Other (op inc)</v>
          </cell>
        </row>
        <row r="68">
          <cell r="B68" t="str">
            <v>10.1 Salaries, holiday pays</v>
          </cell>
        </row>
        <row r="69">
          <cell r="B69" t="str">
            <v>10.2 Salaries, other</v>
          </cell>
        </row>
        <row r="70">
          <cell r="B70" t="str">
            <v>10.3 Variable parts of salaries</v>
          </cell>
        </row>
        <row r="71">
          <cell r="B71" t="str">
            <v>10.4 Pension costs</v>
          </cell>
        </row>
        <row r="72">
          <cell r="B72" t="str">
            <v>10.5 Staff costs, other</v>
          </cell>
        </row>
        <row r="73">
          <cell r="B73" t="str">
            <v>11.1 Information technology</v>
          </cell>
        </row>
        <row r="74">
          <cell r="B74" t="str">
            <v xml:space="preserve">11.2 Marketing </v>
          </cell>
        </row>
        <row r="75">
          <cell r="B75" t="str">
            <v>11.3 Postage, telephone and office expenses</v>
          </cell>
        </row>
        <row r="76">
          <cell r="B76" t="str">
            <v>11.4 Rents, premises and real estate expenses</v>
          </cell>
        </row>
        <row r="77">
          <cell r="B77" t="str">
            <v>11.5 Other (other expenses)</v>
          </cell>
        </row>
        <row r="78">
          <cell r="B78" t="str">
            <v>12.1 Depreciation and amortisations</v>
          </cell>
        </row>
        <row r="79">
          <cell r="B79" t="str">
            <v>12.2 Impairments</v>
          </cell>
        </row>
        <row r="80">
          <cell r="B80" t="str">
            <v>13.1 Other (loan losses)</v>
          </cell>
        </row>
        <row r="81">
          <cell r="B81" t="str">
            <v>14.1 Disposals</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Changes"/>
      <sheetName val="Terminology"/>
      <sheetName val="M01a"/>
      <sheetName val="M01b"/>
      <sheetName val="M01c"/>
      <sheetName val="M01d"/>
      <sheetName val="M LineDetail PL"/>
      <sheetName val="M09"/>
      <sheetName val="M19"/>
      <sheetName val="M23"/>
      <sheetName val="M24"/>
      <sheetName val="M42b"/>
      <sheetName val="M48a"/>
      <sheetName val="M48b"/>
      <sheetName val="_Settings"/>
    </sheetNames>
    <sheetDataSet>
      <sheetData sheetId="0">
        <row r="5">
          <cell r="D5" t="str">
            <v>Nordea Bank AB (publ)</v>
          </cell>
          <cell r="I5">
            <v>5000</v>
          </cell>
        </row>
        <row r="6">
          <cell r="D6" t="str">
            <v>EUR</v>
          </cell>
          <cell r="I6" t="str">
            <v>Eva Sundeby</v>
          </cell>
          <cell r="K6">
            <v>40193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B4" t="str">
            <v>Dec-2009</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öttöpohja"/>
    </sheetNames>
    <sheetDataSet>
      <sheetData sheetId="0" refreshError="1">
        <row r="2">
          <cell r="U2">
            <v>97</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binations"/>
      <sheetName val="Group CoA"/>
      <sheetName val="IS EUR"/>
      <sheetName val="Balance  Q"/>
      <sheetName val="Monthly analyse"/>
      <sheetName val="Quarterly analyse"/>
      <sheetName val="YTD analyse"/>
      <sheetName val="data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89">
          <cell r="A89" t="str">
            <v>Treasury</v>
          </cell>
        </row>
        <row r="90">
          <cell r="A90" t="str">
            <v>CIB Markets</v>
          </cell>
        </row>
        <row r="91">
          <cell r="A91" t="str">
            <v>CIB Other than Markets</v>
          </cell>
        </row>
        <row r="92">
          <cell r="A92" t="str">
            <v>Retail</v>
          </cell>
        </row>
        <row r="93">
          <cell r="A93" t="str">
            <v>Asset Management</v>
          </cell>
        </row>
        <row r="94">
          <cell r="A94" t="str">
            <v>Life</v>
          </cell>
        </row>
        <row r="95">
          <cell r="A95" t="str">
            <v>Other</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binations"/>
      <sheetName val="Group CoA"/>
      <sheetName val="Income statement"/>
      <sheetName val="Monthly IS analyse"/>
      <sheetName val="Quarterly IS analyse"/>
      <sheetName val="YTD IS analyse"/>
      <sheetName val="Data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96">
          <cell r="B96" t="str">
            <v>E</v>
          </cell>
        </row>
        <row r="97">
          <cell r="B97" t="str">
            <v>I</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binations"/>
      <sheetName val="Group CoA"/>
      <sheetName val="Income statement"/>
      <sheetName val="Monthly IS analyse"/>
      <sheetName val="Quarterly IS analyse"/>
      <sheetName val="YTD IS analyse"/>
      <sheetName val="Quarterly BS analyse"/>
      <sheetName val="Data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96">
          <cell r="B96" t="str">
            <v>E</v>
          </cell>
        </row>
        <row r="97">
          <cell r="B97" t="str">
            <v>I</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dea group Q, fill in data"/>
      <sheetName val="Settings"/>
      <sheetName val="Format"/>
      <sheetName val="Analysmaterial"/>
      <sheetName val="Tables per line1"/>
      <sheetName val="Tables per line Swe"/>
      <sheetName val="Nordea Group Ytd"/>
      <sheetName val="Restatement Group"/>
      <sheetName val="Retail Banking"/>
      <sheetName val="Banking Denmark"/>
      <sheetName val="Banking Finland"/>
      <sheetName val="Banking Norway"/>
      <sheetName val="Banking Sweden"/>
      <sheetName val="Banking Baltics"/>
      <sheetName val="Retail banking Other"/>
      <sheetName val="Wholesale banking"/>
      <sheetName val="Corporate Institutional Banking"/>
      <sheetName val="Shipping"/>
      <sheetName val="Banking Russia"/>
      <sheetName val="Wholesalebanking other"/>
      <sheetName val="Wealth Management"/>
      <sheetName val="Private Banking"/>
      <sheetName val="Asset management"/>
      <sheetName val="AUM"/>
      <sheetName val="Life"/>
      <sheetName val="Wealth Other"/>
      <sheetName val="GCC"/>
      <sheetName val="Customer segments Group"/>
      <sheetName val="Nordea Group Ytd Swe"/>
      <sheetName val="Retail Banking Tot Swe"/>
      <sheetName val="Banking Denmark Swe"/>
      <sheetName val="Banking Finland Swe"/>
      <sheetName val="Banking Norway Swe"/>
      <sheetName val="Banking Sweden Swe"/>
      <sheetName val="Banking Baltics Swe"/>
      <sheetName val="Retail banking Other Swe"/>
      <sheetName val="Wholesale banking Swe"/>
      <sheetName val="CIB Swe"/>
      <sheetName val="Shipping Swe"/>
      <sheetName val="Banking Russia Swe"/>
      <sheetName val="Wholesale Other Swe"/>
      <sheetName val="Wealth Management Swe"/>
      <sheetName val="Private Banking Swe"/>
      <sheetName val="Asset Swe"/>
      <sheetName val="AUM Swe"/>
      <sheetName val="Life Swe"/>
      <sheetName val="Wealth Other Swe"/>
      <sheetName val="GCC Swe"/>
      <sheetName val="Customer segments Group Swe"/>
      <sheetName val="Banking Denmark1"/>
      <sheetName val="Banking Finland1"/>
      <sheetName val="Banking Norway1"/>
      <sheetName val="Banking Sweden1"/>
      <sheetName val="Banking Baltics1"/>
      <sheetName val="Retail banking Other1"/>
      <sheetName val="Wholesale banking1"/>
      <sheetName val="Corporate Institutional Bankin1"/>
      <sheetName val="Shipping1"/>
      <sheetName val="Banking Russia1"/>
      <sheetName val="Wholesalebanking other1"/>
      <sheetName val="Wealth Management1"/>
      <sheetName val="Private Banking1"/>
      <sheetName val="Asset management1"/>
      <sheetName val="AUM1"/>
      <sheetName val="Life1"/>
      <sheetName val="Wealth Other1"/>
      <sheetName val="GCC1"/>
      <sheetName val="Customer segments Group1"/>
    </sheetNames>
    <sheetDataSet>
      <sheetData sheetId="0">
        <row r="1">
          <cell r="A1" t="str">
            <v>Group</v>
          </cell>
          <cell r="B1">
            <v>2</v>
          </cell>
          <cell r="C1">
            <v>3</v>
          </cell>
          <cell r="D1">
            <v>4</v>
          </cell>
          <cell r="E1">
            <v>5</v>
          </cell>
          <cell r="F1">
            <v>6</v>
          </cell>
          <cell r="G1">
            <v>7</v>
          </cell>
          <cell r="H1">
            <v>8</v>
          </cell>
          <cell r="I1">
            <v>9</v>
          </cell>
          <cell r="J1">
            <v>10</v>
          </cell>
          <cell r="K1">
            <v>11</v>
          </cell>
          <cell r="L1">
            <v>12</v>
          </cell>
          <cell r="M1">
            <v>13</v>
          </cell>
          <cell r="N1">
            <v>14</v>
          </cell>
          <cell r="O1">
            <v>13</v>
          </cell>
          <cell r="P1">
            <v>14</v>
          </cell>
        </row>
        <row r="2">
          <cell r="B2" t="str">
            <v>Nordea Group continued</v>
          </cell>
        </row>
        <row r="3">
          <cell r="M3" t="str">
            <v>Chg local curr.</v>
          </cell>
          <cell r="R3" t="str">
            <v>Control</v>
          </cell>
        </row>
        <row r="4">
          <cell r="A4" t="str">
            <v>headingqyGroup</v>
          </cell>
          <cell r="B4" t="str">
            <v>EURm</v>
          </cell>
          <cell r="C4" t="str">
            <v>Q215</v>
          </cell>
          <cell r="D4" t="str">
            <v>Q115</v>
          </cell>
          <cell r="E4" t="str">
            <v>Q414</v>
          </cell>
          <cell r="F4" t="str">
            <v>Q314</v>
          </cell>
          <cell r="G4" t="str">
            <v>Q214</v>
          </cell>
          <cell r="H4" t="str">
            <v>Q114</v>
          </cell>
          <cell r="I4" t="str">
            <v>Q413</v>
          </cell>
          <cell r="J4" t="str">
            <v>Q313</v>
          </cell>
          <cell r="K4" t="str">
            <v>Q2/Q1</v>
          </cell>
          <cell r="L4" t="str">
            <v>Q2/Q2</v>
          </cell>
          <cell r="M4" t="str">
            <v>Q2/Q1</v>
          </cell>
          <cell r="N4" t="str">
            <v>Q2/Q2</v>
          </cell>
          <cell r="O4" t="str">
            <v>H1 15</v>
          </cell>
          <cell r="P4" t="str">
            <v>H1 14</v>
          </cell>
          <cell r="R4" t="str">
            <v>Q215</v>
          </cell>
          <cell r="S4" t="str">
            <v>Q115</v>
          </cell>
          <cell r="T4" t="str">
            <v>Q414</v>
          </cell>
          <cell r="U4" t="str">
            <v>Q314</v>
          </cell>
          <cell r="V4" t="str">
            <v>Q214</v>
          </cell>
          <cell r="W4" t="str">
            <v>Q114</v>
          </cell>
          <cell r="X4" t="str">
            <v>Q413</v>
          </cell>
        </row>
        <row r="5">
          <cell r="A5" t="str">
            <v>Net interest income</v>
          </cell>
          <cell r="B5" t="str">
            <v>Net interest income</v>
          </cell>
          <cell r="C5">
            <v>1309</v>
          </cell>
          <cell r="D5">
            <v>1288</v>
          </cell>
          <cell r="E5">
            <v>1356</v>
          </cell>
          <cell r="F5">
            <v>1396</v>
          </cell>
          <cell r="G5">
            <v>1368</v>
          </cell>
          <cell r="H5">
            <v>1362</v>
          </cell>
          <cell r="I5">
            <v>1390</v>
          </cell>
          <cell r="J5">
            <v>1386</v>
          </cell>
          <cell r="K5">
            <v>1.6304347826086956E-2</v>
          </cell>
          <cell r="L5">
            <v>-4.3128654970760232E-2</v>
          </cell>
          <cell r="M5">
            <v>0</v>
          </cell>
          <cell r="N5">
            <v>-0.03</v>
          </cell>
          <cell r="R5">
            <v>0</v>
          </cell>
          <cell r="S5">
            <v>0</v>
          </cell>
          <cell r="T5">
            <v>0</v>
          </cell>
          <cell r="U5">
            <v>0</v>
          </cell>
          <cell r="V5">
            <v>0</v>
          </cell>
          <cell r="W5">
            <v>0</v>
          </cell>
          <cell r="X5">
            <v>0</v>
          </cell>
        </row>
        <row r="6">
          <cell r="A6" t="str">
            <v>Net fee and commission income</v>
          </cell>
          <cell r="B6" t="str">
            <v>Net fee and commission income</v>
          </cell>
          <cell r="C6">
            <v>783</v>
          </cell>
          <cell r="D6">
            <v>757</v>
          </cell>
          <cell r="E6">
            <v>763</v>
          </cell>
          <cell r="F6">
            <v>667</v>
          </cell>
          <cell r="G6">
            <v>708</v>
          </cell>
          <cell r="H6">
            <v>704</v>
          </cell>
          <cell r="I6">
            <v>703</v>
          </cell>
          <cell r="J6">
            <v>652</v>
          </cell>
          <cell r="K6">
            <v>3.4346103038309116E-2</v>
          </cell>
          <cell r="L6">
            <v>0.1059322033898305</v>
          </cell>
          <cell r="M6">
            <v>0.03</v>
          </cell>
          <cell r="N6">
            <v>0.11</v>
          </cell>
          <cell r="R6">
            <v>0</v>
          </cell>
          <cell r="S6">
            <v>0</v>
          </cell>
          <cell r="T6">
            <v>0</v>
          </cell>
          <cell r="U6">
            <v>0</v>
          </cell>
          <cell r="V6">
            <v>0</v>
          </cell>
          <cell r="W6">
            <v>0</v>
          </cell>
          <cell r="X6">
            <v>0</v>
          </cell>
        </row>
        <row r="7">
          <cell r="A7" t="str">
            <v>Net result from items at fair value</v>
          </cell>
          <cell r="B7" t="str">
            <v>Net result from items at fair value</v>
          </cell>
          <cell r="C7">
            <v>401</v>
          </cell>
          <cell r="D7">
            <v>644</v>
          </cell>
          <cell r="E7">
            <v>367</v>
          </cell>
          <cell r="F7">
            <v>291</v>
          </cell>
          <cell r="G7">
            <v>356</v>
          </cell>
          <cell r="H7">
            <v>411</v>
          </cell>
          <cell r="I7">
            <v>333</v>
          </cell>
          <cell r="J7">
            <v>346</v>
          </cell>
          <cell r="K7">
            <v>-0.37732919254658387</v>
          </cell>
          <cell r="L7">
            <v>0.12640449438202248</v>
          </cell>
          <cell r="M7">
            <v>-0.37</v>
          </cell>
          <cell r="N7">
            <v>0.12</v>
          </cell>
          <cell r="R7">
            <v>0</v>
          </cell>
          <cell r="S7">
            <v>0</v>
          </cell>
          <cell r="T7">
            <v>0</v>
          </cell>
          <cell r="U7">
            <v>0</v>
          </cell>
          <cell r="V7">
            <v>0</v>
          </cell>
          <cell r="W7">
            <v>0</v>
          </cell>
          <cell r="X7">
            <v>0</v>
          </cell>
        </row>
        <row r="8">
          <cell r="A8" t="str">
            <v>Equity method &amp; other income</v>
          </cell>
          <cell r="B8" t="str">
            <v>Equity method &amp; other income</v>
          </cell>
          <cell r="C8">
            <v>30</v>
          </cell>
          <cell r="D8">
            <v>30</v>
          </cell>
          <cell r="E8">
            <v>32</v>
          </cell>
          <cell r="F8">
            <v>405</v>
          </cell>
          <cell r="G8">
            <v>28</v>
          </cell>
          <cell r="H8">
            <v>24</v>
          </cell>
          <cell r="I8">
            <v>43</v>
          </cell>
          <cell r="J8">
            <v>42</v>
          </cell>
          <cell r="K8">
            <v>0</v>
          </cell>
          <cell r="L8">
            <v>7.1428571428571425E-2</v>
          </cell>
          <cell r="R8">
            <v>0</v>
          </cell>
          <cell r="S8">
            <v>0</v>
          </cell>
          <cell r="T8">
            <v>0</v>
          </cell>
          <cell r="U8">
            <v>0</v>
          </cell>
          <cell r="V8">
            <v>0</v>
          </cell>
          <cell r="W8">
            <v>-3</v>
          </cell>
          <cell r="X8">
            <v>0</v>
          </cell>
        </row>
        <row r="9">
          <cell r="A9" t="str">
            <v>Total income incl. allocations</v>
          </cell>
          <cell r="B9" t="str">
            <v>Total income incl. allocations</v>
          </cell>
          <cell r="C9">
            <v>2523</v>
          </cell>
          <cell r="D9">
            <v>2719</v>
          </cell>
          <cell r="E9">
            <v>2518</v>
          </cell>
          <cell r="F9">
            <v>2759</v>
          </cell>
          <cell r="G9">
            <v>2460</v>
          </cell>
          <cell r="H9">
            <v>2501</v>
          </cell>
          <cell r="I9">
            <v>2469</v>
          </cell>
          <cell r="J9">
            <v>2426</v>
          </cell>
          <cell r="K9">
            <v>-7.2085325487311516E-2</v>
          </cell>
          <cell r="L9">
            <v>2.5609756097560974E-2</v>
          </cell>
          <cell r="M9">
            <v>-0.08</v>
          </cell>
          <cell r="N9">
            <v>0.04</v>
          </cell>
          <cell r="R9">
            <v>0</v>
          </cell>
          <cell r="S9">
            <v>0</v>
          </cell>
          <cell r="T9">
            <v>0</v>
          </cell>
          <cell r="U9">
            <v>0</v>
          </cell>
          <cell r="V9">
            <v>0</v>
          </cell>
          <cell r="W9">
            <v>-3</v>
          </cell>
          <cell r="X9">
            <v>0</v>
          </cell>
        </row>
        <row r="10">
          <cell r="A10" t="str">
            <v>Staff costs</v>
          </cell>
          <cell r="B10" t="str">
            <v>Staff costs</v>
          </cell>
          <cell r="C10">
            <v>-772</v>
          </cell>
          <cell r="D10">
            <v>-779</v>
          </cell>
          <cell r="E10">
            <v>-760</v>
          </cell>
          <cell r="F10">
            <v>-731</v>
          </cell>
          <cell r="G10">
            <v>-910</v>
          </cell>
          <cell r="H10">
            <v>-756</v>
          </cell>
          <cell r="I10">
            <v>-739</v>
          </cell>
          <cell r="J10">
            <v>-732</v>
          </cell>
          <cell r="K10">
            <v>-8.9858793324775355E-3</v>
          </cell>
          <cell r="L10">
            <v>-0.15164835164835164</v>
          </cell>
          <cell r="M10">
            <v>-0.02</v>
          </cell>
          <cell r="N10">
            <v>-0.14000000000000001</v>
          </cell>
          <cell r="R10">
            <v>0</v>
          </cell>
          <cell r="S10">
            <v>0</v>
          </cell>
          <cell r="T10">
            <v>0</v>
          </cell>
          <cell r="U10">
            <v>0</v>
          </cell>
          <cell r="V10">
            <v>0</v>
          </cell>
          <cell r="W10">
            <v>2</v>
          </cell>
          <cell r="X10">
            <v>0</v>
          </cell>
        </row>
        <row r="11">
          <cell r="A11" t="str">
            <v>Other exp</v>
          </cell>
          <cell r="B11" t="str">
            <v>Other exp, excl. Depreciations</v>
          </cell>
          <cell r="C11">
            <v>-363</v>
          </cell>
          <cell r="D11">
            <v>-364</v>
          </cell>
          <cell r="E11">
            <v>-418</v>
          </cell>
          <cell r="F11">
            <v>-380</v>
          </cell>
          <cell r="G11">
            <v>-428</v>
          </cell>
          <cell r="H11">
            <v>-426</v>
          </cell>
          <cell r="I11">
            <v>-480</v>
          </cell>
          <cell r="J11">
            <v>-441</v>
          </cell>
          <cell r="K11">
            <v>-2.7472527472527475E-3</v>
          </cell>
          <cell r="L11">
            <v>-0.15186915887850466</v>
          </cell>
          <cell r="M11">
            <v>-0.01</v>
          </cell>
          <cell r="N11">
            <v>-0.14000000000000001</v>
          </cell>
          <cell r="R11">
            <v>0</v>
          </cell>
          <cell r="S11">
            <v>0</v>
          </cell>
          <cell r="T11">
            <v>0</v>
          </cell>
          <cell r="U11">
            <v>0</v>
          </cell>
          <cell r="V11">
            <v>0</v>
          </cell>
          <cell r="W11">
            <v>4</v>
          </cell>
          <cell r="X11">
            <v>0</v>
          </cell>
        </row>
        <row r="12">
          <cell r="A12" t="str">
            <v>Depr</v>
          </cell>
          <cell r="B12" t="str">
            <v>Depreciations</v>
          </cell>
          <cell r="C12">
            <v>-50</v>
          </cell>
          <cell r="D12">
            <v>-45</v>
          </cell>
          <cell r="E12">
            <v>-54</v>
          </cell>
          <cell r="F12">
            <v>-410</v>
          </cell>
          <cell r="G12">
            <v>-65</v>
          </cell>
          <cell r="H12">
            <v>-55.212665081278153</v>
          </cell>
          <cell r="I12">
            <v>-64.474874875705993</v>
          </cell>
          <cell r="J12">
            <v>-61</v>
          </cell>
          <cell r="K12">
            <v>0.1111111111111111</v>
          </cell>
          <cell r="L12">
            <v>-0.23076923076923078</v>
          </cell>
          <cell r="M12">
            <v>0.12</v>
          </cell>
          <cell r="N12">
            <v>-0.22</v>
          </cell>
        </row>
        <row r="13">
          <cell r="A13" t="str">
            <v>Total expenses incl. allocations</v>
          </cell>
          <cell r="B13" t="str">
            <v>Total expenses incl. allocations</v>
          </cell>
          <cell r="C13">
            <v>-1185</v>
          </cell>
          <cell r="D13">
            <v>-1188</v>
          </cell>
          <cell r="E13">
            <v>-1232</v>
          </cell>
          <cell r="F13">
            <v>-1521</v>
          </cell>
          <cell r="G13">
            <v>-1403</v>
          </cell>
          <cell r="H13">
            <v>-1237</v>
          </cell>
          <cell r="I13">
            <v>-1283</v>
          </cell>
          <cell r="J13">
            <v>-1234</v>
          </cell>
          <cell r="K13">
            <v>-2.5252525252525255E-3</v>
          </cell>
          <cell r="L13">
            <v>-0.15538132573057734</v>
          </cell>
          <cell r="M13">
            <v>-0.01</v>
          </cell>
          <cell r="N13">
            <v>-0.14000000000000001</v>
          </cell>
          <cell r="R13">
            <v>0</v>
          </cell>
          <cell r="S13">
            <v>0</v>
          </cell>
          <cell r="T13">
            <v>0</v>
          </cell>
          <cell r="U13">
            <v>0</v>
          </cell>
          <cell r="V13">
            <v>0</v>
          </cell>
          <cell r="W13">
            <v>7</v>
          </cell>
          <cell r="X13">
            <v>0</v>
          </cell>
        </row>
        <row r="14">
          <cell r="A14" t="str">
            <v>Profit before loan losses</v>
          </cell>
          <cell r="B14" t="str">
            <v>Profit before loan losses</v>
          </cell>
          <cell r="C14">
            <v>1338</v>
          </cell>
          <cell r="D14">
            <v>1531</v>
          </cell>
          <cell r="E14">
            <v>1286</v>
          </cell>
          <cell r="F14">
            <v>1238</v>
          </cell>
          <cell r="G14">
            <v>1057</v>
          </cell>
          <cell r="H14">
            <v>1264</v>
          </cell>
          <cell r="I14">
            <v>1186</v>
          </cell>
          <cell r="J14">
            <v>1192</v>
          </cell>
          <cell r="K14">
            <v>-0.12606139777922926</v>
          </cell>
          <cell r="L14">
            <v>0.26584673604541154</v>
          </cell>
          <cell r="M14">
            <v>-0.13</v>
          </cell>
          <cell r="N14">
            <v>0.28000000000000003</v>
          </cell>
          <cell r="R14">
            <v>0</v>
          </cell>
          <cell r="S14">
            <v>0</v>
          </cell>
          <cell r="T14">
            <v>0</v>
          </cell>
          <cell r="U14">
            <v>0</v>
          </cell>
          <cell r="V14">
            <v>0</v>
          </cell>
          <cell r="W14">
            <v>4</v>
          </cell>
          <cell r="X14">
            <v>0</v>
          </cell>
        </row>
        <row r="15">
          <cell r="A15" t="str">
            <v>Net loan losses</v>
          </cell>
          <cell r="B15" t="str">
            <v>Net loan losses</v>
          </cell>
          <cell r="C15">
            <v>-103</v>
          </cell>
          <cell r="D15">
            <v>-122</v>
          </cell>
          <cell r="E15">
            <v>-129</v>
          </cell>
          <cell r="F15">
            <v>-112</v>
          </cell>
          <cell r="G15">
            <v>-135</v>
          </cell>
          <cell r="H15">
            <v>-158</v>
          </cell>
          <cell r="I15">
            <v>-180</v>
          </cell>
          <cell r="J15">
            <v>-171</v>
          </cell>
          <cell r="K15">
            <v>-0.15573770491803279</v>
          </cell>
          <cell r="L15">
            <v>-0.23703703703703705</v>
          </cell>
          <cell r="M15">
            <v>-0.16</v>
          </cell>
          <cell r="N15">
            <v>-0.23</v>
          </cell>
          <cell r="R15">
            <v>0</v>
          </cell>
          <cell r="S15">
            <v>0</v>
          </cell>
          <cell r="T15">
            <v>0</v>
          </cell>
          <cell r="U15">
            <v>0</v>
          </cell>
          <cell r="V15">
            <v>0</v>
          </cell>
          <cell r="W15">
            <v>0</v>
          </cell>
          <cell r="X15">
            <v>0</v>
          </cell>
        </row>
        <row r="16">
          <cell r="A16" t="str">
            <v>Operating profit</v>
          </cell>
          <cell r="B16" t="str">
            <v>Operating profit</v>
          </cell>
          <cell r="C16">
            <v>1235</v>
          </cell>
          <cell r="D16">
            <v>1409</v>
          </cell>
          <cell r="E16">
            <v>1157</v>
          </cell>
          <cell r="F16">
            <v>1126</v>
          </cell>
          <cell r="G16">
            <v>922</v>
          </cell>
          <cell r="H16">
            <v>1106</v>
          </cell>
          <cell r="I16">
            <v>1006</v>
          </cell>
          <cell r="J16">
            <v>1021</v>
          </cell>
          <cell r="K16">
            <v>-0.12349183818310859</v>
          </cell>
          <cell r="L16">
            <v>0.33947939262472887</v>
          </cell>
          <cell r="M16">
            <v>-0.13</v>
          </cell>
          <cell r="N16">
            <v>0.35</v>
          </cell>
          <cell r="R16">
            <v>0</v>
          </cell>
          <cell r="S16">
            <v>0</v>
          </cell>
          <cell r="T16">
            <v>0</v>
          </cell>
          <cell r="U16">
            <v>0</v>
          </cell>
          <cell r="V16">
            <v>0</v>
          </cell>
          <cell r="W16">
            <v>4</v>
          </cell>
          <cell r="X16">
            <v>0</v>
          </cell>
        </row>
        <row r="17">
          <cell r="A17" t="str">
            <v>Cost/income ratio, %</v>
          </cell>
          <cell r="B17" t="str">
            <v>Cost/income ratio, %</v>
          </cell>
          <cell r="C17">
            <v>47</v>
          </cell>
          <cell r="D17">
            <v>44</v>
          </cell>
          <cell r="G17">
            <v>48.697068403908794</v>
          </cell>
          <cell r="H17">
            <v>49.460215913634549</v>
          </cell>
          <cell r="I17">
            <v>51.964358039692179</v>
          </cell>
          <cell r="J17">
            <v>50.865622423742785</v>
          </cell>
          <cell r="R17">
            <v>0</v>
          </cell>
          <cell r="S17">
            <v>0</v>
          </cell>
          <cell r="T17">
            <v>-48.826104257859129</v>
          </cell>
        </row>
        <row r="18">
          <cell r="A18" t="str">
            <v>RAROCAR, %</v>
          </cell>
          <cell r="B18" t="str">
            <v>ROCAR, %</v>
          </cell>
          <cell r="R18">
            <v>-47</v>
          </cell>
          <cell r="S18">
            <v>-44</v>
          </cell>
          <cell r="T18">
            <v>-48.826104257859129</v>
          </cell>
        </row>
        <row r="19">
          <cell r="A19" t="str">
            <v>RAROCAR, %</v>
          </cell>
          <cell r="B19" t="str">
            <v>RAROCAR, %</v>
          </cell>
          <cell r="C19">
            <v>15</v>
          </cell>
          <cell r="D19">
            <v>17.97</v>
          </cell>
          <cell r="E19">
            <v>14.6</v>
          </cell>
          <cell r="F19">
            <v>13.6</v>
          </cell>
          <cell r="G19">
            <v>14.7</v>
          </cell>
          <cell r="H19">
            <v>15</v>
          </cell>
          <cell r="I19">
            <v>13.5</v>
          </cell>
          <cell r="R19">
            <v>0</v>
          </cell>
          <cell r="S19">
            <v>-3.0000000000001137E-2</v>
          </cell>
          <cell r="T19">
            <v>9.9999999999997868E-3</v>
          </cell>
        </row>
        <row r="20">
          <cell r="A20" t="str">
            <v>Economic capital (EC)</v>
          </cell>
          <cell r="B20" t="str">
            <v>Economic capital (EC)</v>
          </cell>
          <cell r="C20">
            <v>25085</v>
          </cell>
          <cell r="D20">
            <v>25168</v>
          </cell>
          <cell r="E20">
            <v>23852</v>
          </cell>
          <cell r="F20">
            <v>24796</v>
          </cell>
          <cell r="G20">
            <v>24197</v>
          </cell>
          <cell r="H20">
            <v>24038</v>
          </cell>
          <cell r="I20">
            <v>23507</v>
          </cell>
          <cell r="K20">
            <v>-3.2978385251112297E-3</v>
          </cell>
          <cell r="L20">
            <v>3.6698764309625265E-2</v>
          </cell>
          <cell r="R20">
            <v>0</v>
          </cell>
          <cell r="S20">
            <v>0</v>
          </cell>
          <cell r="T20">
            <v>0</v>
          </cell>
        </row>
        <row r="21">
          <cell r="A21" t="str">
            <v>Risk-weighted assets (RWA)</v>
          </cell>
          <cell r="B21" t="str">
            <v>Risk exposure amount (REA)</v>
          </cell>
          <cell r="C21">
            <v>149765.577841883</v>
          </cell>
          <cell r="D21">
            <v>151510</v>
          </cell>
          <cell r="E21">
            <v>145475</v>
          </cell>
          <cell r="F21">
            <v>152549</v>
          </cell>
          <cell r="G21">
            <v>152203</v>
          </cell>
          <cell r="H21">
            <v>158904</v>
          </cell>
          <cell r="I21">
            <v>155253.54527556151</v>
          </cell>
          <cell r="J21">
            <v>159587</v>
          </cell>
          <cell r="K21">
            <v>-1.1513577705214217E-2</v>
          </cell>
          <cell r="L21">
            <v>-1.6014284594370709E-2</v>
          </cell>
          <cell r="R21">
            <v>0</v>
          </cell>
          <cell r="S21">
            <v>0</v>
          </cell>
          <cell r="T21">
            <v>0</v>
          </cell>
        </row>
        <row r="22">
          <cell r="A22" t="str">
            <v>Number of employees (FTEs)</v>
          </cell>
          <cell r="B22" t="str">
            <v>Number of employees (FTEs)</v>
          </cell>
          <cell r="C22">
            <v>29719</v>
          </cell>
          <cell r="D22">
            <v>29588</v>
          </cell>
          <cell r="E22">
            <v>29643</v>
          </cell>
          <cell r="F22">
            <v>29771</v>
          </cell>
          <cell r="G22">
            <v>29963</v>
          </cell>
          <cell r="H22">
            <v>29690</v>
          </cell>
          <cell r="I22">
            <v>29429</v>
          </cell>
          <cell r="J22">
            <v>29501</v>
          </cell>
          <cell r="K22">
            <v>4.4274705961875327E-3</v>
          </cell>
          <cell r="L22">
            <v>-8.1433768314254085E-3</v>
          </cell>
          <cell r="R22">
            <v>0</v>
          </cell>
          <cell r="S22">
            <v>0</v>
          </cell>
          <cell r="T22">
            <v>0</v>
          </cell>
        </row>
        <row r="23">
          <cell r="A23" t="str">
            <v>Volumes, EURbn:</v>
          </cell>
          <cell r="B23" t="str">
            <v>Volumes, EURbn:</v>
          </cell>
          <cell r="K23" t="str">
            <v/>
          </cell>
          <cell r="L23" t="str">
            <v/>
          </cell>
        </row>
        <row r="24">
          <cell r="A24" t="str">
            <v>Lending to corporates</v>
          </cell>
          <cell r="B24" t="str">
            <v>Lending to corporates</v>
          </cell>
          <cell r="K24" t="str">
            <v/>
          </cell>
          <cell r="L24" t="str">
            <v/>
          </cell>
        </row>
        <row r="25">
          <cell r="A25" t="str">
            <v>Household mortgage lending</v>
          </cell>
          <cell r="B25" t="str">
            <v>Household mortgage lending</v>
          </cell>
          <cell r="K25" t="str">
            <v/>
          </cell>
          <cell r="L25" t="str">
            <v/>
          </cell>
        </row>
        <row r="26">
          <cell r="A26" t="str">
            <v>Consumer lending</v>
          </cell>
          <cell r="B26" t="str">
            <v>Consumer lending</v>
          </cell>
          <cell r="K26" t="str">
            <v/>
          </cell>
          <cell r="L26" t="str">
            <v/>
          </cell>
        </row>
        <row r="27">
          <cell r="A27" t="str">
            <v>Total lending</v>
          </cell>
          <cell r="B27" t="str">
            <v>Total lending</v>
          </cell>
          <cell r="C27">
            <v>357.6</v>
          </cell>
          <cell r="D27">
            <v>357.7</v>
          </cell>
          <cell r="E27">
            <v>348.1</v>
          </cell>
          <cell r="F27">
            <v>359.8</v>
          </cell>
          <cell r="G27">
            <v>347.1</v>
          </cell>
          <cell r="H27">
            <v>346.4</v>
          </cell>
          <cell r="I27">
            <v>342.5</v>
          </cell>
          <cell r="J27">
            <v>343.2</v>
          </cell>
          <cell r="K27">
            <v>-2.795638803465561E-4</v>
          </cell>
          <cell r="L27">
            <v>3.0250648228176358E-2</v>
          </cell>
          <cell r="R27">
            <v>0</v>
          </cell>
          <cell r="S27">
            <v>0</v>
          </cell>
        </row>
        <row r="28">
          <cell r="A28" t="str">
            <v>Corporate deposits</v>
          </cell>
          <cell r="B28" t="str">
            <v>Corporate deposits</v>
          </cell>
          <cell r="K28" t="str">
            <v/>
          </cell>
          <cell r="L28" t="str">
            <v/>
          </cell>
        </row>
        <row r="29">
          <cell r="A29" t="str">
            <v>Household deposits</v>
          </cell>
          <cell r="B29" t="str">
            <v>Household deposits</v>
          </cell>
          <cell r="K29" t="str">
            <v/>
          </cell>
          <cell r="L29" t="str">
            <v/>
          </cell>
        </row>
      </sheetData>
      <sheetData sheetId="1"/>
      <sheetData sheetId="2"/>
      <sheetData sheetId="3"/>
      <sheetData sheetId="4"/>
      <sheetData sheetId="5"/>
      <sheetData sheetId="6">
        <row r="1">
          <cell r="A1" t="str">
            <v>Group</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C2" t="str">
            <v>Nordea Group - continuing operations</v>
          </cell>
        </row>
        <row r="4">
          <cell r="C4" t="str">
            <v>Retail Banking</v>
          </cell>
          <cell r="F4" t="str">
            <v>Wholesale Banking</v>
          </cell>
          <cell r="I4" t="str">
            <v>Wealth Management</v>
          </cell>
          <cell r="L4" t="str">
            <v>Group Corporate Centre</v>
          </cell>
          <cell r="O4" t="str">
            <v>Group Functions, Other and Eliminations</v>
          </cell>
          <cell r="R4" t="str">
            <v>Nordea Group</v>
          </cell>
        </row>
        <row r="5">
          <cell r="A5" t="str">
            <v>headingqGroup</v>
          </cell>
          <cell r="C5" t="str">
            <v>Q2</v>
          </cell>
          <cell r="D5" t="str">
            <v>Q1</v>
          </cell>
          <cell r="F5" t="str">
            <v>Q2</v>
          </cell>
          <cell r="G5" t="str">
            <v>Q1</v>
          </cell>
          <cell r="I5" t="str">
            <v>Q2</v>
          </cell>
          <cell r="J5" t="str">
            <v>Q1</v>
          </cell>
          <cell r="L5" t="str">
            <v>Q2</v>
          </cell>
          <cell r="M5" t="str">
            <v>Q1</v>
          </cell>
          <cell r="O5" t="str">
            <v>Q2</v>
          </cell>
          <cell r="P5" t="str">
            <v>Q1</v>
          </cell>
          <cell r="R5" t="str">
            <v>Q2</v>
          </cell>
          <cell r="S5" t="str">
            <v>Q1</v>
          </cell>
        </row>
        <row r="6">
          <cell r="A6" t="str">
            <v>HeadingFYxxxxGroup</v>
          </cell>
          <cell r="B6" t="str">
            <v>EURm</v>
          </cell>
          <cell r="C6" t="str">
            <v>2015</v>
          </cell>
          <cell r="D6" t="str">
            <v>2015</v>
          </cell>
          <cell r="E6" t="str">
            <v>Chg</v>
          </cell>
          <cell r="F6" t="str">
            <v>2015</v>
          </cell>
          <cell r="G6" t="str">
            <v>2015</v>
          </cell>
          <cell r="H6" t="str">
            <v>Chg</v>
          </cell>
          <cell r="I6" t="str">
            <v>2015</v>
          </cell>
          <cell r="J6" t="str">
            <v>2015</v>
          </cell>
          <cell r="K6" t="str">
            <v>Chg</v>
          </cell>
          <cell r="L6" t="str">
            <v>2015</v>
          </cell>
          <cell r="M6" t="str">
            <v>2015</v>
          </cell>
          <cell r="N6" t="str">
            <v>Chg</v>
          </cell>
          <cell r="O6" t="str">
            <v>2015</v>
          </cell>
          <cell r="P6" t="str">
            <v>2015</v>
          </cell>
          <cell r="Q6" t="str">
            <v>Chg</v>
          </cell>
          <cell r="R6" t="str">
            <v>2015</v>
          </cell>
          <cell r="S6" t="str">
            <v>2015</v>
          </cell>
          <cell r="T6" t="str">
            <v>Chg</v>
          </cell>
        </row>
        <row r="7">
          <cell r="A7" t="str">
            <v xml:space="preserve">Net interest income1 </v>
          </cell>
          <cell r="B7" t="str">
            <v xml:space="preserve">Net interest income </v>
          </cell>
          <cell r="C7">
            <v>884</v>
          </cell>
          <cell r="D7">
            <v>904</v>
          </cell>
          <cell r="E7">
            <v>-2.2123893805309734E-2</v>
          </cell>
          <cell r="F7">
            <v>265</v>
          </cell>
          <cell r="G7">
            <v>254</v>
          </cell>
          <cell r="H7">
            <v>4.3307086614173228E-2</v>
          </cell>
          <cell r="I7">
            <v>25</v>
          </cell>
          <cell r="J7">
            <v>28</v>
          </cell>
          <cell r="K7">
            <v>-0.10714285714285714</v>
          </cell>
          <cell r="L7">
            <v>98</v>
          </cell>
          <cell r="M7">
            <v>69</v>
          </cell>
          <cell r="N7">
            <v>0.42028985507246375</v>
          </cell>
          <cell r="O7">
            <v>37</v>
          </cell>
          <cell r="P7">
            <v>33</v>
          </cell>
          <cell r="Q7">
            <v>0.12121212121212122</v>
          </cell>
          <cell r="R7">
            <v>1309</v>
          </cell>
          <cell r="S7">
            <v>1288</v>
          </cell>
          <cell r="T7">
            <v>1.6304347826086956E-2</v>
          </cell>
        </row>
        <row r="8">
          <cell r="A8" t="str">
            <v>Net fee and commission income1</v>
          </cell>
          <cell r="B8" t="str">
            <v>Net fee and commission income</v>
          </cell>
          <cell r="C8">
            <v>281</v>
          </cell>
          <cell r="D8">
            <v>285</v>
          </cell>
          <cell r="E8">
            <v>-1.4035087719298246E-2</v>
          </cell>
          <cell r="F8">
            <v>139</v>
          </cell>
          <cell r="G8">
            <v>143</v>
          </cell>
          <cell r="H8">
            <v>-2.7972027972027972E-2</v>
          </cell>
          <cell r="I8">
            <v>377</v>
          </cell>
          <cell r="J8">
            <v>340</v>
          </cell>
          <cell r="K8">
            <v>0.10882352941176471</v>
          </cell>
          <cell r="L8">
            <v>-2</v>
          </cell>
          <cell r="M8">
            <v>-4</v>
          </cell>
          <cell r="N8" t="str">
            <v/>
          </cell>
          <cell r="O8">
            <v>-12</v>
          </cell>
          <cell r="P8">
            <v>-7</v>
          </cell>
          <cell r="Q8" t="str">
            <v/>
          </cell>
          <cell r="R8">
            <v>783</v>
          </cell>
          <cell r="S8">
            <v>757</v>
          </cell>
          <cell r="T8">
            <v>3.4346103038309116E-2</v>
          </cell>
        </row>
        <row r="9">
          <cell r="A9" t="str">
            <v>Net result from items at fair value1</v>
          </cell>
          <cell r="B9" t="str">
            <v>Net result from items at fair value</v>
          </cell>
          <cell r="C9">
            <v>89</v>
          </cell>
          <cell r="D9">
            <v>146</v>
          </cell>
          <cell r="E9">
            <v>-0.3904109589041096</v>
          </cell>
          <cell r="F9">
            <v>233</v>
          </cell>
          <cell r="G9">
            <v>312</v>
          </cell>
          <cell r="H9">
            <v>-0.25320512820512819</v>
          </cell>
          <cell r="I9">
            <v>87</v>
          </cell>
          <cell r="J9">
            <v>91</v>
          </cell>
          <cell r="K9">
            <v>-4.3956043956043959E-2</v>
          </cell>
          <cell r="L9">
            <v>17</v>
          </cell>
          <cell r="M9">
            <v>92</v>
          </cell>
          <cell r="N9">
            <v>-0.81521739130434778</v>
          </cell>
          <cell r="O9">
            <v>-25</v>
          </cell>
          <cell r="P9">
            <v>3</v>
          </cell>
          <cell r="Q9" t="str">
            <v/>
          </cell>
          <cell r="R9">
            <v>401</v>
          </cell>
          <cell r="S9">
            <v>644</v>
          </cell>
          <cell r="T9">
            <v>-0.37732919254658387</v>
          </cell>
        </row>
        <row r="10">
          <cell r="A10" t="str">
            <v>Equity method1</v>
          </cell>
          <cell r="B10" t="str">
            <v>Equity method</v>
          </cell>
          <cell r="C10">
            <v>3</v>
          </cell>
          <cell r="D10">
            <v>3</v>
          </cell>
          <cell r="E10">
            <v>0</v>
          </cell>
          <cell r="F10">
            <v>0</v>
          </cell>
          <cell r="G10">
            <v>0</v>
          </cell>
          <cell r="H10" t="str">
            <v/>
          </cell>
          <cell r="I10">
            <v>0</v>
          </cell>
          <cell r="J10">
            <v>0</v>
          </cell>
          <cell r="K10" t="str">
            <v/>
          </cell>
          <cell r="L10">
            <v>0</v>
          </cell>
          <cell r="M10">
            <v>0</v>
          </cell>
          <cell r="N10" t="str">
            <v/>
          </cell>
          <cell r="O10">
            <v>5</v>
          </cell>
          <cell r="P10">
            <v>7</v>
          </cell>
          <cell r="Q10">
            <v>-0.2857142857142857</v>
          </cell>
          <cell r="R10">
            <v>8</v>
          </cell>
          <cell r="S10">
            <v>10</v>
          </cell>
          <cell r="T10">
            <v>-0.2</v>
          </cell>
        </row>
        <row r="11">
          <cell r="A11" t="str">
            <v>Other income1</v>
          </cell>
          <cell r="B11" t="str">
            <v>Other income</v>
          </cell>
          <cell r="C11">
            <v>10</v>
          </cell>
          <cell r="D11">
            <v>7</v>
          </cell>
          <cell r="E11">
            <v>0.42857142857142855</v>
          </cell>
          <cell r="F11">
            <v>1</v>
          </cell>
          <cell r="G11">
            <v>1</v>
          </cell>
          <cell r="H11">
            <v>0</v>
          </cell>
          <cell r="I11">
            <v>8</v>
          </cell>
          <cell r="J11">
            <v>6</v>
          </cell>
          <cell r="K11">
            <v>0.33333333333333331</v>
          </cell>
          <cell r="L11">
            <v>7.5807613379519996</v>
          </cell>
          <cell r="M11">
            <v>7.6999999999999886</v>
          </cell>
          <cell r="N11">
            <v>-1.5485540525712887E-2</v>
          </cell>
          <cell r="O11">
            <v>-4.5807613379519978</v>
          </cell>
          <cell r="P11">
            <v>-1.6999999999999886</v>
          </cell>
          <cell r="Q11" t="str">
            <v/>
          </cell>
          <cell r="R11">
            <v>22</v>
          </cell>
          <cell r="S11">
            <v>20</v>
          </cell>
          <cell r="T11">
            <v>0.1</v>
          </cell>
        </row>
        <row r="12">
          <cell r="A12" t="str">
            <v xml:space="preserve">Total operating income1  </v>
          </cell>
          <cell r="B12" t="str">
            <v xml:space="preserve">Total operating income  </v>
          </cell>
          <cell r="C12">
            <v>1267</v>
          </cell>
          <cell r="D12">
            <v>1345</v>
          </cell>
          <cell r="E12">
            <v>-5.7992565055762078E-2</v>
          </cell>
          <cell r="F12">
            <v>638</v>
          </cell>
          <cell r="G12">
            <v>710</v>
          </cell>
          <cell r="H12">
            <v>-0.10140845070422536</v>
          </cell>
          <cell r="I12">
            <v>497</v>
          </cell>
          <cell r="J12">
            <v>465</v>
          </cell>
          <cell r="K12">
            <v>6.8817204301075269E-2</v>
          </cell>
          <cell r="L12">
            <v>121</v>
          </cell>
          <cell r="M12">
            <v>164.7</v>
          </cell>
          <cell r="N12">
            <v>-0.2653309046751669</v>
          </cell>
          <cell r="O12">
            <v>0</v>
          </cell>
          <cell r="P12">
            <v>34.300000000000182</v>
          </cell>
          <cell r="Q12">
            <v>-1</v>
          </cell>
          <cell r="R12">
            <v>2523</v>
          </cell>
          <cell r="S12">
            <v>2719</v>
          </cell>
          <cell r="T12">
            <v>-7.2085325487311516E-2</v>
          </cell>
        </row>
        <row r="13">
          <cell r="A13" t="str">
            <v>Staff costs1</v>
          </cell>
          <cell r="B13" t="str">
            <v>Staff costs</v>
          </cell>
          <cell r="C13">
            <v>-328</v>
          </cell>
          <cell r="D13">
            <v>-328</v>
          </cell>
          <cell r="E13">
            <v>0</v>
          </cell>
          <cell r="F13">
            <v>-204</v>
          </cell>
          <cell r="G13">
            <v>-203</v>
          </cell>
          <cell r="H13">
            <v>4.9261083743842365E-3</v>
          </cell>
          <cell r="I13">
            <v>-128</v>
          </cell>
          <cell r="J13">
            <v>-129</v>
          </cell>
          <cell r="K13">
            <v>-7.7519379844961239E-3</v>
          </cell>
          <cell r="L13">
            <v>-78</v>
          </cell>
          <cell r="M13">
            <v>-77</v>
          </cell>
          <cell r="N13">
            <v>1.2987012987012988E-2</v>
          </cell>
          <cell r="O13">
            <v>-34</v>
          </cell>
          <cell r="P13">
            <v>-42</v>
          </cell>
          <cell r="Q13">
            <v>-0.19047619047619047</v>
          </cell>
          <cell r="R13">
            <v>-772</v>
          </cell>
          <cell r="S13">
            <v>-779</v>
          </cell>
          <cell r="T13">
            <v>-8.9858793324775355E-3</v>
          </cell>
        </row>
        <row r="14">
          <cell r="A14" t="str">
            <v>Other expenses1</v>
          </cell>
          <cell r="B14" t="str">
            <v>Other expenses</v>
          </cell>
          <cell r="C14">
            <v>-312</v>
          </cell>
          <cell r="D14">
            <v>-319</v>
          </cell>
          <cell r="E14">
            <v>-2.1943573667711599E-2</v>
          </cell>
          <cell r="F14">
            <v>-22</v>
          </cell>
          <cell r="G14">
            <v>-20</v>
          </cell>
          <cell r="H14">
            <v>0.1</v>
          </cell>
          <cell r="I14">
            <v>-78</v>
          </cell>
          <cell r="J14">
            <v>-62</v>
          </cell>
          <cell r="K14">
            <v>0.25806451612903225</v>
          </cell>
          <cell r="L14">
            <v>22</v>
          </cell>
          <cell r="M14">
            <v>18.5</v>
          </cell>
          <cell r="N14">
            <v>0.1891891891891892</v>
          </cell>
          <cell r="O14">
            <v>27</v>
          </cell>
          <cell r="P14">
            <v>18.5</v>
          </cell>
          <cell r="Q14">
            <v>0.45945945945945948</v>
          </cell>
          <cell r="R14">
            <v>-363</v>
          </cell>
          <cell r="S14">
            <v>-364</v>
          </cell>
          <cell r="T14">
            <v>-2.7472527472527475E-3</v>
          </cell>
        </row>
        <row r="15">
          <cell r="A15" t="str">
            <v xml:space="preserve">Depreciations1 </v>
          </cell>
          <cell r="B15" t="str">
            <v xml:space="preserve">Depreciations </v>
          </cell>
          <cell r="C15">
            <v>-18</v>
          </cell>
          <cell r="D15">
            <v>-20</v>
          </cell>
          <cell r="E15">
            <v>-0.1</v>
          </cell>
          <cell r="F15">
            <v>-10</v>
          </cell>
          <cell r="G15">
            <v>-3</v>
          </cell>
          <cell r="H15" t="str">
            <v/>
          </cell>
          <cell r="I15">
            <v>-2</v>
          </cell>
          <cell r="J15">
            <v>-1</v>
          </cell>
          <cell r="K15">
            <v>1</v>
          </cell>
          <cell r="L15">
            <v>-14</v>
          </cell>
          <cell r="M15">
            <v>-14</v>
          </cell>
          <cell r="N15">
            <v>0</v>
          </cell>
          <cell r="O15">
            <v>-6</v>
          </cell>
          <cell r="P15">
            <v>-7</v>
          </cell>
          <cell r="Q15">
            <v>-0.14285714285714285</v>
          </cell>
          <cell r="R15">
            <v>-50</v>
          </cell>
          <cell r="S15">
            <v>-45</v>
          </cell>
          <cell r="T15">
            <v>0.1111111111111111</v>
          </cell>
        </row>
        <row r="16">
          <cell r="A16" t="str">
            <v xml:space="preserve">Total operating expenses1 </v>
          </cell>
          <cell r="B16" t="str">
            <v xml:space="preserve">Total operating expenses  </v>
          </cell>
          <cell r="C16">
            <v>-658</v>
          </cell>
          <cell r="D16">
            <v>-667</v>
          </cell>
          <cell r="E16">
            <v>-1.3493253373313344E-2</v>
          </cell>
          <cell r="F16">
            <v>-236</v>
          </cell>
          <cell r="G16">
            <v>-226</v>
          </cell>
          <cell r="H16">
            <v>4.4247787610619468E-2</v>
          </cell>
          <cell r="I16">
            <v>-208</v>
          </cell>
          <cell r="J16">
            <v>-192</v>
          </cell>
          <cell r="K16">
            <v>8.3333333333333329E-2</v>
          </cell>
          <cell r="L16">
            <v>-70</v>
          </cell>
          <cell r="M16">
            <v>-72.5</v>
          </cell>
          <cell r="N16">
            <v>-3.4482758620689655E-2</v>
          </cell>
          <cell r="O16">
            <v>-13</v>
          </cell>
          <cell r="P16">
            <v>-30.5</v>
          </cell>
          <cell r="Q16">
            <v>-0.57377049180327866</v>
          </cell>
          <cell r="R16">
            <v>-1185</v>
          </cell>
          <cell r="S16">
            <v>-1188</v>
          </cell>
          <cell r="T16">
            <v>-2.5252525252525255E-3</v>
          </cell>
        </row>
        <row r="17">
          <cell r="A17" t="str">
            <v>Net loan losses1</v>
          </cell>
          <cell r="B17" t="str">
            <v>Net loan losses</v>
          </cell>
          <cell r="C17">
            <v>-76</v>
          </cell>
          <cell r="D17">
            <v>-90</v>
          </cell>
          <cell r="E17">
            <v>-0.15555555555555556</v>
          </cell>
          <cell r="F17">
            <v>-25</v>
          </cell>
          <cell r="G17">
            <v>-30</v>
          </cell>
          <cell r="H17">
            <v>-0.16666666666666666</v>
          </cell>
          <cell r="I17">
            <v>0</v>
          </cell>
          <cell r="J17">
            <v>-1</v>
          </cell>
          <cell r="K17">
            <v>-1</v>
          </cell>
          <cell r="L17">
            <v>0</v>
          </cell>
          <cell r="M17">
            <v>0</v>
          </cell>
          <cell r="N17" t="str">
            <v/>
          </cell>
          <cell r="O17">
            <v>-2</v>
          </cell>
          <cell r="P17">
            <v>-1</v>
          </cell>
          <cell r="Q17">
            <v>1</v>
          </cell>
          <cell r="R17">
            <v>-103</v>
          </cell>
          <cell r="S17">
            <v>-122</v>
          </cell>
          <cell r="T17">
            <v>-0.15573770491803279</v>
          </cell>
        </row>
        <row r="18">
          <cell r="A18" t="str">
            <v>Operating profit1</v>
          </cell>
          <cell r="B18" t="str">
            <v>Operating profit</v>
          </cell>
          <cell r="C18">
            <v>533</v>
          </cell>
          <cell r="D18">
            <v>588</v>
          </cell>
          <cell r="E18">
            <v>-9.3537414965986401E-2</v>
          </cell>
          <cell r="F18">
            <v>377</v>
          </cell>
          <cell r="G18">
            <v>454</v>
          </cell>
          <cell r="H18">
            <v>-0.1696035242290749</v>
          </cell>
          <cell r="I18">
            <v>289</v>
          </cell>
          <cell r="J18">
            <v>272</v>
          </cell>
          <cell r="K18">
            <v>6.25E-2</v>
          </cell>
          <cell r="L18">
            <v>50.9</v>
          </cell>
          <cell r="M18">
            <v>92</v>
          </cell>
          <cell r="N18">
            <v>-0.44673913043478264</v>
          </cell>
          <cell r="O18">
            <v>-14.900000000000091</v>
          </cell>
          <cell r="P18">
            <v>3</v>
          </cell>
          <cell r="Q18" t="str">
            <v/>
          </cell>
          <cell r="R18">
            <v>1235</v>
          </cell>
          <cell r="S18">
            <v>1409</v>
          </cell>
          <cell r="T18">
            <v>-0.12349183818310859</v>
          </cell>
        </row>
        <row r="19">
          <cell r="A19" t="str">
            <v>Cost/income ratio, %1</v>
          </cell>
          <cell r="B19" t="str">
            <v>Cost/income ratio, %</v>
          </cell>
          <cell r="C19">
            <v>51.9</v>
          </cell>
          <cell r="D19">
            <v>49.6</v>
          </cell>
          <cell r="F19">
            <v>37</v>
          </cell>
          <cell r="G19">
            <v>32</v>
          </cell>
          <cell r="I19">
            <v>42</v>
          </cell>
          <cell r="J19">
            <v>41</v>
          </cell>
          <cell r="L19">
            <v>57.851239669421481</v>
          </cell>
          <cell r="M19">
            <v>44.019429265330906</v>
          </cell>
          <cell r="R19">
            <v>47</v>
          </cell>
          <cell r="S19">
            <v>44</v>
          </cell>
        </row>
        <row r="20">
          <cell r="A20" t="str">
            <v>RAROCAR, %1</v>
          </cell>
          <cell r="B20" t="str">
            <v>ROCAR, %</v>
          </cell>
          <cell r="C20">
            <v>13.4</v>
          </cell>
          <cell r="D20">
            <v>15.2</v>
          </cell>
          <cell r="F20">
            <v>14</v>
          </cell>
          <cell r="G20">
            <v>17</v>
          </cell>
          <cell r="I20">
            <v>39</v>
          </cell>
          <cell r="J20">
            <v>39</v>
          </cell>
          <cell r="R20">
            <v>15</v>
          </cell>
          <cell r="S20">
            <v>18</v>
          </cell>
        </row>
        <row r="21">
          <cell r="A21" t="str">
            <v>RAROCAR, %1</v>
          </cell>
          <cell r="B21" t="str">
            <v>RAROCAR, %</v>
          </cell>
          <cell r="C21">
            <v>13.4</v>
          </cell>
          <cell r="D21">
            <v>15.5</v>
          </cell>
          <cell r="F21">
            <v>14</v>
          </cell>
          <cell r="G21">
            <v>17</v>
          </cell>
          <cell r="I21">
            <v>39</v>
          </cell>
          <cell r="J21">
            <v>38</v>
          </cell>
          <cell r="R21">
            <v>15</v>
          </cell>
          <cell r="S21">
            <v>18</v>
          </cell>
        </row>
        <row r="22">
          <cell r="A22" t="str">
            <v>Economic capital (EC)1</v>
          </cell>
          <cell r="B22" t="str">
            <v>Economic capital (EC)</v>
          </cell>
          <cell r="C22">
            <v>11952</v>
          </cell>
          <cell r="D22">
            <v>12112</v>
          </cell>
          <cell r="E22">
            <v>-1.3210039630118891E-2</v>
          </cell>
          <cell r="F22">
            <v>7872</v>
          </cell>
          <cell r="G22">
            <v>8379</v>
          </cell>
          <cell r="H22">
            <v>-6.0508413891872538E-2</v>
          </cell>
          <cell r="I22">
            <v>2319</v>
          </cell>
          <cell r="J22">
            <v>2186</v>
          </cell>
          <cell r="K22">
            <v>6.0841720036596526E-2</v>
          </cell>
          <cell r="L22">
            <v>918.46070359133239</v>
          </cell>
          <cell r="M22">
            <v>895.90446910335322</v>
          </cell>
          <cell r="N22">
            <v>2.5177053208088235E-2</v>
          </cell>
          <cell r="O22">
            <v>2023.5392964086677</v>
          </cell>
          <cell r="P22">
            <v>1595.0955308966477</v>
          </cell>
          <cell r="Q22">
            <v>0.26860069332096986</v>
          </cell>
          <cell r="R22">
            <v>25085</v>
          </cell>
          <cell r="S22">
            <v>25168</v>
          </cell>
          <cell r="T22">
            <v>-3.2978385251112522E-3</v>
          </cell>
        </row>
        <row r="23">
          <cell r="A23" t="str">
            <v>Risk-weighted assets (RWA)1</v>
          </cell>
          <cell r="B23" t="str">
            <v>Risk exposure amount (REA)</v>
          </cell>
          <cell r="C23">
            <v>70015</v>
          </cell>
          <cell r="D23">
            <v>72303</v>
          </cell>
          <cell r="E23">
            <v>-3.1644606724478927E-2</v>
          </cell>
          <cell r="F23">
            <v>53120</v>
          </cell>
          <cell r="G23">
            <v>56330</v>
          </cell>
          <cell r="H23">
            <v>-5.6985620450914258E-2</v>
          </cell>
          <cell r="I23">
            <v>5402</v>
          </cell>
          <cell r="J23">
            <v>5281</v>
          </cell>
          <cell r="K23">
            <v>2.2912327210755538E-2</v>
          </cell>
          <cell r="L23">
            <v>6419.3368758741017</v>
          </cell>
          <cell r="M23">
            <v>6596.1385089640999</v>
          </cell>
          <cell r="N23">
            <v>-2.6803808447886011E-2</v>
          </cell>
          <cell r="O23">
            <v>14809.240966008889</v>
          </cell>
          <cell r="P23">
            <v>10999.861491035903</v>
          </cell>
          <cell r="Q23">
            <v>0.34631158565745185</v>
          </cell>
          <cell r="R23">
            <v>149765.577841883</v>
          </cell>
          <cell r="S23">
            <v>151510</v>
          </cell>
          <cell r="T23">
            <v>-1.1513577705214169E-2</v>
          </cell>
        </row>
        <row r="24">
          <cell r="A24" t="str">
            <v>Number of employees (FTEs)1</v>
          </cell>
          <cell r="B24" t="str">
            <v>Number of employees (FTEs)</v>
          </cell>
          <cell r="C24">
            <v>16708</v>
          </cell>
          <cell r="D24">
            <v>16571</v>
          </cell>
          <cell r="E24">
            <v>8.2674551928067098E-3</v>
          </cell>
          <cell r="F24">
            <v>5836</v>
          </cell>
          <cell r="G24">
            <v>5924</v>
          </cell>
          <cell r="H24">
            <v>-1.4854827819041188E-2</v>
          </cell>
          <cell r="I24">
            <v>3554</v>
          </cell>
          <cell r="J24">
            <v>3511</v>
          </cell>
          <cell r="K24">
            <v>1.22472230133865E-2</v>
          </cell>
          <cell r="L24">
            <v>2660.9749999999999</v>
          </cell>
          <cell r="M24">
            <v>2613.4</v>
          </cell>
          <cell r="N24">
            <v>1.8204254993494994E-2</v>
          </cell>
          <cell r="O24">
            <v>960.02500000000146</v>
          </cell>
          <cell r="P24">
            <v>968.59999999999854</v>
          </cell>
          <cell r="Q24">
            <v>-8.8529836877938289E-3</v>
          </cell>
          <cell r="R24">
            <v>29719</v>
          </cell>
          <cell r="S24">
            <v>29588</v>
          </cell>
          <cell r="T24">
            <v>4.4274705961876437E-3</v>
          </cell>
        </row>
        <row r="25">
          <cell r="A25" t="str">
            <v>Volumes, EURbn:1</v>
          </cell>
          <cell r="B25" t="str">
            <v>Volumes, EURbn:</v>
          </cell>
          <cell r="E25" t="str">
            <v/>
          </cell>
          <cell r="H25" t="str">
            <v/>
          </cell>
          <cell r="K25" t="str">
            <v/>
          </cell>
          <cell r="N25" t="str">
            <v/>
          </cell>
          <cell r="T25" t="str">
            <v/>
          </cell>
        </row>
        <row r="26">
          <cell r="A26" t="str">
            <v>Lending to corporates1</v>
          </cell>
          <cell r="B26" t="str">
            <v>Lending to corporates</v>
          </cell>
          <cell r="C26">
            <v>81.599999999999994</v>
          </cell>
          <cell r="D26">
            <v>81.400000000000006</v>
          </cell>
          <cell r="E26">
            <v>2.4570024570023173E-3</v>
          </cell>
          <cell r="F26">
            <v>113.20000000000002</v>
          </cell>
          <cell r="G26">
            <v>113.30000000000001</v>
          </cell>
          <cell r="H26">
            <v>-8.8261253309791972E-4</v>
          </cell>
          <cell r="K26" t="str">
            <v/>
          </cell>
          <cell r="N26" t="str">
            <v/>
          </cell>
          <cell r="O26">
            <v>-0.80000000000001137</v>
          </cell>
          <cell r="P26">
            <v>1.8999999999999773</v>
          </cell>
          <cell r="R26">
            <v>194</v>
          </cell>
          <cell r="S26">
            <v>196.6</v>
          </cell>
          <cell r="T26">
            <v>-1.3224821973550328E-2</v>
          </cell>
        </row>
        <row r="27">
          <cell r="A27" t="str">
            <v>Household mortgage lending1</v>
          </cell>
          <cell r="B27" t="str">
            <v>Household mortgage lending</v>
          </cell>
          <cell r="C27">
            <v>129.80000000000001</v>
          </cell>
          <cell r="D27">
            <v>127.7</v>
          </cell>
          <cell r="E27">
            <v>1.6444792482380646E-2</v>
          </cell>
          <cell r="F27">
            <v>0.4</v>
          </cell>
          <cell r="G27">
            <v>0.4</v>
          </cell>
          <cell r="H27">
            <v>0</v>
          </cell>
          <cell r="I27">
            <v>6.5</v>
          </cell>
          <cell r="J27">
            <v>6</v>
          </cell>
          <cell r="K27">
            <v>8.3333333333333329E-2</v>
          </cell>
          <cell r="N27" t="str">
            <v/>
          </cell>
          <cell r="R27">
            <v>136.70000000000002</v>
          </cell>
          <cell r="S27">
            <v>134.1</v>
          </cell>
          <cell r="T27">
            <v>1.9388516032811505E-2</v>
          </cell>
        </row>
        <row r="28">
          <cell r="A28" t="str">
            <v>Consumer lending1</v>
          </cell>
          <cell r="B28" t="str">
            <v>Consumer lending</v>
          </cell>
          <cell r="C28">
            <v>23.599999999999994</v>
          </cell>
          <cell r="D28">
            <v>23.700000000000003</v>
          </cell>
          <cell r="E28">
            <v>-4.2194092827007815E-3</v>
          </cell>
          <cell r="H28" t="str">
            <v/>
          </cell>
          <cell r="I28">
            <v>3.3</v>
          </cell>
          <cell r="J28">
            <v>3.3</v>
          </cell>
          <cell r="K28">
            <v>0</v>
          </cell>
          <cell r="N28" t="str">
            <v/>
          </cell>
          <cell r="R28">
            <v>26.899999999999995</v>
          </cell>
          <cell r="S28">
            <v>27.000000000000004</v>
          </cell>
          <cell r="T28">
            <v>-3.7037037037040191E-3</v>
          </cell>
        </row>
        <row r="29">
          <cell r="A29" t="str">
            <v>Total lending, continued operation1</v>
          </cell>
          <cell r="B29" t="str">
            <v>Total lending</v>
          </cell>
          <cell r="C29">
            <v>235</v>
          </cell>
          <cell r="D29">
            <v>232.8</v>
          </cell>
          <cell r="E29">
            <v>9.4501718213057927E-3</v>
          </cell>
          <cell r="F29">
            <v>113.60000000000002</v>
          </cell>
          <cell r="G29">
            <v>113.70000000000002</v>
          </cell>
          <cell r="H29">
            <v>-8.7950747581349426E-4</v>
          </cell>
          <cell r="I29">
            <v>9.8000000000000007</v>
          </cell>
          <cell r="J29">
            <v>9.3000000000000007</v>
          </cell>
          <cell r="K29">
            <v>5.3763440860215048E-2</v>
          </cell>
          <cell r="N29" t="str">
            <v/>
          </cell>
          <cell r="O29">
            <v>-0.80000000000001137</v>
          </cell>
          <cell r="P29">
            <v>1.8999999999999773</v>
          </cell>
          <cell r="R29">
            <v>357.6</v>
          </cell>
          <cell r="S29">
            <v>357.7</v>
          </cell>
          <cell r="T29">
            <v>-2.7956388034656386E-4</v>
          </cell>
        </row>
        <row r="30">
          <cell r="A30" t="str">
            <v>Corporate deposits1</v>
          </cell>
          <cell r="B30" t="str">
            <v>Corporate deposits</v>
          </cell>
          <cell r="C30">
            <v>45</v>
          </cell>
          <cell r="D30">
            <v>44.2</v>
          </cell>
          <cell r="E30">
            <v>1.8099547511312153E-2</v>
          </cell>
          <cell r="F30">
            <v>71.8</v>
          </cell>
          <cell r="G30">
            <v>76.400000000000006</v>
          </cell>
          <cell r="H30">
            <v>-6.0209424083769739E-2</v>
          </cell>
          <cell r="K30" t="str">
            <v/>
          </cell>
          <cell r="N30" t="str">
            <v/>
          </cell>
          <cell r="O30">
            <v>5.8000000000000398</v>
          </cell>
          <cell r="P30">
            <v>4.2999999999999829</v>
          </cell>
          <cell r="R30">
            <v>122.60000000000004</v>
          </cell>
          <cell r="S30">
            <v>124.89999999999999</v>
          </cell>
          <cell r="T30">
            <v>-1.841473178542798E-2</v>
          </cell>
        </row>
        <row r="31">
          <cell r="A31" t="str">
            <v>Household deposits1</v>
          </cell>
          <cell r="B31" t="str">
            <v>Household deposits</v>
          </cell>
          <cell r="C31">
            <v>75</v>
          </cell>
          <cell r="D31">
            <v>72.099999999999994</v>
          </cell>
          <cell r="E31">
            <v>4.0221914008321855E-2</v>
          </cell>
          <cell r="F31">
            <v>0.1</v>
          </cell>
          <cell r="G31">
            <v>0.1</v>
          </cell>
          <cell r="H31">
            <v>0</v>
          </cell>
          <cell r="I31">
            <v>13.1</v>
          </cell>
          <cell r="J31">
            <v>11.6</v>
          </cell>
          <cell r="K31">
            <v>0.12931034482758622</v>
          </cell>
          <cell r="N31" t="str">
            <v/>
          </cell>
          <cell r="R31">
            <v>88.199999999999989</v>
          </cell>
          <cell r="S31">
            <v>83.799999999999983</v>
          </cell>
          <cell r="T31">
            <v>5.2505966587112249E-2</v>
          </cell>
        </row>
        <row r="32">
          <cell r="A32" t="str">
            <v>Total deposits, continued operation1</v>
          </cell>
          <cell r="B32" t="str">
            <v>Total deposits</v>
          </cell>
          <cell r="C32">
            <v>120</v>
          </cell>
          <cell r="D32">
            <v>116.3</v>
          </cell>
          <cell r="E32">
            <v>3.1814273430782483E-2</v>
          </cell>
          <cell r="F32">
            <v>71.899999999999991</v>
          </cell>
          <cell r="G32">
            <v>76.5</v>
          </cell>
          <cell r="H32">
            <v>-6.0130718954248479E-2</v>
          </cell>
          <cell r="I32">
            <v>13.1</v>
          </cell>
          <cell r="J32">
            <v>11.6</v>
          </cell>
          <cell r="K32">
            <v>0.12931034482758622</v>
          </cell>
          <cell r="N32" t="str">
            <v/>
          </cell>
          <cell r="O32">
            <v>5.8000000000000398</v>
          </cell>
          <cell r="P32">
            <v>4.2999999999999829</v>
          </cell>
          <cell r="Q32">
            <v>0.34883720930234019</v>
          </cell>
          <cell r="R32">
            <v>210.8</v>
          </cell>
          <cell r="S32">
            <v>208.7</v>
          </cell>
          <cell r="T32">
            <v>1.0062290368950757E-2</v>
          </cell>
        </row>
        <row r="34">
          <cell r="C34" t="str">
            <v>Nordea Group - continuing operations</v>
          </cell>
        </row>
        <row r="36">
          <cell r="C36" t="str">
            <v>Retail Banking</v>
          </cell>
          <cell r="F36" t="str">
            <v>Wholesale Banking</v>
          </cell>
          <cell r="I36" t="str">
            <v>Wealth Management</v>
          </cell>
          <cell r="L36" t="str">
            <v>Group Corporate Centre</v>
          </cell>
          <cell r="O36" t="str">
            <v>Group Functions, Other and Eliminations</v>
          </cell>
          <cell r="R36" t="str">
            <v>Nordea Group</v>
          </cell>
        </row>
        <row r="37">
          <cell r="A37" t="str">
            <v>headingMTMGroup</v>
          </cell>
          <cell r="C37" t="str">
            <v>Jan-Jun</v>
          </cell>
          <cell r="F37" t="str">
            <v>Jan-Jun</v>
          </cell>
          <cell r="I37" t="str">
            <v>Jan-Jun</v>
          </cell>
          <cell r="L37" t="str">
            <v>Jan-Jun</v>
          </cell>
          <cell r="O37" t="str">
            <v>Jan-Jun</v>
          </cell>
          <cell r="R37" t="str">
            <v>Jan-Jun</v>
          </cell>
        </row>
        <row r="38">
          <cell r="A38" t="str">
            <v>headingqGroup</v>
          </cell>
          <cell r="B38" t="str">
            <v>EURm</v>
          </cell>
          <cell r="C38">
            <v>2015</v>
          </cell>
          <cell r="D38">
            <v>2014</v>
          </cell>
          <cell r="E38" t="str">
            <v>Chg</v>
          </cell>
          <cell r="F38">
            <v>2015</v>
          </cell>
          <cell r="G38">
            <v>2014</v>
          </cell>
          <cell r="H38" t="str">
            <v>Chg</v>
          </cell>
          <cell r="I38">
            <v>2015</v>
          </cell>
          <cell r="J38">
            <v>2014</v>
          </cell>
          <cell r="K38" t="str">
            <v>Chg</v>
          </cell>
          <cell r="L38">
            <v>2015</v>
          </cell>
          <cell r="M38">
            <v>2014</v>
          </cell>
          <cell r="N38" t="str">
            <v>Chg</v>
          </cell>
          <cell r="O38">
            <v>2015</v>
          </cell>
          <cell r="P38">
            <v>2014</v>
          </cell>
          <cell r="Q38" t="str">
            <v>Chg</v>
          </cell>
          <cell r="R38">
            <v>2015</v>
          </cell>
          <cell r="S38">
            <v>2014</v>
          </cell>
          <cell r="T38" t="str">
            <v>Chg</v>
          </cell>
        </row>
        <row r="39">
          <cell r="A39" t="str">
            <v xml:space="preserve">Net interest income </v>
          </cell>
          <cell r="B39" t="str">
            <v xml:space="preserve">Net interest income </v>
          </cell>
          <cell r="C39">
            <v>1788</v>
          </cell>
          <cell r="D39">
            <v>1899</v>
          </cell>
          <cell r="E39">
            <v>-5.845181674565561E-2</v>
          </cell>
          <cell r="F39">
            <v>519</v>
          </cell>
          <cell r="G39">
            <v>549</v>
          </cell>
          <cell r="H39">
            <v>-5.4644808743169397E-2</v>
          </cell>
          <cell r="I39">
            <v>53</v>
          </cell>
          <cell r="J39">
            <v>75</v>
          </cell>
          <cell r="K39">
            <v>-0.29333333333333333</v>
          </cell>
          <cell r="L39">
            <v>167</v>
          </cell>
          <cell r="M39">
            <v>157</v>
          </cell>
          <cell r="N39">
            <v>6.3694267515923567E-2</v>
          </cell>
          <cell r="O39">
            <v>70</v>
          </cell>
          <cell r="P39">
            <v>50</v>
          </cell>
          <cell r="Q39">
            <v>0.4</v>
          </cell>
          <cell r="R39">
            <v>2597</v>
          </cell>
          <cell r="S39">
            <v>2730</v>
          </cell>
          <cell r="T39">
            <v>-4.8717948717948718E-2</v>
          </cell>
        </row>
        <row r="40">
          <cell r="A40" t="str">
            <v>Net fee and commission income</v>
          </cell>
          <cell r="B40" t="str">
            <v>Net fee and commission income</v>
          </cell>
          <cell r="C40">
            <v>566</v>
          </cell>
          <cell r="D40">
            <v>533</v>
          </cell>
          <cell r="E40">
            <v>6.1913696060037521E-2</v>
          </cell>
          <cell r="F40">
            <v>282</v>
          </cell>
          <cell r="G40">
            <v>330</v>
          </cell>
          <cell r="H40">
            <v>-0.14545454545454545</v>
          </cell>
          <cell r="I40">
            <v>717</v>
          </cell>
          <cell r="J40">
            <v>576</v>
          </cell>
          <cell r="K40">
            <v>0.24479166666666666</v>
          </cell>
          <cell r="L40">
            <v>-6</v>
          </cell>
          <cell r="M40">
            <v>-5</v>
          </cell>
          <cell r="N40" t="str">
            <v/>
          </cell>
          <cell r="O40">
            <v>-19</v>
          </cell>
          <cell r="P40">
            <v>-22</v>
          </cell>
          <cell r="Q40" t="str">
            <v/>
          </cell>
          <cell r="R40">
            <v>1540</v>
          </cell>
          <cell r="S40">
            <v>1412</v>
          </cell>
          <cell r="T40">
            <v>9.0651558073654395E-2</v>
          </cell>
        </row>
        <row r="41">
          <cell r="A41" t="str">
            <v>Net result from items at fair value</v>
          </cell>
          <cell r="B41" t="str">
            <v>Net result from items at fair value</v>
          </cell>
          <cell r="C41">
            <v>235</v>
          </cell>
          <cell r="D41">
            <v>190</v>
          </cell>
          <cell r="E41">
            <v>0.23684210526315788</v>
          </cell>
          <cell r="F41">
            <v>545</v>
          </cell>
          <cell r="G41">
            <v>421</v>
          </cell>
          <cell r="H41">
            <v>0.29453681710213775</v>
          </cell>
          <cell r="I41">
            <v>178</v>
          </cell>
          <cell r="J41">
            <v>150</v>
          </cell>
          <cell r="K41">
            <v>0.18666666666666668</v>
          </cell>
          <cell r="L41">
            <v>109</v>
          </cell>
          <cell r="M41">
            <v>44</v>
          </cell>
          <cell r="N41">
            <v>1.4772727272727273</v>
          </cell>
          <cell r="O41">
            <v>-22</v>
          </cell>
          <cell r="P41">
            <v>-38</v>
          </cell>
          <cell r="Q41" t="str">
            <v/>
          </cell>
          <cell r="R41">
            <v>1045</v>
          </cell>
          <cell r="S41">
            <v>767</v>
          </cell>
          <cell r="T41">
            <v>0.36245110821382009</v>
          </cell>
        </row>
        <row r="42">
          <cell r="A42" t="str">
            <v>Equity method</v>
          </cell>
          <cell r="B42" t="str">
            <v>Equity method</v>
          </cell>
          <cell r="C42">
            <v>6</v>
          </cell>
          <cell r="D42">
            <v>1</v>
          </cell>
          <cell r="E42" t="str">
            <v/>
          </cell>
          <cell r="F42">
            <v>0</v>
          </cell>
          <cell r="G42">
            <v>0</v>
          </cell>
          <cell r="H42" t="str">
            <v/>
          </cell>
          <cell r="I42">
            <v>0</v>
          </cell>
          <cell r="J42">
            <v>0</v>
          </cell>
          <cell r="K42" t="str">
            <v/>
          </cell>
          <cell r="L42">
            <v>0</v>
          </cell>
          <cell r="M42">
            <v>0</v>
          </cell>
          <cell r="N42" t="str">
            <v/>
          </cell>
          <cell r="O42">
            <v>12</v>
          </cell>
          <cell r="P42">
            <v>11</v>
          </cell>
          <cell r="Q42">
            <v>9.0909090909090912E-2</v>
          </cell>
          <cell r="R42">
            <v>18</v>
          </cell>
          <cell r="S42">
            <v>12</v>
          </cell>
          <cell r="T42">
            <v>0.5</v>
          </cell>
        </row>
        <row r="43">
          <cell r="A43" t="str">
            <v>Other income</v>
          </cell>
          <cell r="B43" t="str">
            <v>Other income</v>
          </cell>
          <cell r="C43">
            <v>17</v>
          </cell>
          <cell r="D43">
            <v>15</v>
          </cell>
          <cell r="E43">
            <v>0.13333333333333333</v>
          </cell>
          <cell r="F43">
            <v>2</v>
          </cell>
          <cell r="G43">
            <v>2</v>
          </cell>
          <cell r="H43">
            <v>0</v>
          </cell>
          <cell r="I43">
            <v>14</v>
          </cell>
          <cell r="J43">
            <v>13</v>
          </cell>
          <cell r="K43">
            <v>7.6923076923076927E-2</v>
          </cell>
          <cell r="L43">
            <v>15.699999999999989</v>
          </cell>
          <cell r="M43">
            <v>13</v>
          </cell>
          <cell r="N43">
            <v>0.20769230769230682</v>
          </cell>
          <cell r="O43">
            <v>-6.6999999999999886</v>
          </cell>
          <cell r="P43">
            <v>0</v>
          </cell>
          <cell r="Q43" t="str">
            <v/>
          </cell>
          <cell r="R43">
            <v>42</v>
          </cell>
          <cell r="S43">
            <v>43</v>
          </cell>
          <cell r="T43">
            <v>-2.3255813953488372E-2</v>
          </cell>
        </row>
        <row r="44">
          <cell r="A44" t="str">
            <v xml:space="preserve">Total operating income  </v>
          </cell>
          <cell r="B44" t="str">
            <v xml:space="preserve">Total operating income  </v>
          </cell>
          <cell r="C44">
            <v>2612</v>
          </cell>
          <cell r="D44">
            <v>2638</v>
          </cell>
          <cell r="E44">
            <v>-9.8559514783927212E-3</v>
          </cell>
          <cell r="F44">
            <v>1348</v>
          </cell>
          <cell r="G44">
            <v>1302</v>
          </cell>
          <cell r="H44">
            <v>3.5330261136712747E-2</v>
          </cell>
          <cell r="I44">
            <v>962</v>
          </cell>
          <cell r="J44">
            <v>814</v>
          </cell>
          <cell r="K44">
            <v>0.18181818181818182</v>
          </cell>
          <cell r="L44">
            <v>285.7</v>
          </cell>
          <cell r="M44">
            <v>209</v>
          </cell>
          <cell r="N44">
            <v>0.3669856459330143</v>
          </cell>
          <cell r="O44">
            <v>34.300000000000182</v>
          </cell>
          <cell r="P44">
            <v>1</v>
          </cell>
          <cell r="Q44" t="str">
            <v/>
          </cell>
          <cell r="R44">
            <v>5242</v>
          </cell>
          <cell r="S44">
            <v>4964</v>
          </cell>
          <cell r="T44">
            <v>5.6003223207091057E-2</v>
          </cell>
        </row>
        <row r="45">
          <cell r="A45" t="str">
            <v>Staff costs</v>
          </cell>
          <cell r="B45" t="str">
            <v>Staff costs</v>
          </cell>
          <cell r="C45">
            <v>-656</v>
          </cell>
          <cell r="D45">
            <v>-670</v>
          </cell>
          <cell r="E45">
            <v>-2.0895522388059702E-2</v>
          </cell>
          <cell r="F45">
            <v>-407</v>
          </cell>
          <cell r="G45">
            <v>-394</v>
          </cell>
          <cell r="H45">
            <v>3.2994923857868022E-2</v>
          </cell>
          <cell r="I45">
            <v>-257</v>
          </cell>
          <cell r="J45">
            <v>-242</v>
          </cell>
          <cell r="K45">
            <v>6.1983471074380167E-2</v>
          </cell>
          <cell r="L45">
            <v>-155</v>
          </cell>
          <cell r="M45">
            <v>-136</v>
          </cell>
          <cell r="N45">
            <v>0.13970588235294118</v>
          </cell>
          <cell r="O45">
            <v>-76</v>
          </cell>
          <cell r="P45">
            <v>-226</v>
          </cell>
          <cell r="Q45">
            <v>-0.66371681415929207</v>
          </cell>
          <cell r="R45">
            <v>-1551</v>
          </cell>
          <cell r="S45">
            <v>-1668</v>
          </cell>
          <cell r="T45">
            <v>-7.0143884892086325E-2</v>
          </cell>
        </row>
        <row r="46">
          <cell r="A46" t="str">
            <v>Other expenses</v>
          </cell>
          <cell r="B46" t="str">
            <v>Other expenses</v>
          </cell>
          <cell r="C46">
            <v>-631</v>
          </cell>
          <cell r="D46">
            <v>-700</v>
          </cell>
          <cell r="E46">
            <v>-9.8571428571428574E-2</v>
          </cell>
          <cell r="F46">
            <v>-42</v>
          </cell>
          <cell r="G46">
            <v>-28</v>
          </cell>
          <cell r="H46">
            <v>0.5</v>
          </cell>
          <cell r="I46">
            <v>-140</v>
          </cell>
          <cell r="J46">
            <v>-149</v>
          </cell>
          <cell r="K46">
            <v>-6.0402684563758392E-2</v>
          </cell>
          <cell r="L46">
            <v>40.5</v>
          </cell>
          <cell r="M46">
            <v>18</v>
          </cell>
          <cell r="N46">
            <v>1.25</v>
          </cell>
          <cell r="O46">
            <v>45.5</v>
          </cell>
          <cell r="P46">
            <v>1</v>
          </cell>
          <cell r="Q46" t="str">
            <v/>
          </cell>
          <cell r="R46">
            <v>-727</v>
          </cell>
          <cell r="S46">
            <v>-858</v>
          </cell>
          <cell r="T46">
            <v>-0.15268065268065267</v>
          </cell>
        </row>
        <row r="47">
          <cell r="A47" t="str">
            <v xml:space="preserve">Depreciations </v>
          </cell>
          <cell r="B47" t="str">
            <v xml:space="preserve">Depreciations </v>
          </cell>
          <cell r="C47">
            <v>-38</v>
          </cell>
          <cell r="D47">
            <v>-56</v>
          </cell>
          <cell r="E47">
            <v>-0.32142857142857145</v>
          </cell>
          <cell r="F47">
            <v>-13</v>
          </cell>
          <cell r="G47">
            <v>-17</v>
          </cell>
          <cell r="H47">
            <v>-0.23529411764705882</v>
          </cell>
          <cell r="I47">
            <v>-3</v>
          </cell>
          <cell r="J47">
            <v>-3</v>
          </cell>
          <cell r="K47">
            <v>0</v>
          </cell>
          <cell r="L47">
            <v>-28</v>
          </cell>
          <cell r="M47">
            <v>-24</v>
          </cell>
          <cell r="N47">
            <v>0.16666666666666666</v>
          </cell>
          <cell r="O47">
            <v>-13</v>
          </cell>
          <cell r="P47">
            <v>-21</v>
          </cell>
          <cell r="Q47">
            <v>-0.38095238095238093</v>
          </cell>
          <cell r="R47">
            <v>-95</v>
          </cell>
          <cell r="S47">
            <v>-121</v>
          </cell>
          <cell r="T47">
            <v>-0.21487603305785125</v>
          </cell>
        </row>
        <row r="48">
          <cell r="A48" t="str">
            <v xml:space="preserve">Total operating expenses  </v>
          </cell>
          <cell r="B48" t="str">
            <v xml:space="preserve">Total operating expenses  </v>
          </cell>
          <cell r="C48">
            <v>-1325</v>
          </cell>
          <cell r="D48">
            <v>-1426</v>
          </cell>
          <cell r="E48">
            <v>-7.0827489481065917E-2</v>
          </cell>
          <cell r="F48">
            <v>-462</v>
          </cell>
          <cell r="G48">
            <v>-439</v>
          </cell>
          <cell r="H48">
            <v>5.2391799544419138E-2</v>
          </cell>
          <cell r="I48">
            <v>-400</v>
          </cell>
          <cell r="J48">
            <v>-394</v>
          </cell>
          <cell r="K48">
            <v>1.5228426395939087E-2</v>
          </cell>
          <cell r="L48">
            <v>-142.5</v>
          </cell>
          <cell r="M48">
            <v>-142</v>
          </cell>
          <cell r="N48">
            <v>3.5211267605633804E-3</v>
          </cell>
          <cell r="O48">
            <v>-43.5</v>
          </cell>
          <cell r="P48">
            <v>-246</v>
          </cell>
          <cell r="Q48">
            <v>-0.82317073170731703</v>
          </cell>
          <cell r="R48">
            <v>-2373</v>
          </cell>
          <cell r="S48">
            <v>-2647</v>
          </cell>
          <cell r="T48">
            <v>-0.10351341140914243</v>
          </cell>
        </row>
        <row r="49">
          <cell r="A49" t="str">
            <v>Net loan losses</v>
          </cell>
          <cell r="B49" t="str">
            <v>Net loan losses</v>
          </cell>
          <cell r="C49">
            <v>-166</v>
          </cell>
          <cell r="D49">
            <v>-243</v>
          </cell>
          <cell r="E49">
            <v>-0.3168724279835391</v>
          </cell>
          <cell r="F49">
            <v>-55</v>
          </cell>
          <cell r="G49">
            <v>-47</v>
          </cell>
          <cell r="H49">
            <v>0.1702127659574468</v>
          </cell>
          <cell r="I49">
            <v>-1</v>
          </cell>
          <cell r="J49">
            <v>-1</v>
          </cell>
          <cell r="K49">
            <v>0</v>
          </cell>
          <cell r="L49">
            <v>0</v>
          </cell>
          <cell r="M49">
            <v>0</v>
          </cell>
          <cell r="N49" t="str">
            <v/>
          </cell>
          <cell r="O49">
            <v>-3</v>
          </cell>
          <cell r="P49">
            <v>-2</v>
          </cell>
          <cell r="Q49">
            <v>0.5</v>
          </cell>
          <cell r="R49">
            <v>-225</v>
          </cell>
          <cell r="S49">
            <v>-293</v>
          </cell>
          <cell r="T49">
            <v>-0.23208191126279865</v>
          </cell>
        </row>
        <row r="50">
          <cell r="A50" t="str">
            <v>Operating profit</v>
          </cell>
          <cell r="B50" t="str">
            <v>Operating profit</v>
          </cell>
          <cell r="C50">
            <v>1121</v>
          </cell>
          <cell r="D50">
            <v>969</v>
          </cell>
          <cell r="E50">
            <v>0.15686274509803921</v>
          </cell>
          <cell r="F50">
            <v>831</v>
          </cell>
          <cell r="G50">
            <v>816</v>
          </cell>
          <cell r="H50">
            <v>1.8382352941176471E-2</v>
          </cell>
          <cell r="I50">
            <v>561</v>
          </cell>
          <cell r="J50">
            <v>419</v>
          </cell>
          <cell r="K50">
            <v>0.33890214797136037</v>
          </cell>
          <cell r="L50">
            <v>142.9</v>
          </cell>
          <cell r="M50">
            <v>66.509999999999991</v>
          </cell>
          <cell r="N50">
            <v>1.1485490903623519</v>
          </cell>
          <cell r="O50">
            <v>-11.900000000000091</v>
          </cell>
          <cell r="P50">
            <v>-246.51000000000022</v>
          </cell>
          <cell r="Q50" t="str">
            <v/>
          </cell>
          <cell r="R50">
            <v>2644</v>
          </cell>
          <cell r="S50">
            <v>2024</v>
          </cell>
          <cell r="T50">
            <v>0.30632411067193677</v>
          </cell>
        </row>
        <row r="51">
          <cell r="A51" t="str">
            <v>Cost/income ratio, %</v>
          </cell>
          <cell r="B51" t="str">
            <v>Cost/income ratio, %</v>
          </cell>
          <cell r="C51">
            <v>50.7</v>
          </cell>
          <cell r="D51">
            <v>54.1</v>
          </cell>
          <cell r="F51">
            <v>34</v>
          </cell>
          <cell r="G51">
            <v>34</v>
          </cell>
          <cell r="I51">
            <v>41.580041580041581</v>
          </cell>
          <cell r="J51">
            <v>48.402948402948404</v>
          </cell>
          <cell r="L51">
            <v>49.877493874693734</v>
          </cell>
          <cell r="M51">
            <v>67.942583732057415</v>
          </cell>
          <cell r="R51">
            <v>45</v>
          </cell>
          <cell r="S51">
            <v>49</v>
          </cell>
        </row>
        <row r="52">
          <cell r="A52" t="str">
            <v>RAROCAR, %</v>
          </cell>
          <cell r="B52" t="str">
            <v>ROCAR, %</v>
          </cell>
          <cell r="C52">
            <v>14.4</v>
          </cell>
          <cell r="D52">
            <v>13</v>
          </cell>
          <cell r="F52">
            <v>16</v>
          </cell>
          <cell r="G52">
            <v>15</v>
          </cell>
          <cell r="I52">
            <v>39</v>
          </cell>
          <cell r="J52">
            <v>30</v>
          </cell>
          <cell r="R52">
            <v>17</v>
          </cell>
          <cell r="S52">
            <v>14</v>
          </cell>
        </row>
        <row r="53">
          <cell r="A53" t="str">
            <v>RAROCAR, %</v>
          </cell>
          <cell r="B53" t="str">
            <v>RAROCAR, %</v>
          </cell>
          <cell r="C53">
            <v>14.6</v>
          </cell>
          <cell r="D53">
            <v>14.1</v>
          </cell>
          <cell r="F53">
            <v>16</v>
          </cell>
          <cell r="G53">
            <v>15</v>
          </cell>
          <cell r="I53">
            <v>39</v>
          </cell>
          <cell r="J53">
            <v>30</v>
          </cell>
          <cell r="R53">
            <v>16</v>
          </cell>
          <cell r="S53">
            <v>15</v>
          </cell>
        </row>
        <row r="54">
          <cell r="A54" t="str">
            <v>Economic capital (EC)</v>
          </cell>
          <cell r="B54" t="str">
            <v>Economic capital (EC)</v>
          </cell>
          <cell r="C54">
            <v>11952</v>
          </cell>
          <cell r="D54">
            <v>11340</v>
          </cell>
          <cell r="E54">
            <v>5.3968253968253971E-2</v>
          </cell>
          <cell r="F54">
            <v>7872</v>
          </cell>
          <cell r="G54">
            <v>8361</v>
          </cell>
          <cell r="H54">
            <v>-5.8485827054180123E-2</v>
          </cell>
          <cell r="I54">
            <v>2319</v>
          </cell>
          <cell r="J54">
            <v>2183</v>
          </cell>
          <cell r="K54">
            <v>6.2299587723316535E-2</v>
          </cell>
          <cell r="L54">
            <v>918.46070359133239</v>
          </cell>
          <cell r="M54">
            <v>806</v>
          </cell>
          <cell r="N54">
            <v>0.13952940892224863</v>
          </cell>
          <cell r="O54">
            <v>2023.5392964086677</v>
          </cell>
          <cell r="P54">
            <v>1507</v>
          </cell>
          <cell r="Q54">
            <v>0.34275998434549948</v>
          </cell>
          <cell r="R54">
            <v>25085</v>
          </cell>
          <cell r="S54">
            <v>24197</v>
          </cell>
          <cell r="T54">
            <v>3.6698764309625161E-2</v>
          </cell>
        </row>
        <row r="55">
          <cell r="A55" t="str">
            <v>Risk-weighted assets (RWA)</v>
          </cell>
          <cell r="B55" t="str">
            <v>Risk exposure amount (REA)</v>
          </cell>
          <cell r="C55">
            <v>70015</v>
          </cell>
          <cell r="D55">
            <v>72428</v>
          </cell>
          <cell r="E55">
            <v>-3.3315844700944383E-2</v>
          </cell>
          <cell r="F55">
            <v>53120</v>
          </cell>
          <cell r="G55">
            <v>58011</v>
          </cell>
          <cell r="H55">
            <v>-8.4311596076606155E-2</v>
          </cell>
          <cell r="I55">
            <v>5402</v>
          </cell>
          <cell r="J55">
            <v>4795</v>
          </cell>
          <cell r="K55">
            <v>0.12659019812304484</v>
          </cell>
          <cell r="L55">
            <v>6419.3368758741017</v>
          </cell>
          <cell r="M55">
            <v>6427</v>
          </cell>
          <cell r="N55">
            <v>-1.192332989870596E-3</v>
          </cell>
          <cell r="O55">
            <v>14809.240966008889</v>
          </cell>
          <cell r="P55">
            <v>10542</v>
          </cell>
          <cell r="Q55">
            <v>0.40478476247475703</v>
          </cell>
          <cell r="R55">
            <v>149765.577841883</v>
          </cell>
          <cell r="S55">
            <v>152203</v>
          </cell>
          <cell r="T55">
            <v>-1.6014284594370667E-2</v>
          </cell>
        </row>
        <row r="56">
          <cell r="A56" t="str">
            <v>Number of employees (FTEs)</v>
          </cell>
          <cell r="B56" t="str">
            <v>Number of employees (FTEs)</v>
          </cell>
          <cell r="C56">
            <v>16708</v>
          </cell>
          <cell r="D56">
            <v>17010</v>
          </cell>
          <cell r="E56">
            <v>-1.7754262198706645E-2</v>
          </cell>
          <cell r="F56">
            <v>5836</v>
          </cell>
          <cell r="G56">
            <v>5968</v>
          </cell>
          <cell r="H56">
            <v>-2.2117962466487937E-2</v>
          </cell>
          <cell r="I56">
            <v>3554</v>
          </cell>
          <cell r="J56">
            <v>3502</v>
          </cell>
          <cell r="K56">
            <v>1.4848657909765849E-2</v>
          </cell>
          <cell r="L56">
            <v>2660.9749999999999</v>
          </cell>
          <cell r="M56">
            <v>2530.4499999999998</v>
          </cell>
          <cell r="N56">
            <v>5.1581734474105433E-2</v>
          </cell>
          <cell r="O56">
            <v>960.02500000000146</v>
          </cell>
          <cell r="P56">
            <v>952.54999999999927</v>
          </cell>
          <cell r="Q56">
            <v>7.8473570941180928E-3</v>
          </cell>
          <cell r="R56">
            <v>29719</v>
          </cell>
          <cell r="S56">
            <v>29963</v>
          </cell>
          <cell r="T56">
            <v>-8.1433768314254241E-3</v>
          </cell>
        </row>
        <row r="57">
          <cell r="A57" t="str">
            <v>Volumes, EURbn:</v>
          </cell>
          <cell r="B57" t="str">
            <v>Volumes, EURbn:</v>
          </cell>
          <cell r="E57" t="str">
            <v/>
          </cell>
          <cell r="H57" t="str">
            <v/>
          </cell>
          <cell r="K57" t="str">
            <v/>
          </cell>
          <cell r="N57" t="str">
            <v/>
          </cell>
          <cell r="T57" t="str">
            <v/>
          </cell>
        </row>
        <row r="58">
          <cell r="A58" t="str">
            <v>Lending to corporates</v>
          </cell>
          <cell r="B58" t="str">
            <v>Lending to corporates</v>
          </cell>
          <cell r="C58">
            <v>81.599999999999994</v>
          </cell>
          <cell r="D58">
            <v>81.5</v>
          </cell>
          <cell r="E58">
            <v>1.2269938650306051E-3</v>
          </cell>
          <cell r="F58">
            <v>113.20000000000002</v>
          </cell>
          <cell r="G58">
            <v>103.2</v>
          </cell>
          <cell r="H58">
            <v>9.6899224806201681E-2</v>
          </cell>
          <cell r="K58" t="str">
            <v/>
          </cell>
          <cell r="N58" t="str">
            <v/>
          </cell>
          <cell r="O58">
            <v>-0.80000000000001137</v>
          </cell>
          <cell r="P58">
            <v>2.8000000000000114</v>
          </cell>
          <cell r="R58">
            <v>194</v>
          </cell>
          <cell r="S58">
            <v>187.5</v>
          </cell>
          <cell r="T58">
            <v>3.4666666666666665E-2</v>
          </cell>
        </row>
        <row r="59">
          <cell r="A59" t="str">
            <v>Household mortgage lending</v>
          </cell>
          <cell r="B59" t="str">
            <v>Household mortgage lending</v>
          </cell>
          <cell r="C59">
            <v>129.80000000000001</v>
          </cell>
          <cell r="D59">
            <v>125.8</v>
          </cell>
          <cell r="E59">
            <v>3.1796502384737794E-2</v>
          </cell>
          <cell r="F59">
            <v>0.4</v>
          </cell>
          <cell r="G59">
            <v>0.5</v>
          </cell>
          <cell r="H59">
            <v>-0.19999999999999996</v>
          </cell>
          <cell r="I59">
            <v>6.5</v>
          </cell>
          <cell r="J59">
            <v>5.6</v>
          </cell>
          <cell r="K59">
            <v>0.16071428571428578</v>
          </cell>
          <cell r="N59" t="str">
            <v/>
          </cell>
          <cell r="R59">
            <v>136.70000000000002</v>
          </cell>
          <cell r="S59">
            <v>131.9</v>
          </cell>
          <cell r="T59">
            <v>3.6391205458680902E-2</v>
          </cell>
        </row>
        <row r="60">
          <cell r="A60" t="str">
            <v>Consumer lending</v>
          </cell>
          <cell r="B60" t="str">
            <v>Consumer lending</v>
          </cell>
          <cell r="C60">
            <v>23.599999999999994</v>
          </cell>
          <cell r="D60">
            <v>24.500000000000014</v>
          </cell>
          <cell r="E60">
            <v>-3.6734693877551808E-2</v>
          </cell>
          <cell r="H60" t="str">
            <v/>
          </cell>
          <cell r="I60">
            <v>3.3</v>
          </cell>
          <cell r="J60">
            <v>3.1</v>
          </cell>
          <cell r="K60">
            <v>6.4516129032257979E-2</v>
          </cell>
          <cell r="N60" t="str">
            <v/>
          </cell>
          <cell r="R60">
            <v>26.899999999999995</v>
          </cell>
          <cell r="S60">
            <v>27.600000000000016</v>
          </cell>
          <cell r="T60">
            <v>-2.5362318840580444E-2</v>
          </cell>
        </row>
        <row r="61">
          <cell r="A61" t="str">
            <v>Total lending, continued operation</v>
          </cell>
          <cell r="B61" t="str">
            <v>Total lending</v>
          </cell>
          <cell r="C61">
            <v>235</v>
          </cell>
          <cell r="D61">
            <v>231.8</v>
          </cell>
          <cell r="E61">
            <v>1.3805004314063798E-2</v>
          </cell>
          <cell r="F61">
            <v>113.60000000000002</v>
          </cell>
          <cell r="G61">
            <v>103.7</v>
          </cell>
          <cell r="H61">
            <v>9.5467695274831427E-2</v>
          </cell>
          <cell r="I61">
            <v>9.8000000000000007</v>
          </cell>
          <cell r="J61">
            <v>8.8000000000000007</v>
          </cell>
          <cell r="K61">
            <v>0.11363636363636363</v>
          </cell>
          <cell r="N61" t="str">
            <v/>
          </cell>
          <cell r="O61">
            <v>-0.80000000000001137</v>
          </cell>
          <cell r="P61">
            <v>2.8000000000000114</v>
          </cell>
          <cell r="R61">
            <v>357.6</v>
          </cell>
          <cell r="S61">
            <v>347.1</v>
          </cell>
          <cell r="T61">
            <v>3.0250648228176316E-2</v>
          </cell>
        </row>
        <row r="62">
          <cell r="A62" t="str">
            <v>Corporate deposits</v>
          </cell>
          <cell r="B62" t="str">
            <v>Corporate deposits</v>
          </cell>
          <cell r="C62">
            <v>45</v>
          </cell>
          <cell r="D62">
            <v>46.5</v>
          </cell>
          <cell r="E62">
            <v>-3.2258064516129031E-2</v>
          </cell>
          <cell r="F62">
            <v>71.8</v>
          </cell>
          <cell r="G62">
            <v>67.600000000000009</v>
          </cell>
          <cell r="H62">
            <v>6.2130177514792724E-2</v>
          </cell>
          <cell r="K62" t="str">
            <v/>
          </cell>
          <cell r="N62" t="str">
            <v/>
          </cell>
          <cell r="O62">
            <v>5.8000000000000398</v>
          </cell>
          <cell r="P62">
            <v>0.69999999999998863</v>
          </cell>
          <cell r="R62">
            <v>122.60000000000004</v>
          </cell>
          <cell r="S62">
            <v>114.8</v>
          </cell>
          <cell r="T62">
            <v>6.7944250871080483E-2</v>
          </cell>
        </row>
        <row r="63">
          <cell r="A63" t="str">
            <v>Household deposits</v>
          </cell>
          <cell r="B63" t="str">
            <v>Household deposits</v>
          </cell>
          <cell r="C63">
            <v>75</v>
          </cell>
          <cell r="D63">
            <v>75.400000000000006</v>
          </cell>
          <cell r="E63">
            <v>-5.3050397877984837E-3</v>
          </cell>
          <cell r="F63">
            <v>0.1</v>
          </cell>
          <cell r="G63">
            <v>0.2</v>
          </cell>
          <cell r="H63">
            <v>-0.5</v>
          </cell>
          <cell r="I63">
            <v>13.1</v>
          </cell>
          <cell r="J63">
            <v>11.2</v>
          </cell>
          <cell r="K63">
            <v>0.16964285714285718</v>
          </cell>
          <cell r="N63" t="str">
            <v/>
          </cell>
          <cell r="R63">
            <v>88.199999999999989</v>
          </cell>
          <cell r="S63">
            <v>86.800000000000011</v>
          </cell>
          <cell r="T63">
            <v>1.6129032258064252E-2</v>
          </cell>
        </row>
        <row r="64">
          <cell r="A64" t="str">
            <v>Total deposits, continued operation</v>
          </cell>
          <cell r="B64" t="str">
            <v>Total deposits</v>
          </cell>
          <cell r="C64">
            <v>120</v>
          </cell>
          <cell r="D64">
            <v>121.9</v>
          </cell>
          <cell r="E64">
            <v>-1.5586546349466822E-2</v>
          </cell>
          <cell r="F64">
            <v>71.899999999999991</v>
          </cell>
          <cell r="G64">
            <v>67.800000000000011</v>
          </cell>
          <cell r="H64">
            <v>6.0471976401179635E-2</v>
          </cell>
          <cell r="I64">
            <v>13.1</v>
          </cell>
          <cell r="J64">
            <v>11.2</v>
          </cell>
          <cell r="K64">
            <v>0.16964285714285718</v>
          </cell>
          <cell r="N64" t="str">
            <v/>
          </cell>
          <cell r="O64">
            <v>5.8000000000000398</v>
          </cell>
          <cell r="P64">
            <v>0.69999999999998863</v>
          </cell>
          <cell r="Q64" t="str">
            <v/>
          </cell>
          <cell r="R64">
            <v>210.8</v>
          </cell>
          <cell r="S64">
            <v>201.6</v>
          </cell>
          <cell r="T64">
            <v>4.5634920634920723E-2</v>
          </cell>
        </row>
        <row r="65">
          <cell r="B65" t="str">
            <v>The table shows operating profit, income items, ratios and volumes for continuing operations. Net profit and volumes for discontinued operations are presented in the Group income statement and balance sheet. REA from discontinued operations included in Group Functions, Other and Eliminations.</v>
          </cell>
        </row>
        <row r="73">
          <cell r="B73" t="str">
            <v>ToDo Nordea Group Sheet</v>
          </cell>
        </row>
        <row r="74">
          <cell r="B74" t="str">
            <v>1) Kopiera Nordea Group Cont op tabellerna ned till rad 98 last Interi report för att kunna checka historiska förändringar mot fg kvartals rapport</v>
          </cell>
        </row>
        <row r="75">
          <cell r="B75" t="str">
            <v>2) Flytta fg perioders siffror ett steg åt höger för Group result and volumes gula celler AX56 - BG82</v>
          </cell>
        </row>
        <row r="76">
          <cell r="B76" t="str">
            <v>2) Kopiera in respektive BA, Group etc från BA tabeller</v>
          </cell>
        </row>
        <row r="77">
          <cell r="B77" t="str">
            <v>3) Lägg in fg periods Interim siffror kolumn V7-V31</v>
          </cell>
        </row>
        <row r="78">
          <cell r="B78" t="str">
            <v>4) Stäm av rödmarkerade checkar</v>
          </cell>
        </row>
        <row r="79">
          <cell r="B79" t="str">
            <v xml:space="preserve">5) Stäm av Change vs last interim report V100, är de rimliga och har vi fått förklaringar på materiella förändringar vs fg rapport </v>
          </cell>
        </row>
        <row r="80">
          <cell r="B80" t="str">
            <v>6) Lägg in Group result and volumes gula celler AX56 - BG82 för att Group Functions and Other ska bli korrekt</v>
          </cell>
        </row>
        <row r="81">
          <cell r="B81" t="str">
            <v>8) Stäm av Tot check W2</v>
          </cell>
        </row>
        <row r="102">
          <cell r="C102" t="str">
            <v>Retail Banking</v>
          </cell>
          <cell r="F102" t="str">
            <v>Wholesale Banking</v>
          </cell>
          <cell r="I102" t="str">
            <v>Wealth Management</v>
          </cell>
          <cell r="L102" t="str">
            <v>Group Corporate Centre</v>
          </cell>
          <cell r="O102" t="str">
            <v>Group Functions, Other and Eliminations</v>
          </cell>
          <cell r="R102" t="str">
            <v>Nordea Group</v>
          </cell>
        </row>
        <row r="103">
          <cell r="C103" t="str">
            <v>Q1</v>
          </cell>
          <cell r="D103" t="str">
            <v>Q4</v>
          </cell>
          <cell r="F103" t="str">
            <v>Q1</v>
          </cell>
          <cell r="G103" t="str">
            <v>Q4</v>
          </cell>
          <cell r="I103" t="str">
            <v>Q1</v>
          </cell>
          <cell r="J103" t="str">
            <v>Q4</v>
          </cell>
          <cell r="L103" t="str">
            <v>Q1</v>
          </cell>
          <cell r="M103" t="str">
            <v>Q4</v>
          </cell>
          <cell r="O103" t="str">
            <v>Q1</v>
          </cell>
          <cell r="P103" t="str">
            <v>Q4</v>
          </cell>
          <cell r="R103" t="str">
            <v>Q1</v>
          </cell>
          <cell r="S103" t="str">
            <v>Q4</v>
          </cell>
        </row>
        <row r="104">
          <cell r="B104" t="str">
            <v>EURm</v>
          </cell>
          <cell r="C104" t="str">
            <v>2015</v>
          </cell>
          <cell r="D104" t="str">
            <v>2014</v>
          </cell>
          <cell r="E104" t="str">
            <v>Chg</v>
          </cell>
          <cell r="F104" t="str">
            <v>2015</v>
          </cell>
          <cell r="G104" t="str">
            <v>2014</v>
          </cell>
          <cell r="H104" t="str">
            <v>Chg</v>
          </cell>
          <cell r="I104" t="str">
            <v>2015</v>
          </cell>
          <cell r="J104" t="str">
            <v>2014</v>
          </cell>
          <cell r="K104" t="str">
            <v>Chg</v>
          </cell>
          <cell r="L104" t="str">
            <v>2015</v>
          </cell>
          <cell r="M104" t="str">
            <v>2014</v>
          </cell>
          <cell r="N104" t="str">
            <v>Chg</v>
          </cell>
          <cell r="O104" t="str">
            <v>2015</v>
          </cell>
          <cell r="P104" t="str">
            <v>2014</v>
          </cell>
          <cell r="Q104" t="str">
            <v>Chg</v>
          </cell>
          <cell r="R104" t="str">
            <v>2015</v>
          </cell>
          <cell r="S104" t="str">
            <v>2014</v>
          </cell>
          <cell r="T104" t="str">
            <v>Chg</v>
          </cell>
        </row>
        <row r="105">
          <cell r="B105" t="str">
            <v xml:space="preserve">Net interest income </v>
          </cell>
          <cell r="C105">
            <v>904</v>
          </cell>
          <cell r="D105">
            <v>964</v>
          </cell>
          <cell r="E105">
            <v>-6.2240663900414939E-2</v>
          </cell>
          <cell r="F105">
            <v>254</v>
          </cell>
          <cell r="G105">
            <v>294</v>
          </cell>
          <cell r="H105">
            <v>-0.1360544217687075</v>
          </cell>
          <cell r="I105">
            <v>28</v>
          </cell>
          <cell r="J105">
            <v>33</v>
          </cell>
          <cell r="K105">
            <v>-0.15151515151515152</v>
          </cell>
          <cell r="L105">
            <v>70</v>
          </cell>
          <cell r="M105">
            <v>51</v>
          </cell>
          <cell r="N105">
            <v>0.37254901960784315</v>
          </cell>
          <cell r="O105">
            <v>32</v>
          </cell>
          <cell r="P105">
            <v>14</v>
          </cell>
          <cell r="Q105">
            <v>1.2857142857142858</v>
          </cell>
          <cell r="R105">
            <v>1288</v>
          </cell>
          <cell r="S105">
            <v>1356</v>
          </cell>
          <cell r="T105">
            <v>-5.0147492625368731E-2</v>
          </cell>
        </row>
        <row r="106">
          <cell r="B106" t="str">
            <v>Net fee and commission income</v>
          </cell>
          <cell r="C106">
            <v>291</v>
          </cell>
          <cell r="D106">
            <v>277</v>
          </cell>
          <cell r="E106">
            <v>5.0541516245487361E-2</v>
          </cell>
          <cell r="F106">
            <v>143</v>
          </cell>
          <cell r="G106">
            <v>172</v>
          </cell>
          <cell r="H106">
            <v>-0.16860465116279069</v>
          </cell>
          <cell r="I106">
            <v>342</v>
          </cell>
          <cell r="J106">
            <v>331</v>
          </cell>
          <cell r="K106">
            <v>3.3232628398791542E-2</v>
          </cell>
          <cell r="L106">
            <v>-4</v>
          </cell>
          <cell r="M106">
            <v>-3</v>
          </cell>
          <cell r="N106" t="str">
            <v/>
          </cell>
          <cell r="O106">
            <v>-15</v>
          </cell>
          <cell r="P106">
            <v>-14</v>
          </cell>
          <cell r="Q106" t="str">
            <v/>
          </cell>
          <cell r="R106">
            <v>757</v>
          </cell>
          <cell r="S106">
            <v>763</v>
          </cell>
          <cell r="T106">
            <v>-7.8636959370904317E-3</v>
          </cell>
        </row>
        <row r="107">
          <cell r="B107" t="str">
            <v>Net result from items at fair value</v>
          </cell>
          <cell r="C107">
            <v>145</v>
          </cell>
          <cell r="D107">
            <v>134</v>
          </cell>
          <cell r="E107">
            <v>8.2089552238805971E-2</v>
          </cell>
          <cell r="F107">
            <v>312</v>
          </cell>
          <cell r="G107">
            <v>120</v>
          </cell>
          <cell r="H107">
            <v>1.6</v>
          </cell>
          <cell r="I107">
            <v>91</v>
          </cell>
          <cell r="J107">
            <v>117</v>
          </cell>
          <cell r="K107">
            <v>-0.22222222222222221</v>
          </cell>
          <cell r="L107">
            <v>92</v>
          </cell>
          <cell r="M107">
            <v>15</v>
          </cell>
          <cell r="N107" t="str">
            <v/>
          </cell>
          <cell r="O107">
            <v>4</v>
          </cell>
          <cell r="P107">
            <v>-19</v>
          </cell>
          <cell r="Q107" t="str">
            <v/>
          </cell>
          <cell r="R107">
            <v>644</v>
          </cell>
          <cell r="S107">
            <v>367</v>
          </cell>
          <cell r="T107">
            <v>0.75476839237057225</v>
          </cell>
        </row>
        <row r="108">
          <cell r="B108" t="str">
            <v>Equity method</v>
          </cell>
          <cell r="C108">
            <v>3</v>
          </cell>
          <cell r="D108">
            <v>2</v>
          </cell>
          <cell r="E108">
            <v>0.5</v>
          </cell>
          <cell r="F108">
            <v>0</v>
          </cell>
          <cell r="G108">
            <v>0</v>
          </cell>
          <cell r="H108" t="str">
            <v/>
          </cell>
          <cell r="I108">
            <v>0</v>
          </cell>
          <cell r="J108">
            <v>0</v>
          </cell>
          <cell r="K108" t="str">
            <v/>
          </cell>
          <cell r="L108">
            <v>0</v>
          </cell>
          <cell r="M108">
            <v>0</v>
          </cell>
          <cell r="N108" t="str">
            <v/>
          </cell>
          <cell r="O108">
            <v>7</v>
          </cell>
          <cell r="P108">
            <v>-3</v>
          </cell>
          <cell r="Q108" t="str">
            <v/>
          </cell>
          <cell r="R108">
            <v>10</v>
          </cell>
          <cell r="S108">
            <v>-1</v>
          </cell>
          <cell r="T108" t="str">
            <v/>
          </cell>
        </row>
        <row r="109">
          <cell r="A109">
            <v>1465</v>
          </cell>
          <cell r="B109" t="str">
            <v>Other income</v>
          </cell>
          <cell r="C109">
            <v>7</v>
          </cell>
          <cell r="D109">
            <v>8</v>
          </cell>
          <cell r="E109">
            <v>-0.125</v>
          </cell>
          <cell r="F109">
            <v>1</v>
          </cell>
          <cell r="G109">
            <v>1</v>
          </cell>
          <cell r="H109">
            <v>0</v>
          </cell>
          <cell r="I109">
            <v>6</v>
          </cell>
          <cell r="J109">
            <v>7</v>
          </cell>
          <cell r="K109">
            <v>-0.14285714285714285</v>
          </cell>
          <cell r="L109">
            <v>1</v>
          </cell>
          <cell r="M109">
            <v>7</v>
          </cell>
          <cell r="N109">
            <v>-0.8571428571428571</v>
          </cell>
          <cell r="O109">
            <v>0</v>
          </cell>
          <cell r="P109">
            <v>5</v>
          </cell>
          <cell r="Q109">
            <v>-1</v>
          </cell>
          <cell r="R109">
            <v>15</v>
          </cell>
          <cell r="S109">
            <v>28</v>
          </cell>
          <cell r="T109">
            <v>-0.4642857142857143</v>
          </cell>
        </row>
        <row r="110">
          <cell r="B110" t="str">
            <v xml:space="preserve">Total operating income  </v>
          </cell>
          <cell r="C110">
            <v>1350</v>
          </cell>
          <cell r="D110">
            <v>1385</v>
          </cell>
          <cell r="E110">
            <v>-2.5270758122743681E-2</v>
          </cell>
          <cell r="F110">
            <v>710</v>
          </cell>
          <cell r="G110">
            <v>587</v>
          </cell>
          <cell r="H110">
            <v>0.20954003407155025</v>
          </cell>
          <cell r="I110">
            <v>467</v>
          </cell>
          <cell r="J110">
            <v>488</v>
          </cell>
          <cell r="K110">
            <v>-4.3032786885245901E-2</v>
          </cell>
          <cell r="L110">
            <v>159</v>
          </cell>
          <cell r="M110">
            <v>70</v>
          </cell>
          <cell r="N110">
            <v>1.2714285714285714</v>
          </cell>
          <cell r="O110">
            <v>28</v>
          </cell>
          <cell r="P110">
            <v>-17</v>
          </cell>
          <cell r="Q110" t="str">
            <v/>
          </cell>
          <cell r="R110">
            <v>2714</v>
          </cell>
          <cell r="S110">
            <v>2513</v>
          </cell>
          <cell r="T110">
            <v>7.9984082769598092E-2</v>
          </cell>
        </row>
        <row r="111">
          <cell r="B111" t="str">
            <v>Staff costs</v>
          </cell>
          <cell r="C111">
            <v>-329</v>
          </cell>
          <cell r="D111">
            <v>-346</v>
          </cell>
          <cell r="E111">
            <v>-4.9132947976878616E-2</v>
          </cell>
          <cell r="F111">
            <v>-203</v>
          </cell>
          <cell r="G111">
            <v>-197</v>
          </cell>
          <cell r="H111">
            <v>3.0456852791878174E-2</v>
          </cell>
          <cell r="I111">
            <v>-129</v>
          </cell>
          <cell r="J111">
            <v>-132</v>
          </cell>
          <cell r="K111">
            <v>-2.2727272727272728E-2</v>
          </cell>
          <cell r="L111">
            <v>-75</v>
          </cell>
          <cell r="M111">
            <v>-73</v>
          </cell>
          <cell r="N111">
            <v>2.7397260273972601E-2</v>
          </cell>
          <cell r="O111">
            <v>-41</v>
          </cell>
          <cell r="P111">
            <v>-10</v>
          </cell>
          <cell r="Q111" t="str">
            <v/>
          </cell>
          <cell r="R111">
            <v>-777</v>
          </cell>
          <cell r="S111">
            <v>-758</v>
          </cell>
          <cell r="T111">
            <v>2.5065963060686015E-2</v>
          </cell>
        </row>
        <row r="112">
          <cell r="B112" t="str">
            <v>Other expenses</v>
          </cell>
          <cell r="C112">
            <v>-320</v>
          </cell>
          <cell r="D112">
            <v>-361</v>
          </cell>
          <cell r="E112">
            <v>-0.11357340720221606</v>
          </cell>
          <cell r="F112">
            <v>-20</v>
          </cell>
          <cell r="G112">
            <v>-27</v>
          </cell>
          <cell r="H112">
            <v>-0.25925925925925924</v>
          </cell>
          <cell r="I112">
            <v>-61</v>
          </cell>
          <cell r="J112">
            <v>-74</v>
          </cell>
          <cell r="K112">
            <v>-0.17567567567567569</v>
          </cell>
          <cell r="L112">
            <v>20.900000000000006</v>
          </cell>
          <cell r="M112">
            <v>12</v>
          </cell>
          <cell r="N112">
            <v>0.74166666666666714</v>
          </cell>
          <cell r="O112">
            <v>17.100000000000023</v>
          </cell>
          <cell r="P112">
            <v>34</v>
          </cell>
          <cell r="Q112">
            <v>-0.49705882352941111</v>
          </cell>
          <cell r="R112">
            <v>-363</v>
          </cell>
          <cell r="S112">
            <v>-416</v>
          </cell>
          <cell r="T112">
            <v>-0.12740384615384615</v>
          </cell>
        </row>
        <row r="113">
          <cell r="B113" t="str">
            <v xml:space="preserve">Depreciations </v>
          </cell>
          <cell r="C113">
            <v>-19</v>
          </cell>
          <cell r="D113">
            <v>-18</v>
          </cell>
          <cell r="E113">
            <v>5.5555555555555552E-2</v>
          </cell>
          <cell r="F113">
            <v>-3</v>
          </cell>
          <cell r="G113">
            <v>-3</v>
          </cell>
          <cell r="H113">
            <v>0</v>
          </cell>
          <cell r="I113">
            <v>-2</v>
          </cell>
          <cell r="J113">
            <v>-1</v>
          </cell>
          <cell r="K113">
            <v>1</v>
          </cell>
          <cell r="L113">
            <v>-12.9</v>
          </cell>
          <cell r="M113">
            <v>-12</v>
          </cell>
          <cell r="N113">
            <v>7.5000000000000025E-2</v>
          </cell>
          <cell r="O113">
            <v>-7.1000000000000014</v>
          </cell>
          <cell r="P113">
            <v>-19</v>
          </cell>
          <cell r="Q113">
            <v>-0.62631578947368416</v>
          </cell>
          <cell r="R113">
            <v>-44</v>
          </cell>
          <cell r="S113">
            <v>-53</v>
          </cell>
          <cell r="T113">
            <v>-0.16981132075471697</v>
          </cell>
        </row>
        <row r="114">
          <cell r="B114" t="str">
            <v xml:space="preserve">Total operating expenses  </v>
          </cell>
          <cell r="C114">
            <v>-668</v>
          </cell>
          <cell r="D114">
            <v>-725</v>
          </cell>
          <cell r="E114">
            <v>-7.862068965517241E-2</v>
          </cell>
          <cell r="F114">
            <v>-226</v>
          </cell>
          <cell r="G114">
            <v>-227</v>
          </cell>
          <cell r="H114">
            <v>-4.4052863436123352E-3</v>
          </cell>
          <cell r="I114">
            <v>-192</v>
          </cell>
          <cell r="J114">
            <v>-207</v>
          </cell>
          <cell r="K114">
            <v>-7.2463768115942032E-2</v>
          </cell>
          <cell r="L114">
            <v>-67</v>
          </cell>
          <cell r="M114">
            <v>-73</v>
          </cell>
          <cell r="N114">
            <v>-8.2191780821917804E-2</v>
          </cell>
          <cell r="O114">
            <v>-31</v>
          </cell>
          <cell r="P114">
            <v>5</v>
          </cell>
          <cell r="Q114" t="str">
            <v/>
          </cell>
          <cell r="R114">
            <v>-1184</v>
          </cell>
          <cell r="S114">
            <v>-1227</v>
          </cell>
          <cell r="T114">
            <v>-3.5044824775876122E-2</v>
          </cell>
        </row>
        <row r="115">
          <cell r="B115" t="str">
            <v>Net loan losses</v>
          </cell>
          <cell r="C115">
            <v>-90</v>
          </cell>
          <cell r="D115">
            <v>-102</v>
          </cell>
          <cell r="E115">
            <v>-0.11764705882352941</v>
          </cell>
          <cell r="F115">
            <v>-30</v>
          </cell>
          <cell r="G115">
            <v>-26</v>
          </cell>
          <cell r="H115">
            <v>0.15384615384615385</v>
          </cell>
          <cell r="I115">
            <v>-1</v>
          </cell>
          <cell r="J115">
            <v>-2</v>
          </cell>
          <cell r="K115">
            <v>-0.5</v>
          </cell>
          <cell r="L115">
            <v>0</v>
          </cell>
          <cell r="M115">
            <v>0</v>
          </cell>
          <cell r="N115" t="str">
            <v/>
          </cell>
          <cell r="O115">
            <v>-1</v>
          </cell>
          <cell r="P115">
            <v>1</v>
          </cell>
          <cell r="Q115" t="str">
            <v/>
          </cell>
          <cell r="R115">
            <v>-122</v>
          </cell>
          <cell r="S115">
            <v>-129</v>
          </cell>
          <cell r="T115">
            <v>-5.4263565891472867E-2</v>
          </cell>
        </row>
        <row r="116">
          <cell r="B116" t="str">
            <v>Operating profit</v>
          </cell>
          <cell r="C116">
            <v>592</v>
          </cell>
          <cell r="D116">
            <v>558</v>
          </cell>
          <cell r="E116">
            <v>6.093189964157706E-2</v>
          </cell>
          <cell r="F116">
            <v>454</v>
          </cell>
          <cell r="G116">
            <v>334</v>
          </cell>
          <cell r="H116">
            <v>0.3592814371257485</v>
          </cell>
          <cell r="I116">
            <v>274</v>
          </cell>
          <cell r="J116">
            <v>279</v>
          </cell>
          <cell r="K116">
            <v>-1.7921146953405017E-2</v>
          </cell>
          <cell r="L116">
            <v>92</v>
          </cell>
          <cell r="M116">
            <v>-3</v>
          </cell>
          <cell r="N116" t="str">
            <v/>
          </cell>
          <cell r="O116">
            <v>-4</v>
          </cell>
          <cell r="P116">
            <v>-11</v>
          </cell>
          <cell r="Q116" t="str">
            <v/>
          </cell>
          <cell r="R116">
            <v>1408</v>
          </cell>
          <cell r="S116">
            <v>1157</v>
          </cell>
          <cell r="T116">
            <v>0.21694036300777875</v>
          </cell>
        </row>
        <row r="117">
          <cell r="B117" t="str">
            <v>Cost/income ratio, %</v>
          </cell>
          <cell r="C117">
            <v>49.5</v>
          </cell>
          <cell r="D117">
            <v>52.3</v>
          </cell>
          <cell r="F117">
            <v>31.83098591549296</v>
          </cell>
          <cell r="G117">
            <v>38.671209540034077</v>
          </cell>
          <cell r="I117">
            <v>41.113490364025694</v>
          </cell>
          <cell r="J117">
            <v>42.418032786885249</v>
          </cell>
          <cell r="L117">
            <v>42.138364779874216</v>
          </cell>
          <cell r="R117">
            <v>44</v>
          </cell>
          <cell r="S117">
            <v>48.826104257859129</v>
          </cell>
        </row>
        <row r="118">
          <cell r="B118" t="str">
            <v>RAROCAR, %</v>
          </cell>
          <cell r="C118">
            <v>15.6</v>
          </cell>
          <cell r="D118">
            <v>15.3</v>
          </cell>
          <cell r="F118">
            <v>16.995817586293775</v>
          </cell>
          <cell r="G118">
            <v>12.792862236557722</v>
          </cell>
          <cell r="I118">
            <v>39</v>
          </cell>
          <cell r="J118">
            <v>39</v>
          </cell>
          <cell r="R118">
            <v>17.97</v>
          </cell>
          <cell r="S118">
            <v>14.59</v>
          </cell>
        </row>
        <row r="119">
          <cell r="B119" t="str">
            <v>Economic capital (EC)</v>
          </cell>
          <cell r="C119">
            <v>12146</v>
          </cell>
          <cell r="D119">
            <v>11434</v>
          </cell>
          <cell r="E119">
            <v>6.2270421549763859E-2</v>
          </cell>
          <cell r="F119">
            <v>8379</v>
          </cell>
          <cell r="G119">
            <v>7926</v>
          </cell>
          <cell r="H119">
            <v>5.7153671461014383E-2</v>
          </cell>
          <cell r="I119">
            <v>2186</v>
          </cell>
          <cell r="J119">
            <v>2103</v>
          </cell>
          <cell r="K119">
            <v>3.9467427484545889E-2</v>
          </cell>
          <cell r="L119">
            <v>895.90446910335322</v>
          </cell>
          <cell r="M119">
            <v>826.70547059623505</v>
          </cell>
          <cell r="N119">
            <v>8.3704536825201598E-2</v>
          </cell>
          <cell r="O119">
            <v>1561.0955308966477</v>
          </cell>
          <cell r="P119">
            <v>1562.2945294037636</v>
          </cell>
          <cell r="R119">
            <v>25168</v>
          </cell>
          <cell r="S119">
            <v>23852</v>
          </cell>
          <cell r="T119">
            <v>5.5173570350494715E-2</v>
          </cell>
        </row>
        <row r="120">
          <cell r="B120" t="str">
            <v>Risk-weighted assets (RWA)*</v>
          </cell>
          <cell r="C120">
            <v>72303</v>
          </cell>
          <cell r="D120">
            <v>70003</v>
          </cell>
          <cell r="E120">
            <v>3.2855734754224819E-2</v>
          </cell>
          <cell r="F120">
            <v>56330</v>
          </cell>
          <cell r="G120">
            <v>53415</v>
          </cell>
          <cell r="H120">
            <v>5.4572685575212956E-2</v>
          </cell>
          <cell r="I120">
            <v>5281</v>
          </cell>
          <cell r="J120">
            <v>4970</v>
          </cell>
          <cell r="K120">
            <v>6.2575452716297789E-2</v>
          </cell>
          <cell r="L120">
            <v>6596.1385089640999</v>
          </cell>
          <cell r="M120">
            <v>6470.0272711960433</v>
          </cell>
          <cell r="N120">
            <v>1.9491608378451816E-2</v>
          </cell>
          <cell r="O120">
            <v>10999.861491035903</v>
          </cell>
          <cell r="P120">
            <v>10616.972728803958</v>
          </cell>
          <cell r="R120">
            <v>151510</v>
          </cell>
          <cell r="S120">
            <v>145475</v>
          </cell>
          <cell r="T120">
            <v>4.1484791201237325E-2</v>
          </cell>
        </row>
        <row r="121">
          <cell r="B121" t="str">
            <v>Number of employees (FTEs)</v>
          </cell>
          <cell r="C121">
            <v>16573</v>
          </cell>
          <cell r="D121">
            <v>16694</v>
          </cell>
          <cell r="E121">
            <v>-7.2481130945249795E-3</v>
          </cell>
          <cell r="F121">
            <v>5924</v>
          </cell>
          <cell r="G121">
            <v>5985</v>
          </cell>
          <cell r="H121">
            <v>-1.0192147034252298E-2</v>
          </cell>
          <cell r="I121">
            <v>3511</v>
          </cell>
          <cell r="J121">
            <v>3478</v>
          </cell>
          <cell r="K121">
            <v>9.4882116158711907E-3</v>
          </cell>
          <cell r="L121">
            <v>2363</v>
          </cell>
          <cell r="M121">
            <v>2319.4900000000002</v>
          </cell>
          <cell r="N121">
            <v>1.8758433966087267E-2</v>
          </cell>
          <cell r="O121">
            <v>967</v>
          </cell>
          <cell r="P121">
            <v>920.5099999999984</v>
          </cell>
          <cell r="R121">
            <v>29338</v>
          </cell>
          <cell r="S121">
            <v>29397</v>
          </cell>
          <cell r="T121">
            <v>-2.0070075177739226E-3</v>
          </cell>
        </row>
        <row r="122">
          <cell r="B122" t="str">
            <v>Volumes, EURbn:</v>
          </cell>
          <cell r="E122" t="str">
            <v/>
          </cell>
          <cell r="H122" t="str">
            <v/>
          </cell>
          <cell r="K122" t="str">
            <v/>
          </cell>
          <cell r="N122" t="str">
            <v/>
          </cell>
          <cell r="T122" t="str">
            <v/>
          </cell>
        </row>
        <row r="123">
          <cell r="B123" t="str">
            <v>Lending to corporates</v>
          </cell>
          <cell r="C123">
            <v>80.599999999999994</v>
          </cell>
          <cell r="D123">
            <v>81</v>
          </cell>
          <cell r="E123">
            <v>-4.9382716049383418E-3</v>
          </cell>
          <cell r="F123">
            <v>108</v>
          </cell>
          <cell r="G123">
            <v>100.9</v>
          </cell>
          <cell r="H123">
            <v>7.0366699702675853E-2</v>
          </cell>
          <cell r="K123" t="str">
            <v/>
          </cell>
          <cell r="N123" t="str">
            <v/>
          </cell>
          <cell r="O123">
            <v>7.5999999999999659</v>
          </cell>
          <cell r="P123">
            <v>7.3000000000000114</v>
          </cell>
          <cell r="R123">
            <v>196.19999999999996</v>
          </cell>
          <cell r="S123">
            <v>189.10000000000008</v>
          </cell>
          <cell r="T123">
            <v>3.7546271813854455E-2</v>
          </cell>
        </row>
        <row r="124">
          <cell r="B124" t="str">
            <v>Household mortgage lending</v>
          </cell>
          <cell r="C124">
            <v>128</v>
          </cell>
          <cell r="D124">
            <v>125.6</v>
          </cell>
          <cell r="E124">
            <v>1.9108280254777118E-2</v>
          </cell>
          <cell r="F124">
            <v>0.4</v>
          </cell>
          <cell r="G124">
            <v>0.3</v>
          </cell>
          <cell r="H124">
            <v>0.33333333333333348</v>
          </cell>
          <cell r="I124">
            <v>6</v>
          </cell>
          <cell r="J124">
            <v>5.9</v>
          </cell>
          <cell r="K124">
            <v>1.6949152542372819E-2</v>
          </cell>
          <cell r="N124" t="str">
            <v/>
          </cell>
          <cell r="R124">
            <v>134.4</v>
          </cell>
          <cell r="S124">
            <v>131.79999999999998</v>
          </cell>
          <cell r="T124">
            <v>1.9726858877086671E-2</v>
          </cell>
        </row>
        <row r="125">
          <cell r="B125" t="str">
            <v>Consumer lending</v>
          </cell>
          <cell r="C125">
            <v>23.800000000000011</v>
          </cell>
          <cell r="D125">
            <v>24</v>
          </cell>
          <cell r="E125">
            <v>-8.3333333333328596E-3</v>
          </cell>
          <cell r="H125" t="str">
            <v/>
          </cell>
          <cell r="I125">
            <v>3.3</v>
          </cell>
          <cell r="J125">
            <v>3.1</v>
          </cell>
          <cell r="K125">
            <v>6.4516129032257979E-2</v>
          </cell>
          <cell r="N125" t="str">
            <v/>
          </cell>
          <cell r="R125">
            <v>27.100000000000012</v>
          </cell>
          <cell r="S125">
            <v>27.199999999999996</v>
          </cell>
          <cell r="T125">
            <v>-3.6764705882346939E-3</v>
          </cell>
        </row>
        <row r="126">
          <cell r="B126" t="str">
            <v>Total lending</v>
          </cell>
          <cell r="C126">
            <v>232.4</v>
          </cell>
          <cell r="D126">
            <v>230.6</v>
          </cell>
          <cell r="E126">
            <v>7.8057241977450625E-3</v>
          </cell>
          <cell r="F126">
            <v>108.4</v>
          </cell>
          <cell r="G126">
            <v>101.2</v>
          </cell>
          <cell r="H126">
            <v>7.1146245059288557E-2</v>
          </cell>
          <cell r="I126">
            <v>9.3000000000000007</v>
          </cell>
          <cell r="J126">
            <v>9</v>
          </cell>
          <cell r="K126">
            <v>3.3333333333333409E-2</v>
          </cell>
          <cell r="N126" t="str">
            <v/>
          </cell>
          <cell r="O126">
            <v>7.5999999999999659</v>
          </cell>
          <cell r="P126">
            <v>7.3000000000000114</v>
          </cell>
          <cell r="R126">
            <v>357.7</v>
          </cell>
          <cell r="S126">
            <v>348.1</v>
          </cell>
          <cell r="T126">
            <v>2.757828210284391E-2</v>
          </cell>
        </row>
        <row r="127">
          <cell r="B127" t="str">
            <v>Corporate deposits</v>
          </cell>
          <cell r="C127">
            <v>44.3</v>
          </cell>
          <cell r="D127">
            <v>44.900000000000006</v>
          </cell>
          <cell r="E127">
            <v>-1.3363028953229586E-2</v>
          </cell>
          <cell r="F127">
            <v>76.699999999999989</v>
          </cell>
          <cell r="G127">
            <v>66</v>
          </cell>
          <cell r="H127">
            <v>0.16212121212121194</v>
          </cell>
          <cell r="K127" t="str">
            <v/>
          </cell>
          <cell r="N127" t="str">
            <v/>
          </cell>
          <cell r="O127">
            <v>-0.99999999999997158</v>
          </cell>
          <cell r="P127">
            <v>2</v>
          </cell>
          <cell r="R127">
            <v>120.00000000000001</v>
          </cell>
          <cell r="S127">
            <v>112.80000000000003</v>
          </cell>
          <cell r="T127">
            <v>6.3829787234042437E-2</v>
          </cell>
        </row>
        <row r="128">
          <cell r="B128" t="str">
            <v>Household deposits</v>
          </cell>
          <cell r="C128">
            <v>72.5</v>
          </cell>
          <cell r="D128">
            <v>73.3</v>
          </cell>
          <cell r="E128">
            <v>-1.091405184174621E-2</v>
          </cell>
          <cell r="F128">
            <v>0.1</v>
          </cell>
          <cell r="G128">
            <v>0.1</v>
          </cell>
          <cell r="H128">
            <v>0</v>
          </cell>
          <cell r="I128">
            <v>11.6</v>
          </cell>
          <cell r="J128">
            <v>11</v>
          </cell>
          <cell r="K128">
            <v>5.4545454545454515E-2</v>
          </cell>
          <cell r="N128" t="str">
            <v/>
          </cell>
          <cell r="R128">
            <v>84.199999999999989</v>
          </cell>
          <cell r="S128">
            <v>84.5</v>
          </cell>
          <cell r="T128">
            <v>-3.5502958579883004E-3</v>
          </cell>
        </row>
        <row r="129">
          <cell r="B129" t="str">
            <v>Total deposits</v>
          </cell>
          <cell r="C129">
            <v>116.8</v>
          </cell>
          <cell r="D129">
            <v>118.2</v>
          </cell>
          <cell r="E129">
            <v>-1.1844331641286003E-2</v>
          </cell>
          <cell r="F129">
            <v>76.799999999999983</v>
          </cell>
          <cell r="G129">
            <v>66.099999999999994</v>
          </cell>
          <cell r="H129">
            <v>0.16187594553706489</v>
          </cell>
          <cell r="I129">
            <v>11.6</v>
          </cell>
          <cell r="J129">
            <v>11</v>
          </cell>
          <cell r="K129">
            <v>5.4545454545454515E-2</v>
          </cell>
          <cell r="N129" t="str">
            <v/>
          </cell>
          <cell r="O129">
            <v>-0.99999999999997158</v>
          </cell>
          <cell r="P129">
            <v>2</v>
          </cell>
          <cell r="R129">
            <v>204.2</v>
          </cell>
          <cell r="S129">
            <v>197.3</v>
          </cell>
          <cell r="T129">
            <v>3.4972123669538654E-2</v>
          </cell>
        </row>
      </sheetData>
      <sheetData sheetId="7"/>
      <sheetData sheetId="8">
        <row r="1">
          <cell r="A1" t="str">
            <v>Group</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row>
        <row r="2">
          <cell r="B2" t="str">
            <v xml:space="preserve">Retail Banking total </v>
          </cell>
          <cell r="Y2" t="str">
            <v xml:space="preserve">RB fil </v>
          </cell>
        </row>
        <row r="3">
          <cell r="M3" t="str">
            <v>Chg local curr.</v>
          </cell>
          <cell r="O3" t="str">
            <v>H1 15</v>
          </cell>
          <cell r="P3" t="str">
            <v>H1 14</v>
          </cell>
          <cell r="Q3" t="str">
            <v>H1 vs H1</v>
          </cell>
          <cell r="AI3" t="str">
            <v>Chg local curr.</v>
          </cell>
          <cell r="AK3" t="str">
            <v xml:space="preserve"> 2014</v>
          </cell>
          <cell r="AL3" t="str">
            <v xml:space="preserve"> 2013</v>
          </cell>
          <cell r="AM3" t="str">
            <v>2014 vs 2013</v>
          </cell>
        </row>
        <row r="4">
          <cell r="A4" t="str">
            <v>headingqyGroup</v>
          </cell>
          <cell r="B4" t="str">
            <v>EURm</v>
          </cell>
          <cell r="C4" t="str">
            <v>Q215</v>
          </cell>
          <cell r="D4" t="str">
            <v>Q115</v>
          </cell>
          <cell r="E4" t="str">
            <v>Q414</v>
          </cell>
          <cell r="F4" t="str">
            <v>Q314</v>
          </cell>
          <cell r="G4" t="str">
            <v>Q214</v>
          </cell>
          <cell r="H4" t="str">
            <v>Q114</v>
          </cell>
          <cell r="I4" t="str">
            <v>Q413</v>
          </cell>
          <cell r="J4" t="str">
            <v>Q313</v>
          </cell>
          <cell r="K4" t="str">
            <v>Q2/Q1</v>
          </cell>
          <cell r="L4" t="str">
            <v>Q2/Q2</v>
          </cell>
          <cell r="M4" t="str">
            <v>Q2/Q1</v>
          </cell>
          <cell r="N4" t="str">
            <v>Q2/Q2</v>
          </cell>
          <cell r="Q4" t="str">
            <v>14 vs
EUR</v>
          </cell>
          <cell r="R4" t="str">
            <v>13
Local</v>
          </cell>
        </row>
        <row r="5">
          <cell r="A5" t="str">
            <v>Net interest income</v>
          </cell>
          <cell r="B5" t="str">
            <v>Net interest income</v>
          </cell>
          <cell r="C5">
            <v>884</v>
          </cell>
          <cell r="D5">
            <v>904</v>
          </cell>
          <cell r="E5">
            <v>964</v>
          </cell>
          <cell r="F5">
            <v>967</v>
          </cell>
          <cell r="G5">
            <v>955</v>
          </cell>
          <cell r="H5">
            <v>944</v>
          </cell>
          <cell r="K5">
            <v>-2.2123893805309734E-2</v>
          </cell>
          <cell r="L5">
            <v>-7.4345549738219899E-2</v>
          </cell>
          <cell r="M5">
            <v>-2.7563395810363822E-2</v>
          </cell>
          <cell r="N5">
            <v>-6.269925611052074E-2</v>
          </cell>
          <cell r="O5">
            <v>1788</v>
          </cell>
          <cell r="P5">
            <v>1899</v>
          </cell>
          <cell r="Q5">
            <v>-5.845181674565561E-2</v>
          </cell>
          <cell r="R5">
            <v>-4.2808599905109657E-2</v>
          </cell>
          <cell r="T5">
            <v>0</v>
          </cell>
          <cell r="U5">
            <v>0</v>
          </cell>
          <cell r="V5">
            <v>0</v>
          </cell>
          <cell r="W5">
            <v>0</v>
          </cell>
          <cell r="X5">
            <v>0</v>
          </cell>
          <cell r="AO5">
            <v>884</v>
          </cell>
          <cell r="AP5">
            <v>904</v>
          </cell>
          <cell r="AQ5">
            <v>964</v>
          </cell>
          <cell r="AR5">
            <v>967</v>
          </cell>
          <cell r="AS5">
            <v>955</v>
          </cell>
          <cell r="AT5">
            <v>944</v>
          </cell>
          <cell r="AU5">
            <v>0</v>
          </cell>
          <cell r="AV5">
            <v>0</v>
          </cell>
          <cell r="AW5">
            <v>-2.2123893805309734E-2</v>
          </cell>
          <cell r="AX5">
            <v>-7.4345549738219899E-2</v>
          </cell>
          <cell r="AY5">
            <v>-2.7563395810363822E-2</v>
          </cell>
          <cell r="AZ5">
            <v>-6.269925611052074E-2</v>
          </cell>
          <cell r="BA5">
            <v>1788</v>
          </cell>
          <cell r="BB5">
            <v>1899</v>
          </cell>
          <cell r="BC5">
            <v>-5.845181674565561E-2</v>
          </cell>
          <cell r="BD5">
            <v>-4.2808599905109657E-2</v>
          </cell>
        </row>
        <row r="6">
          <cell r="A6" t="str">
            <v>Net fee and commission income</v>
          </cell>
          <cell r="B6" t="str">
            <v>Net fee and commission income</v>
          </cell>
          <cell r="C6">
            <v>281</v>
          </cell>
          <cell r="D6">
            <v>285</v>
          </cell>
          <cell r="E6">
            <v>277</v>
          </cell>
          <cell r="F6">
            <v>274</v>
          </cell>
          <cell r="G6">
            <v>260</v>
          </cell>
          <cell r="H6">
            <v>273</v>
          </cell>
          <cell r="K6">
            <v>-1.4035087719298246E-2</v>
          </cell>
          <cell r="L6">
            <v>8.0769230769230774E-2</v>
          </cell>
          <cell r="M6">
            <v>-2.0761245674740469E-2</v>
          </cell>
          <cell r="N6">
            <v>0.10546875</v>
          </cell>
          <cell r="O6">
            <v>566</v>
          </cell>
          <cell r="P6">
            <v>533</v>
          </cell>
          <cell r="Q6">
            <v>6.1913696060037521E-2</v>
          </cell>
          <cell r="R6">
            <v>6.6688077945481483E-2</v>
          </cell>
          <cell r="T6">
            <v>0</v>
          </cell>
          <cell r="U6">
            <v>0</v>
          </cell>
          <cell r="V6">
            <v>0</v>
          </cell>
          <cell r="W6">
            <v>0</v>
          </cell>
          <cell r="X6">
            <v>0</v>
          </cell>
          <cell r="AO6">
            <v>281</v>
          </cell>
          <cell r="AP6">
            <v>285</v>
          </cell>
          <cell r="AQ6">
            <v>277</v>
          </cell>
          <cell r="AR6">
            <v>274</v>
          </cell>
          <cell r="AS6">
            <v>260</v>
          </cell>
          <cell r="AT6">
            <v>273</v>
          </cell>
          <cell r="AU6">
            <v>0</v>
          </cell>
          <cell r="AV6">
            <v>0</v>
          </cell>
          <cell r="AW6">
            <v>-1.4035087719298246E-2</v>
          </cell>
          <cell r="AX6">
            <v>8.0769230769230774E-2</v>
          </cell>
          <cell r="AY6">
            <v>-2.0761245674740469E-2</v>
          </cell>
          <cell r="AZ6">
            <v>0.10546875</v>
          </cell>
          <cell r="BA6">
            <v>566</v>
          </cell>
          <cell r="BB6">
            <v>533</v>
          </cell>
          <cell r="BC6">
            <v>6.1913696060037521E-2</v>
          </cell>
          <cell r="BD6">
            <v>6.6688077945481483E-2</v>
          </cell>
        </row>
        <row r="7">
          <cell r="A7" t="str">
            <v>Net result from items at fair value</v>
          </cell>
          <cell r="B7" t="str">
            <v>Net result from items at fair value</v>
          </cell>
          <cell r="C7">
            <v>89</v>
          </cell>
          <cell r="D7">
            <v>146</v>
          </cell>
          <cell r="E7">
            <v>134</v>
          </cell>
          <cell r="F7">
            <v>75</v>
          </cell>
          <cell r="G7">
            <v>94</v>
          </cell>
          <cell r="H7">
            <v>96</v>
          </cell>
          <cell r="K7">
            <v>-0.3904109589041096</v>
          </cell>
          <cell r="L7">
            <v>-5.3191489361702128E-2</v>
          </cell>
          <cell r="M7">
            <v>-0.3904109589041096</v>
          </cell>
          <cell r="N7">
            <v>-3.2608695652173947E-2</v>
          </cell>
          <cell r="O7">
            <v>235</v>
          </cell>
          <cell r="P7">
            <v>190</v>
          </cell>
          <cell r="Q7">
            <v>0.23684210526315788</v>
          </cell>
          <cell r="R7">
            <v>0.25956500893156287</v>
          </cell>
          <cell r="T7">
            <v>0</v>
          </cell>
          <cell r="U7">
            <v>0</v>
          </cell>
          <cell r="V7">
            <v>0</v>
          </cell>
          <cell r="W7">
            <v>0</v>
          </cell>
          <cell r="X7">
            <v>0</v>
          </cell>
          <cell r="AO7">
            <v>89</v>
          </cell>
          <cell r="AP7">
            <v>146</v>
          </cell>
          <cell r="AQ7">
            <v>134</v>
          </cell>
          <cell r="AR7">
            <v>75</v>
          </cell>
          <cell r="AS7">
            <v>94</v>
          </cell>
          <cell r="AT7">
            <v>96</v>
          </cell>
          <cell r="AU7">
            <v>0</v>
          </cell>
          <cell r="AV7">
            <v>0</v>
          </cell>
          <cell r="AW7">
            <v>-0.3904109589041096</v>
          </cell>
          <cell r="AX7">
            <v>-5.3191489361702128E-2</v>
          </cell>
          <cell r="AY7">
            <v>-0.3904109589041096</v>
          </cell>
          <cell r="AZ7">
            <v>-3.2608695652173947E-2</v>
          </cell>
          <cell r="BA7">
            <v>235</v>
          </cell>
          <cell r="BB7">
            <v>190</v>
          </cell>
          <cell r="BC7">
            <v>0.23684210526315788</v>
          </cell>
          <cell r="BD7">
            <v>0.25956500893156287</v>
          </cell>
        </row>
        <row r="8">
          <cell r="A8" t="str">
            <v>Equity method &amp; other income</v>
          </cell>
          <cell r="B8" t="str">
            <v>Equity method &amp; other income</v>
          </cell>
          <cell r="C8">
            <v>13</v>
          </cell>
          <cell r="D8">
            <v>10</v>
          </cell>
          <cell r="E8">
            <v>10</v>
          </cell>
          <cell r="F8">
            <v>8</v>
          </cell>
          <cell r="G8">
            <v>9</v>
          </cell>
          <cell r="H8">
            <v>7</v>
          </cell>
          <cell r="K8">
            <v>0.3</v>
          </cell>
          <cell r="L8">
            <v>0.44444444444444442</v>
          </cell>
          <cell r="M8">
            <v>0.30000000000000004</v>
          </cell>
          <cell r="N8">
            <v>0.625</v>
          </cell>
          <cell r="O8">
            <v>23</v>
          </cell>
          <cell r="P8">
            <v>16</v>
          </cell>
          <cell r="Q8">
            <v>0.4375</v>
          </cell>
          <cell r="R8">
            <v>0.5828370204282054</v>
          </cell>
          <cell r="T8">
            <v>0</v>
          </cell>
          <cell r="U8">
            <v>0</v>
          </cell>
          <cell r="V8">
            <v>0</v>
          </cell>
          <cell r="W8">
            <v>0</v>
          </cell>
          <cell r="X8">
            <v>0</v>
          </cell>
          <cell r="AO8">
            <v>13</v>
          </cell>
          <cell r="AP8">
            <v>10</v>
          </cell>
          <cell r="AQ8">
            <v>10</v>
          </cell>
          <cell r="AR8">
            <v>8</v>
          </cell>
          <cell r="AS8">
            <v>9</v>
          </cell>
          <cell r="AT8">
            <v>7</v>
          </cell>
          <cell r="AU8">
            <v>0</v>
          </cell>
          <cell r="AV8">
            <v>0</v>
          </cell>
          <cell r="AW8">
            <v>0.3</v>
          </cell>
          <cell r="AX8">
            <v>0.44444444444444442</v>
          </cell>
          <cell r="AY8">
            <v>0.30000000000000004</v>
          </cell>
          <cell r="AZ8">
            <v>0.625</v>
          </cell>
          <cell r="BA8">
            <v>23</v>
          </cell>
          <cell r="BB8">
            <v>16</v>
          </cell>
          <cell r="BC8">
            <v>0.4375</v>
          </cell>
          <cell r="BD8">
            <v>0.5828370204282054</v>
          </cell>
        </row>
        <row r="9">
          <cell r="A9" t="str">
            <v>Total income incl. allocations</v>
          </cell>
          <cell r="B9" t="str">
            <v>Total income incl. allocations</v>
          </cell>
          <cell r="C9">
            <v>1267</v>
          </cell>
          <cell r="D9">
            <v>1345</v>
          </cell>
          <cell r="E9">
            <v>1385</v>
          </cell>
          <cell r="F9">
            <v>1324</v>
          </cell>
          <cell r="G9">
            <v>1318</v>
          </cell>
          <cell r="H9">
            <v>1320</v>
          </cell>
          <cell r="K9">
            <v>-5.7992565055762078E-2</v>
          </cell>
          <cell r="L9">
            <v>-3.8694992412746584E-2</v>
          </cell>
          <cell r="M9">
            <v>-6.2869822485207116E-2</v>
          </cell>
          <cell r="N9">
            <v>-2.3130300693908978E-2</v>
          </cell>
          <cell r="O9">
            <v>2612</v>
          </cell>
          <cell r="P9">
            <v>2638</v>
          </cell>
          <cell r="Q9">
            <v>-9.8559514783927212E-3</v>
          </cell>
          <cell r="R9">
            <v>4.9902815736933004E-3</v>
          </cell>
          <cell r="T9">
            <v>0</v>
          </cell>
          <cell r="U9">
            <v>0</v>
          </cell>
          <cell r="V9">
            <v>0</v>
          </cell>
          <cell r="W9">
            <v>0</v>
          </cell>
          <cell r="X9">
            <v>0</v>
          </cell>
          <cell r="AO9">
            <v>1267</v>
          </cell>
          <cell r="AP9">
            <v>1345</v>
          </cell>
          <cell r="AQ9">
            <v>1385</v>
          </cell>
          <cell r="AR9">
            <v>1324</v>
          </cell>
          <cell r="AS9">
            <v>1318</v>
          </cell>
          <cell r="AT9">
            <v>1320</v>
          </cell>
          <cell r="AU9">
            <v>0</v>
          </cell>
          <cell r="AV9">
            <v>0</v>
          </cell>
          <cell r="AW9">
            <v>-5.7992565055762078E-2</v>
          </cell>
          <cell r="AX9">
            <v>-3.8694992412746584E-2</v>
          </cell>
          <cell r="AY9">
            <v>-6.2869822485207116E-2</v>
          </cell>
          <cell r="AZ9">
            <v>-2.3130300693908978E-2</v>
          </cell>
          <cell r="BA9">
            <v>2612</v>
          </cell>
          <cell r="BB9">
            <v>2638</v>
          </cell>
          <cell r="BC9">
            <v>-9.8559514783927212E-3</v>
          </cell>
          <cell r="BD9">
            <v>4.9902815736933004E-3</v>
          </cell>
        </row>
        <row r="10">
          <cell r="A10" t="str">
            <v>Staff costs</v>
          </cell>
          <cell r="B10" t="str">
            <v>Staff costs</v>
          </cell>
          <cell r="C10">
            <v>-328</v>
          </cell>
          <cell r="D10">
            <v>-328</v>
          </cell>
          <cell r="E10">
            <v>-345</v>
          </cell>
          <cell r="F10">
            <v>-327</v>
          </cell>
          <cell r="G10">
            <v>-334</v>
          </cell>
          <cell r="H10">
            <v>-336</v>
          </cell>
          <cell r="K10">
            <v>0</v>
          </cell>
          <cell r="L10">
            <v>-1.7964071856287425E-2</v>
          </cell>
          <cell r="M10">
            <v>-6.0606060606060996E-3</v>
          </cell>
          <cell r="N10">
            <v>-3.0395136778115228E-3</v>
          </cell>
          <cell r="O10">
            <v>-656</v>
          </cell>
          <cell r="P10">
            <v>-670</v>
          </cell>
          <cell r="Q10">
            <v>-2.0895522388059702E-2</v>
          </cell>
          <cell r="R10">
            <v>-1.5423000135571518E-3</v>
          </cell>
          <cell r="T10">
            <v>0</v>
          </cell>
          <cell r="U10">
            <v>0</v>
          </cell>
          <cell r="V10">
            <v>0</v>
          </cell>
          <cell r="W10">
            <v>0</v>
          </cell>
          <cell r="X10">
            <v>0</v>
          </cell>
          <cell r="AO10">
            <v>-328</v>
          </cell>
          <cell r="AP10">
            <v>-328</v>
          </cell>
          <cell r="AQ10">
            <v>-345</v>
          </cell>
          <cell r="AR10">
            <v>-327</v>
          </cell>
          <cell r="AS10">
            <v>-334</v>
          </cell>
          <cell r="AT10">
            <v>-336</v>
          </cell>
          <cell r="AU10">
            <v>0</v>
          </cell>
          <cell r="AV10">
            <v>0</v>
          </cell>
          <cell r="AW10">
            <v>0</v>
          </cell>
          <cell r="AX10">
            <v>-1.7964071856287425E-2</v>
          </cell>
          <cell r="AY10">
            <v>-6.0606060606060996E-3</v>
          </cell>
          <cell r="AZ10">
            <v>-3.0395136778115228E-3</v>
          </cell>
          <cell r="BA10">
            <v>-656</v>
          </cell>
          <cell r="BB10">
            <v>-670</v>
          </cell>
          <cell r="BC10">
            <v>-2.0895522388059702E-2</v>
          </cell>
          <cell r="BD10">
            <v>-1.5423000135571518E-3</v>
          </cell>
        </row>
        <row r="11">
          <cell r="A11" t="str">
            <v>Other exp, excl depriciations</v>
          </cell>
          <cell r="B11" t="str">
            <v>Other exp. excl. depreciations</v>
          </cell>
          <cell r="C11">
            <v>-312</v>
          </cell>
          <cell r="D11">
            <v>-319</v>
          </cell>
          <cell r="E11">
            <v>-361</v>
          </cell>
          <cell r="F11">
            <v>-333</v>
          </cell>
          <cell r="G11">
            <v>-347</v>
          </cell>
          <cell r="H11">
            <v>-353</v>
          </cell>
          <cell r="K11">
            <v>-2.1943573667711599E-2</v>
          </cell>
          <cell r="L11">
            <v>-0.10086455331412104</v>
          </cell>
          <cell r="M11">
            <v>-2.8037383177570097E-2</v>
          </cell>
          <cell r="N11">
            <v>-8.5043988269794757E-2</v>
          </cell>
          <cell r="O11">
            <v>-631</v>
          </cell>
          <cell r="P11">
            <v>-700</v>
          </cell>
          <cell r="Q11">
            <v>-9.8571428571428574E-2</v>
          </cell>
          <cell r="R11">
            <v>-7.8081344569158495E-2</v>
          </cell>
          <cell r="T11">
            <v>0</v>
          </cell>
          <cell r="U11">
            <v>0</v>
          </cell>
          <cell r="V11">
            <v>0</v>
          </cell>
          <cell r="W11">
            <v>0</v>
          </cell>
          <cell r="X11">
            <v>0</v>
          </cell>
          <cell r="AO11">
            <v>-312</v>
          </cell>
          <cell r="AP11">
            <v>-319</v>
          </cell>
          <cell r="AQ11">
            <v>-361</v>
          </cell>
          <cell r="AR11">
            <v>-333</v>
          </cell>
          <cell r="AS11">
            <v>-347</v>
          </cell>
          <cell r="AT11">
            <v>-353</v>
          </cell>
          <cell r="AU11">
            <v>0</v>
          </cell>
          <cell r="AV11">
            <v>0</v>
          </cell>
          <cell r="AW11">
            <v>-2.1943573667711599E-2</v>
          </cell>
          <cell r="AX11">
            <v>-0.10086455331412104</v>
          </cell>
          <cell r="AY11">
            <v>-2.8037383177570097E-2</v>
          </cell>
          <cell r="AZ11">
            <v>-8.5043988269794757E-2</v>
          </cell>
          <cell r="BA11">
            <v>-631</v>
          </cell>
          <cell r="BB11">
            <v>-700</v>
          </cell>
          <cell r="BC11">
            <v>-9.8571428571428574E-2</v>
          </cell>
          <cell r="BD11">
            <v>-7.8081344569158495E-2</v>
          </cell>
        </row>
        <row r="12">
          <cell r="A12" t="str">
            <v>Total expenses incl. allocations</v>
          </cell>
          <cell r="B12" t="str">
            <v>Total expenses incl. allocations</v>
          </cell>
          <cell r="C12">
            <v>-658</v>
          </cell>
          <cell r="D12">
            <v>-667</v>
          </cell>
          <cell r="E12">
            <v>-724</v>
          </cell>
          <cell r="F12">
            <v>-686</v>
          </cell>
          <cell r="G12">
            <v>-709</v>
          </cell>
          <cell r="H12">
            <v>-717</v>
          </cell>
          <cell r="K12">
            <v>-1.3493253373313344E-2</v>
          </cell>
          <cell r="L12">
            <v>-7.1932299012693934E-2</v>
          </cell>
          <cell r="M12">
            <v>-1.7910447761193993E-2</v>
          </cell>
          <cell r="N12">
            <v>-5.7306590257879653E-2</v>
          </cell>
          <cell r="O12">
            <v>-1325</v>
          </cell>
          <cell r="P12">
            <v>-1426</v>
          </cell>
          <cell r="Q12">
            <v>-7.0827489481065917E-2</v>
          </cell>
          <cell r="R12">
            <v>-5.1038072738526674E-2</v>
          </cell>
          <cell r="T12">
            <v>0</v>
          </cell>
          <cell r="U12">
            <v>0</v>
          </cell>
          <cell r="V12">
            <v>0</v>
          </cell>
          <cell r="W12">
            <v>0</v>
          </cell>
          <cell r="X12">
            <v>0</v>
          </cell>
          <cell r="AO12">
            <v>-658</v>
          </cell>
          <cell r="AP12">
            <v>-667</v>
          </cell>
          <cell r="AQ12">
            <v>-724</v>
          </cell>
          <cell r="AR12">
            <v>-686</v>
          </cell>
          <cell r="AS12">
            <v>-709</v>
          </cell>
          <cell r="AT12">
            <v>-717</v>
          </cell>
          <cell r="AU12">
            <v>0</v>
          </cell>
          <cell r="AV12">
            <v>0</v>
          </cell>
          <cell r="AW12">
            <v>-1.3493253373313344E-2</v>
          </cell>
          <cell r="AX12">
            <v>-7.1932299012693934E-2</v>
          </cell>
          <cell r="AY12">
            <v>-1.7910447761193993E-2</v>
          </cell>
          <cell r="AZ12">
            <v>-5.7306590257879653E-2</v>
          </cell>
          <cell r="BA12">
            <v>-1325</v>
          </cell>
          <cell r="BB12">
            <v>-1426</v>
          </cell>
          <cell r="BC12">
            <v>-7.0827489481065917E-2</v>
          </cell>
          <cell r="BD12">
            <v>-5.1038072738526674E-2</v>
          </cell>
        </row>
        <row r="13">
          <cell r="A13" t="str">
            <v>Profit before loan losses</v>
          </cell>
          <cell r="B13" t="str">
            <v>Profit before loan losses</v>
          </cell>
          <cell r="C13">
            <v>609</v>
          </cell>
          <cell r="D13">
            <v>678</v>
          </cell>
          <cell r="E13">
            <v>661</v>
          </cell>
          <cell r="F13">
            <v>638</v>
          </cell>
          <cell r="G13">
            <v>609</v>
          </cell>
          <cell r="H13">
            <v>603</v>
          </cell>
          <cell r="K13">
            <v>-0.10176991150442478</v>
          </cell>
          <cell r="L13">
            <v>0</v>
          </cell>
          <cell r="M13">
            <v>-0.10703812316715544</v>
          </cell>
          <cell r="N13">
            <v>1.6694490818029983E-2</v>
          </cell>
          <cell r="O13">
            <v>1287</v>
          </cell>
          <cell r="P13">
            <v>1212</v>
          </cell>
          <cell r="Q13">
            <v>6.1881188118811881E-2</v>
          </cell>
          <cell r="R13">
            <v>7.0054078713842838E-2</v>
          </cell>
          <cell r="T13">
            <v>0</v>
          </cell>
          <cell r="U13">
            <v>0</v>
          </cell>
          <cell r="V13">
            <v>0</v>
          </cell>
          <cell r="W13">
            <v>0</v>
          </cell>
          <cell r="X13">
            <v>0</v>
          </cell>
          <cell r="AO13">
            <v>609</v>
          </cell>
          <cell r="AP13">
            <v>678</v>
          </cell>
          <cell r="AQ13">
            <v>661</v>
          </cell>
          <cell r="AR13">
            <v>638</v>
          </cell>
          <cell r="AS13">
            <v>609</v>
          </cell>
          <cell r="AT13">
            <v>603</v>
          </cell>
          <cell r="AU13">
            <v>0</v>
          </cell>
          <cell r="AV13">
            <v>0</v>
          </cell>
          <cell r="AW13">
            <v>-0.10176991150442478</v>
          </cell>
          <cell r="AX13">
            <v>0</v>
          </cell>
          <cell r="AY13">
            <v>-0.10703812316715544</v>
          </cell>
          <cell r="AZ13">
            <v>1.6694490818029983E-2</v>
          </cell>
          <cell r="BA13">
            <v>1287</v>
          </cell>
          <cell r="BB13">
            <v>1212</v>
          </cell>
          <cell r="BC13">
            <v>6.1881188118811881E-2</v>
          </cell>
          <cell r="BD13">
            <v>7.0054078713842838E-2</v>
          </cell>
        </row>
        <row r="14">
          <cell r="A14" t="str">
            <v>Net loan losses</v>
          </cell>
          <cell r="B14" t="str">
            <v>Net loan losses</v>
          </cell>
          <cell r="C14">
            <v>-76</v>
          </cell>
          <cell r="D14">
            <v>-90</v>
          </cell>
          <cell r="E14">
            <v>-102</v>
          </cell>
          <cell r="F14">
            <v>-86</v>
          </cell>
          <cell r="G14">
            <v>-119</v>
          </cell>
          <cell r="H14">
            <v>-124</v>
          </cell>
          <cell r="K14">
            <v>-0.15555555555555556</v>
          </cell>
          <cell r="L14">
            <v>-0.36134453781512604</v>
          </cell>
          <cell r="M14">
            <v>-0.1648351648351648</v>
          </cell>
          <cell r="N14">
            <v>-0.34482758620689657</v>
          </cell>
          <cell r="O14">
            <v>-166</v>
          </cell>
          <cell r="P14">
            <v>-243</v>
          </cell>
          <cell r="Q14">
            <v>-0.3168724279835391</v>
          </cell>
          <cell r="R14">
            <v>-0.30714607556303108</v>
          </cell>
          <cell r="T14">
            <v>0</v>
          </cell>
          <cell r="U14">
            <v>0</v>
          </cell>
          <cell r="V14">
            <v>0</v>
          </cell>
          <cell r="W14">
            <v>0</v>
          </cell>
          <cell r="X14">
            <v>0</v>
          </cell>
          <cell r="AO14">
            <v>-76</v>
          </cell>
          <cell r="AP14">
            <v>-90</v>
          </cell>
          <cell r="AQ14">
            <v>-102</v>
          </cell>
          <cell r="AR14">
            <v>-86</v>
          </cell>
          <cell r="AS14">
            <v>-119</v>
          </cell>
          <cell r="AT14">
            <v>-124</v>
          </cell>
          <cell r="AU14">
            <v>0</v>
          </cell>
          <cell r="AV14">
            <v>0</v>
          </cell>
          <cell r="AW14">
            <v>-0.15555555555555556</v>
          </cell>
          <cell r="AX14">
            <v>-0.36134453781512604</v>
          </cell>
          <cell r="AY14">
            <v>-0.1648351648351648</v>
          </cell>
          <cell r="AZ14">
            <v>-0.34482758620689657</v>
          </cell>
          <cell r="BA14">
            <v>-166</v>
          </cell>
          <cell r="BB14">
            <v>-243</v>
          </cell>
          <cell r="BC14">
            <v>-0.3168724279835391</v>
          </cell>
          <cell r="BD14">
            <v>-0.30714607556303108</v>
          </cell>
        </row>
        <row r="15">
          <cell r="A15" t="str">
            <v>Operating profit</v>
          </cell>
          <cell r="B15" t="str">
            <v>Operating profit</v>
          </cell>
          <cell r="C15">
            <v>533</v>
          </cell>
          <cell r="D15">
            <v>588</v>
          </cell>
          <cell r="E15">
            <v>559</v>
          </cell>
          <cell r="F15">
            <v>552</v>
          </cell>
          <cell r="G15">
            <v>490</v>
          </cell>
          <cell r="H15">
            <v>479</v>
          </cell>
          <cell r="K15">
            <v>-9.3537414965986401E-2</v>
          </cell>
          <cell r="L15">
            <v>8.7755102040816324E-2</v>
          </cell>
          <cell r="M15">
            <v>-9.8138747884940813E-2</v>
          </cell>
          <cell r="N15">
            <v>0.10351966873706009</v>
          </cell>
          <cell r="O15">
            <v>1121</v>
          </cell>
          <cell r="P15">
            <v>969</v>
          </cell>
          <cell r="Q15">
            <v>0.15686274509803921</v>
          </cell>
          <cell r="R15">
            <v>0.16435865649610326</v>
          </cell>
          <cell r="T15">
            <v>0</v>
          </cell>
          <cell r="U15">
            <v>0</v>
          </cell>
          <cell r="V15">
            <v>0</v>
          </cell>
          <cell r="W15">
            <v>0</v>
          </cell>
          <cell r="X15">
            <v>0</v>
          </cell>
          <cell r="AO15">
            <v>533</v>
          </cell>
          <cell r="AP15">
            <v>588</v>
          </cell>
          <cell r="AQ15">
            <v>559</v>
          </cell>
          <cell r="AR15">
            <v>552</v>
          </cell>
          <cell r="AS15">
            <v>490</v>
          </cell>
          <cell r="AT15">
            <v>479</v>
          </cell>
          <cell r="AU15">
            <v>0</v>
          </cell>
          <cell r="AV15">
            <v>0</v>
          </cell>
          <cell r="AW15">
            <v>-9.3537414965986401E-2</v>
          </cell>
          <cell r="AX15">
            <v>8.7755102040816324E-2</v>
          </cell>
          <cell r="AY15">
            <v>-9.8138747884940813E-2</v>
          </cell>
          <cell r="AZ15">
            <v>0.10351966873706009</v>
          </cell>
          <cell r="BA15">
            <v>1121</v>
          </cell>
          <cell r="BB15">
            <v>969</v>
          </cell>
          <cell r="BC15">
            <v>0.15686274509803921</v>
          </cell>
          <cell r="BD15">
            <v>0.16435865649610326</v>
          </cell>
        </row>
        <row r="16">
          <cell r="A16" t="str">
            <v>Cost/income ratio, %</v>
          </cell>
          <cell r="B16" t="str">
            <v>Cost/income ratio, %</v>
          </cell>
          <cell r="C16">
            <v>51.9</v>
          </cell>
          <cell r="D16">
            <v>49.6</v>
          </cell>
          <cell r="E16">
            <v>52.3</v>
          </cell>
          <cell r="F16">
            <v>51.8</v>
          </cell>
          <cell r="G16">
            <v>53.8</v>
          </cell>
          <cell r="H16">
            <v>54.3</v>
          </cell>
          <cell r="O16">
            <v>50.7</v>
          </cell>
          <cell r="P16">
            <v>54.1</v>
          </cell>
          <cell r="AO16">
            <v>51.9</v>
          </cell>
          <cell r="AP16">
            <v>49.6</v>
          </cell>
          <cell r="AQ16">
            <v>52.3</v>
          </cell>
          <cell r="AR16">
            <v>51.8</v>
          </cell>
          <cell r="AS16">
            <v>53.8</v>
          </cell>
          <cell r="AT16">
            <v>54.3</v>
          </cell>
          <cell r="AU16">
            <v>0</v>
          </cell>
          <cell r="AV16">
            <v>0</v>
          </cell>
          <cell r="AW16">
            <v>0</v>
          </cell>
          <cell r="AX16">
            <v>0</v>
          </cell>
          <cell r="AY16">
            <v>0</v>
          </cell>
          <cell r="AZ16">
            <v>0</v>
          </cell>
          <cell r="BA16">
            <v>50.7</v>
          </cell>
          <cell r="BB16">
            <v>54.1</v>
          </cell>
          <cell r="BC16">
            <v>0</v>
          </cell>
          <cell r="BD16">
            <v>0</v>
          </cell>
        </row>
        <row r="17">
          <cell r="A17" t="str">
            <v>RAROCAR, %</v>
          </cell>
          <cell r="B17" t="str">
            <v>ROCAR, %</v>
          </cell>
          <cell r="C17">
            <v>13.4</v>
          </cell>
          <cell r="D17">
            <v>15.2</v>
          </cell>
          <cell r="E17">
            <v>14.6</v>
          </cell>
          <cell r="F17">
            <v>14.4</v>
          </cell>
          <cell r="G17">
            <v>13</v>
          </cell>
          <cell r="H17">
            <v>12.6</v>
          </cell>
          <cell r="O17">
            <v>14.4</v>
          </cell>
          <cell r="P17">
            <v>13</v>
          </cell>
          <cell r="AO17">
            <v>13.4</v>
          </cell>
          <cell r="AP17">
            <v>15.2</v>
          </cell>
          <cell r="AQ17">
            <v>14.6</v>
          </cell>
          <cell r="AR17">
            <v>14.4</v>
          </cell>
          <cell r="AS17">
            <v>13</v>
          </cell>
          <cell r="AT17">
            <v>12.6</v>
          </cell>
          <cell r="AU17">
            <v>0</v>
          </cell>
          <cell r="AV17">
            <v>0</v>
          </cell>
          <cell r="AW17">
            <v>0</v>
          </cell>
          <cell r="AX17">
            <v>0</v>
          </cell>
          <cell r="AY17">
            <v>0</v>
          </cell>
          <cell r="AZ17">
            <v>0</v>
          </cell>
          <cell r="BA17">
            <v>14.4</v>
          </cell>
          <cell r="BB17">
            <v>13</v>
          </cell>
          <cell r="BC17">
            <v>0</v>
          </cell>
          <cell r="BD17">
            <v>0</v>
          </cell>
        </row>
        <row r="18">
          <cell r="A18" t="str">
            <v>RAROCAR, %</v>
          </cell>
          <cell r="B18" t="str">
            <v>RAROCAR, %</v>
          </cell>
          <cell r="C18">
            <v>13.4</v>
          </cell>
          <cell r="D18">
            <v>15.5</v>
          </cell>
          <cell r="E18">
            <v>15.3</v>
          </cell>
          <cell r="F18">
            <v>14.8</v>
          </cell>
          <cell r="G18">
            <v>14.2</v>
          </cell>
          <cell r="H18">
            <v>13.9</v>
          </cell>
          <cell r="O18">
            <v>14.6</v>
          </cell>
          <cell r="P18">
            <v>14.1</v>
          </cell>
          <cell r="AO18">
            <v>13.4</v>
          </cell>
          <cell r="AP18">
            <v>15.5</v>
          </cell>
          <cell r="AQ18">
            <v>15.3</v>
          </cell>
          <cell r="AR18">
            <v>14.8</v>
          </cell>
          <cell r="AS18">
            <v>14.2</v>
          </cell>
          <cell r="AT18">
            <v>13.9</v>
          </cell>
          <cell r="AU18">
            <v>0</v>
          </cell>
          <cell r="AV18">
            <v>0</v>
          </cell>
          <cell r="AW18">
            <v>0</v>
          </cell>
          <cell r="AX18">
            <v>0</v>
          </cell>
          <cell r="AY18">
            <v>0</v>
          </cell>
          <cell r="AZ18">
            <v>0</v>
          </cell>
          <cell r="BA18">
            <v>14.6</v>
          </cell>
          <cell r="BB18">
            <v>14.1</v>
          </cell>
          <cell r="BC18">
            <v>0</v>
          </cell>
          <cell r="BD18">
            <v>0</v>
          </cell>
        </row>
        <row r="19">
          <cell r="A19" t="str">
            <v>Economic capital (EC)</v>
          </cell>
          <cell r="B19" t="str">
            <v>Economic capital (EC)</v>
          </cell>
          <cell r="C19">
            <v>11952</v>
          </cell>
          <cell r="D19">
            <v>12112</v>
          </cell>
          <cell r="E19">
            <v>11435</v>
          </cell>
          <cell r="F19">
            <v>11850</v>
          </cell>
          <cell r="G19">
            <v>11340</v>
          </cell>
          <cell r="H19">
            <v>11561</v>
          </cell>
          <cell r="K19">
            <v>-1.3210039630118891E-2</v>
          </cell>
          <cell r="L19">
            <v>5.3968253968253971E-2</v>
          </cell>
          <cell r="O19">
            <v>11952</v>
          </cell>
          <cell r="P19">
            <v>11340</v>
          </cell>
          <cell r="Q19">
            <v>5.3968253968253971E-2</v>
          </cell>
          <cell r="T19">
            <v>0</v>
          </cell>
          <cell r="U19">
            <v>0</v>
          </cell>
          <cell r="V19">
            <v>0</v>
          </cell>
          <cell r="W19">
            <v>0</v>
          </cell>
          <cell r="X19">
            <v>0</v>
          </cell>
          <cell r="AO19">
            <v>11952</v>
          </cell>
          <cell r="AP19">
            <v>12112</v>
          </cell>
          <cell r="AQ19">
            <v>11435</v>
          </cell>
          <cell r="AR19">
            <v>11850</v>
          </cell>
          <cell r="AS19">
            <v>11340</v>
          </cell>
          <cell r="AT19">
            <v>11561</v>
          </cell>
          <cell r="AU19">
            <v>0</v>
          </cell>
          <cell r="AV19">
            <v>0</v>
          </cell>
          <cell r="AW19">
            <v>-1.3210039630118891E-2</v>
          </cell>
          <cell r="AX19">
            <v>5.3968253968253971E-2</v>
          </cell>
          <cell r="AY19">
            <v>0</v>
          </cell>
          <cell r="AZ19">
            <v>0</v>
          </cell>
          <cell r="BA19">
            <v>11952</v>
          </cell>
          <cell r="BB19">
            <v>11340</v>
          </cell>
          <cell r="BC19">
            <v>5.3968253968253971E-2</v>
          </cell>
          <cell r="BD19">
            <v>0</v>
          </cell>
        </row>
        <row r="20">
          <cell r="A20" t="str">
            <v>Risk-weighted assets (RWA)</v>
          </cell>
          <cell r="B20" t="str">
            <v>Risk exposure amount (REA)</v>
          </cell>
          <cell r="C20">
            <v>70015</v>
          </cell>
          <cell r="D20">
            <v>72303</v>
          </cell>
          <cell r="E20">
            <v>70003</v>
          </cell>
          <cell r="F20">
            <v>73656</v>
          </cell>
          <cell r="G20">
            <v>72428</v>
          </cell>
          <cell r="H20">
            <v>74712</v>
          </cell>
          <cell r="K20">
            <v>-3.1644606724478927E-2</v>
          </cell>
          <cell r="L20">
            <v>-3.3315844700944383E-2</v>
          </cell>
          <cell r="O20">
            <v>70015</v>
          </cell>
          <cell r="P20">
            <v>72428</v>
          </cell>
          <cell r="Q20">
            <v>-3.3315844700944383E-2</v>
          </cell>
          <cell r="T20">
            <v>0</v>
          </cell>
          <cell r="U20">
            <v>0</v>
          </cell>
          <cell r="V20">
            <v>0</v>
          </cell>
          <cell r="W20">
            <v>0</v>
          </cell>
          <cell r="X20">
            <v>0</v>
          </cell>
          <cell r="AO20">
            <v>70015</v>
          </cell>
          <cell r="AP20">
            <v>72303</v>
          </cell>
          <cell r="AQ20">
            <v>70003</v>
          </cell>
          <cell r="AR20">
            <v>73656</v>
          </cell>
          <cell r="AS20">
            <v>72428</v>
          </cell>
          <cell r="AT20">
            <v>74712</v>
          </cell>
          <cell r="AU20">
            <v>0</v>
          </cell>
          <cell r="AV20">
            <v>0</v>
          </cell>
          <cell r="AW20">
            <v>-3.1644606724478927E-2</v>
          </cell>
          <cell r="AX20">
            <v>-3.3315844700944383E-2</v>
          </cell>
          <cell r="AY20">
            <v>0</v>
          </cell>
          <cell r="AZ20">
            <v>0</v>
          </cell>
          <cell r="BA20">
            <v>70015</v>
          </cell>
          <cell r="BB20">
            <v>72428</v>
          </cell>
          <cell r="BC20">
            <v>-3.3315844700944383E-2</v>
          </cell>
          <cell r="BD20">
            <v>0</v>
          </cell>
        </row>
        <row r="21">
          <cell r="A21" t="str">
            <v>Number of employees (FTEs)</v>
          </cell>
          <cell r="B21" t="str">
            <v>Number of employees (FTEs)</v>
          </cell>
          <cell r="C21">
            <v>16708</v>
          </cell>
          <cell r="D21">
            <v>16571</v>
          </cell>
          <cell r="E21">
            <v>16656</v>
          </cell>
          <cell r="F21">
            <v>16774</v>
          </cell>
          <cell r="G21">
            <v>17010</v>
          </cell>
          <cell r="H21">
            <v>17176</v>
          </cell>
          <cell r="K21">
            <v>8.2674551928067098E-3</v>
          </cell>
          <cell r="L21">
            <v>-1.7754262198706645E-2</v>
          </cell>
          <cell r="O21">
            <v>16708</v>
          </cell>
          <cell r="P21">
            <v>17010</v>
          </cell>
          <cell r="Q21">
            <v>-1.7754262198706645E-2</v>
          </cell>
          <cell r="T21">
            <v>0</v>
          </cell>
          <cell r="U21">
            <v>0</v>
          </cell>
          <cell r="V21">
            <v>0</v>
          </cell>
          <cell r="W21">
            <v>0</v>
          </cell>
          <cell r="X21">
            <v>0</v>
          </cell>
          <cell r="AO21">
            <v>16708</v>
          </cell>
          <cell r="AP21">
            <v>16571</v>
          </cell>
          <cell r="AQ21">
            <v>16656</v>
          </cell>
          <cell r="AR21">
            <v>16774</v>
          </cell>
          <cell r="AS21">
            <v>17010</v>
          </cell>
          <cell r="AT21">
            <v>17176</v>
          </cell>
          <cell r="AU21">
            <v>0</v>
          </cell>
          <cell r="AV21">
            <v>0</v>
          </cell>
          <cell r="AW21">
            <v>8.2674551928067098E-3</v>
          </cell>
          <cell r="AX21">
            <v>-1.7754262198706645E-2</v>
          </cell>
          <cell r="AY21">
            <v>0</v>
          </cell>
          <cell r="AZ21">
            <v>0</v>
          </cell>
          <cell r="BA21">
            <v>16708</v>
          </cell>
          <cell r="BB21">
            <v>17010</v>
          </cell>
          <cell r="BC21">
            <v>-1.7754262198706645E-2</v>
          </cell>
          <cell r="BD21">
            <v>0</v>
          </cell>
        </row>
        <row r="22">
          <cell r="A22" t="str">
            <v>Volumes, EURbn:</v>
          </cell>
          <cell r="B22" t="str">
            <v>Volumes, EURbn:</v>
          </cell>
          <cell r="K22" t="str">
            <v/>
          </cell>
          <cell r="L22" t="str">
            <v/>
          </cell>
          <cell r="AO22">
            <v>0</v>
          </cell>
          <cell r="AP22">
            <v>0</v>
          </cell>
          <cell r="AQ22">
            <v>0</v>
          </cell>
          <cell r="AR22">
            <v>0</v>
          </cell>
          <cell r="AS22">
            <v>0</v>
          </cell>
          <cell r="AT22">
            <v>0</v>
          </cell>
          <cell r="AU22">
            <v>0</v>
          </cell>
          <cell r="AV22">
            <v>0</v>
          </cell>
          <cell r="AW22" t="e">
            <v>#VALUE!</v>
          </cell>
          <cell r="AX22" t="e">
            <v>#VALUE!</v>
          </cell>
          <cell r="AY22">
            <v>0</v>
          </cell>
          <cell r="AZ22">
            <v>0</v>
          </cell>
          <cell r="BA22">
            <v>0</v>
          </cell>
          <cell r="BB22">
            <v>0</v>
          </cell>
          <cell r="BC22">
            <v>0</v>
          </cell>
          <cell r="BD22">
            <v>0</v>
          </cell>
        </row>
        <row r="23">
          <cell r="A23" t="str">
            <v>Lending to corporates</v>
          </cell>
          <cell r="B23" t="str">
            <v>Lending to corporates</v>
          </cell>
          <cell r="C23">
            <v>81.599999999999994</v>
          </cell>
          <cell r="D23">
            <v>81.400000000000006</v>
          </cell>
          <cell r="E23">
            <v>81</v>
          </cell>
          <cell r="F23">
            <v>82.800000000000011</v>
          </cell>
          <cell r="G23">
            <v>81.5</v>
          </cell>
          <cell r="H23">
            <v>81.899999999999977</v>
          </cell>
          <cell r="K23">
            <v>2.4570024570023173E-3</v>
          </cell>
          <cell r="L23">
            <v>1.2269938650306051E-3</v>
          </cell>
          <cell r="M23">
            <v>3.6809815950922253E-3</v>
          </cell>
          <cell r="N23">
            <v>1.2376237623762831E-2</v>
          </cell>
          <cell r="O23">
            <v>81.599999999999994</v>
          </cell>
          <cell r="P23">
            <v>81.5</v>
          </cell>
          <cell r="Q23">
            <v>1.2269938650306051E-3</v>
          </cell>
          <cell r="T23">
            <v>0</v>
          </cell>
          <cell r="U23">
            <v>0</v>
          </cell>
          <cell r="V23">
            <v>0</v>
          </cell>
          <cell r="W23">
            <v>0</v>
          </cell>
          <cell r="X23">
            <v>0</v>
          </cell>
          <cell r="AO23">
            <v>81.599999999999994</v>
          </cell>
          <cell r="AP23">
            <v>81.400000000000006</v>
          </cell>
          <cell r="AQ23">
            <v>81</v>
          </cell>
          <cell r="AR23">
            <v>82.800000000000011</v>
          </cell>
          <cell r="AS23">
            <v>81.5</v>
          </cell>
          <cell r="AT23">
            <v>81.899999999999977</v>
          </cell>
          <cell r="AU23">
            <v>0</v>
          </cell>
          <cell r="AV23">
            <v>0</v>
          </cell>
          <cell r="AW23">
            <v>2.4570024570023173E-3</v>
          </cell>
          <cell r="AX23">
            <v>1.2269938650306051E-3</v>
          </cell>
          <cell r="AY23">
            <v>3.6809815950922253E-3</v>
          </cell>
          <cell r="AZ23">
            <v>1.2376237623762831E-2</v>
          </cell>
          <cell r="BA23">
            <v>81.599999999999994</v>
          </cell>
          <cell r="BB23">
            <v>81.5</v>
          </cell>
          <cell r="BC23">
            <v>1.2269938650306051E-3</v>
          </cell>
          <cell r="BD23">
            <v>0</v>
          </cell>
        </row>
        <row r="24">
          <cell r="A24" t="str">
            <v>Household mortgage lending</v>
          </cell>
          <cell r="B24" t="str">
            <v>Household mortgage lending</v>
          </cell>
          <cell r="C24">
            <v>129.80000000000001</v>
          </cell>
          <cell r="D24">
            <v>127.7</v>
          </cell>
          <cell r="E24">
            <v>125.8</v>
          </cell>
          <cell r="F24">
            <v>127.9</v>
          </cell>
          <cell r="G24">
            <v>125.8</v>
          </cell>
          <cell r="H24">
            <v>125.6</v>
          </cell>
          <cell r="K24">
            <v>1.6444792482380646E-2</v>
          </cell>
          <cell r="L24">
            <v>3.1796502384737794E-2</v>
          </cell>
          <cell r="M24">
            <v>1.3260530421216998E-2</v>
          </cell>
          <cell r="N24">
            <v>4.3373493975903621E-2</v>
          </cell>
          <cell r="O24">
            <v>129.80000000000001</v>
          </cell>
          <cell r="P24">
            <v>125.8</v>
          </cell>
          <cell r="Q24">
            <v>3.1796502384737794E-2</v>
          </cell>
          <cell r="T24">
            <v>0</v>
          </cell>
          <cell r="U24">
            <v>0</v>
          </cell>
          <cell r="V24">
            <v>0</v>
          </cell>
          <cell r="W24">
            <v>0</v>
          </cell>
          <cell r="X24">
            <v>0</v>
          </cell>
          <cell r="AO24">
            <v>129.80000000000001</v>
          </cell>
          <cell r="AP24">
            <v>127.7</v>
          </cell>
          <cell r="AQ24">
            <v>125.8</v>
          </cell>
          <cell r="AR24">
            <v>127.9</v>
          </cell>
          <cell r="AS24">
            <v>125.8</v>
          </cell>
          <cell r="AT24">
            <v>125.6</v>
          </cell>
          <cell r="AU24">
            <v>0</v>
          </cell>
          <cell r="AV24">
            <v>0</v>
          </cell>
          <cell r="AW24">
            <v>1.6444792482380646E-2</v>
          </cell>
          <cell r="AX24">
            <v>3.1796502384737794E-2</v>
          </cell>
          <cell r="AY24">
            <v>1.3260530421216998E-2</v>
          </cell>
          <cell r="AZ24">
            <v>4.3373493975903621E-2</v>
          </cell>
          <cell r="BA24">
            <v>129.80000000000001</v>
          </cell>
          <cell r="BB24">
            <v>125.8</v>
          </cell>
          <cell r="BC24">
            <v>3.1796502384737794E-2</v>
          </cell>
          <cell r="BD24">
            <v>0</v>
          </cell>
        </row>
        <row r="25">
          <cell r="A25" t="str">
            <v>Consumer lending</v>
          </cell>
          <cell r="B25" t="str">
            <v>Consumer lending</v>
          </cell>
          <cell r="C25">
            <v>23.599999999999994</v>
          </cell>
          <cell r="D25">
            <v>23.700000000000003</v>
          </cell>
          <cell r="E25">
            <v>23.899999999999991</v>
          </cell>
          <cell r="F25">
            <v>24.599999999999994</v>
          </cell>
          <cell r="G25">
            <v>24.500000000000014</v>
          </cell>
          <cell r="H25">
            <v>24.700000000000017</v>
          </cell>
          <cell r="K25">
            <v>-4.2194092827007815E-3</v>
          </cell>
          <cell r="L25">
            <v>-3.6734693877551808E-2</v>
          </cell>
          <cell r="M25">
            <v>-8.4033613445385624E-3</v>
          </cell>
          <cell r="N25">
            <v>-3.278688524590212E-2</v>
          </cell>
          <cell r="O25">
            <v>23.599999999999994</v>
          </cell>
          <cell r="P25">
            <v>24.500000000000014</v>
          </cell>
          <cell r="Q25">
            <v>-3.6734693877551808E-2</v>
          </cell>
          <cell r="T25">
            <v>0</v>
          </cell>
          <cell r="U25">
            <v>0</v>
          </cell>
          <cell r="V25">
            <v>0</v>
          </cell>
          <cell r="W25">
            <v>0</v>
          </cell>
          <cell r="X25">
            <v>0</v>
          </cell>
          <cell r="AO25">
            <v>23.599999999999994</v>
          </cell>
          <cell r="AP25">
            <v>23.700000000000003</v>
          </cell>
          <cell r="AQ25">
            <v>23.899999999999991</v>
          </cell>
          <cell r="AR25">
            <v>24.599999999999994</v>
          </cell>
          <cell r="AS25">
            <v>24.500000000000014</v>
          </cell>
          <cell r="AT25">
            <v>24.700000000000017</v>
          </cell>
          <cell r="AU25">
            <v>0</v>
          </cell>
          <cell r="AV25">
            <v>0</v>
          </cell>
          <cell r="AW25">
            <v>-4.2194092827007815E-3</v>
          </cell>
          <cell r="AX25">
            <v>-3.6734693877551808E-2</v>
          </cell>
          <cell r="AY25">
            <v>-8.4033613445385624E-3</v>
          </cell>
          <cell r="AZ25">
            <v>-3.278688524590212E-2</v>
          </cell>
          <cell r="BA25">
            <v>23.599999999999994</v>
          </cell>
          <cell r="BB25">
            <v>24.500000000000014</v>
          </cell>
          <cell r="BC25">
            <v>-3.6734693877551808E-2</v>
          </cell>
          <cell r="BD25">
            <v>0</v>
          </cell>
        </row>
        <row r="26">
          <cell r="A26" t="str">
            <v>Total lending</v>
          </cell>
          <cell r="B26" t="str">
            <v>Total lending</v>
          </cell>
          <cell r="C26">
            <v>235</v>
          </cell>
          <cell r="D26">
            <v>232.8</v>
          </cell>
          <cell r="E26">
            <v>230.7</v>
          </cell>
          <cell r="F26">
            <v>235.3</v>
          </cell>
          <cell r="G26">
            <v>231.8</v>
          </cell>
          <cell r="H26">
            <v>232.2</v>
          </cell>
          <cell r="K26">
            <v>9.4501718213057927E-3</v>
          </cell>
          <cell r="L26">
            <v>1.3805004314063798E-2</v>
          </cell>
          <cell r="M26">
            <v>7.7087794432548762E-3</v>
          </cell>
          <cell r="N26">
            <v>2.4379625598607069E-2</v>
          </cell>
          <cell r="O26">
            <v>235</v>
          </cell>
          <cell r="P26">
            <v>231.8</v>
          </cell>
          <cell r="Q26">
            <v>1.3805004314063798E-2</v>
          </cell>
          <cell r="T26">
            <v>0</v>
          </cell>
          <cell r="U26">
            <v>0</v>
          </cell>
          <cell r="V26">
            <v>0</v>
          </cell>
          <cell r="W26">
            <v>0</v>
          </cell>
          <cell r="X26">
            <v>0</v>
          </cell>
          <cell r="AO26">
            <v>235</v>
          </cell>
          <cell r="AP26">
            <v>232.8</v>
          </cell>
          <cell r="AQ26">
            <v>230.7</v>
          </cell>
          <cell r="AR26">
            <v>235.3</v>
          </cell>
          <cell r="AS26">
            <v>231.8</v>
          </cell>
          <cell r="AT26">
            <v>232.2</v>
          </cell>
          <cell r="AU26">
            <v>0</v>
          </cell>
          <cell r="AV26">
            <v>0</v>
          </cell>
          <cell r="AW26">
            <v>9.4501718213057927E-3</v>
          </cell>
          <cell r="AX26">
            <v>1.3805004314063798E-2</v>
          </cell>
          <cell r="AY26">
            <v>7.7087794432548762E-3</v>
          </cell>
          <cell r="AZ26">
            <v>2.4379625598607069E-2</v>
          </cell>
          <cell r="BA26">
            <v>235</v>
          </cell>
          <cell r="BB26">
            <v>231.8</v>
          </cell>
          <cell r="BC26">
            <v>1.3805004314063798E-2</v>
          </cell>
          <cell r="BD26">
            <v>0</v>
          </cell>
        </row>
        <row r="27">
          <cell r="A27" t="str">
            <v>Corporate deposits</v>
          </cell>
          <cell r="B27" t="str">
            <v>Corporate deposits</v>
          </cell>
          <cell r="C27">
            <v>45</v>
          </cell>
          <cell r="D27">
            <v>44.2</v>
          </cell>
          <cell r="E27">
            <v>44.800000000000011</v>
          </cell>
          <cell r="F27">
            <v>45.3</v>
          </cell>
          <cell r="G27">
            <v>46.5</v>
          </cell>
          <cell r="H27">
            <v>43.800000000000011</v>
          </cell>
          <cell r="K27">
            <v>1.8099547511312153E-2</v>
          </cell>
          <cell r="L27">
            <v>-3.2258064516129031E-2</v>
          </cell>
          <cell r="M27">
            <v>1.8099547511312153E-2</v>
          </cell>
          <cell r="N27">
            <v>-2.1739130434782594E-2</v>
          </cell>
          <cell r="O27">
            <v>45</v>
          </cell>
          <cell r="P27">
            <v>46.5</v>
          </cell>
          <cell r="Q27">
            <v>-3.2258064516129031E-2</v>
          </cell>
          <cell r="T27">
            <v>0</v>
          </cell>
          <cell r="U27">
            <v>0</v>
          </cell>
          <cell r="V27">
            <v>0</v>
          </cell>
          <cell r="W27">
            <v>0</v>
          </cell>
          <cell r="X27">
            <v>0</v>
          </cell>
          <cell r="AO27">
            <v>45</v>
          </cell>
          <cell r="AP27">
            <v>44.2</v>
          </cell>
          <cell r="AQ27">
            <v>44.800000000000011</v>
          </cell>
          <cell r="AR27">
            <v>45.3</v>
          </cell>
          <cell r="AS27">
            <v>46.5</v>
          </cell>
          <cell r="AT27">
            <v>43.800000000000011</v>
          </cell>
          <cell r="AU27">
            <v>0</v>
          </cell>
          <cell r="AV27">
            <v>0</v>
          </cell>
          <cell r="AW27">
            <v>1.8099547511312153E-2</v>
          </cell>
          <cell r="AX27">
            <v>-3.2258064516129031E-2</v>
          </cell>
          <cell r="AY27">
            <v>1.8099547511312153E-2</v>
          </cell>
          <cell r="AZ27">
            <v>-2.1739130434782594E-2</v>
          </cell>
          <cell r="BA27">
            <v>45</v>
          </cell>
          <cell r="BB27">
            <v>46.5</v>
          </cell>
          <cell r="BC27">
            <v>-3.2258064516129031E-2</v>
          </cell>
          <cell r="BD27">
            <v>0</v>
          </cell>
        </row>
        <row r="28">
          <cell r="A28" t="str">
            <v>Household deposits</v>
          </cell>
          <cell r="B28" t="str">
            <v>Household deposits</v>
          </cell>
          <cell r="C28">
            <v>75</v>
          </cell>
          <cell r="D28">
            <v>72.099999999999994</v>
          </cell>
          <cell r="E28">
            <v>73.599999999999994</v>
          </cell>
          <cell r="F28">
            <v>74.8</v>
          </cell>
          <cell r="G28">
            <v>75.400000000000006</v>
          </cell>
          <cell r="H28">
            <v>74.099999999999994</v>
          </cell>
          <cell r="K28">
            <v>4.0221914008321855E-2</v>
          </cell>
          <cell r="L28">
            <v>-5.3050397877984837E-3</v>
          </cell>
          <cell r="M28">
            <v>3.3012379642365808E-2</v>
          </cell>
          <cell r="N28">
            <v>4.0106951871656804E-3</v>
          </cell>
          <cell r="O28">
            <v>75</v>
          </cell>
          <cell r="P28">
            <v>75.400000000000006</v>
          </cell>
          <cell r="Q28">
            <v>-5.3050397877984837E-3</v>
          </cell>
          <cell r="T28">
            <v>0</v>
          </cell>
          <cell r="U28">
            <v>0</v>
          </cell>
          <cell r="V28">
            <v>0</v>
          </cell>
          <cell r="W28">
            <v>0</v>
          </cell>
          <cell r="X28">
            <v>0</v>
          </cell>
          <cell r="AO28">
            <v>75</v>
          </cell>
          <cell r="AP28">
            <v>72.099999999999994</v>
          </cell>
          <cell r="AQ28">
            <v>73.599999999999994</v>
          </cell>
          <cell r="AR28">
            <v>74.8</v>
          </cell>
          <cell r="AS28">
            <v>75.400000000000006</v>
          </cell>
          <cell r="AT28">
            <v>74.099999999999994</v>
          </cell>
          <cell r="AU28">
            <v>0</v>
          </cell>
          <cell r="AV28">
            <v>0</v>
          </cell>
          <cell r="AW28">
            <v>4.0221914008321855E-2</v>
          </cell>
          <cell r="AX28">
            <v>-5.3050397877984837E-3</v>
          </cell>
          <cell r="AY28">
            <v>3.3012379642365808E-2</v>
          </cell>
          <cell r="AZ28">
            <v>4.0106951871656804E-3</v>
          </cell>
          <cell r="BA28">
            <v>75</v>
          </cell>
          <cell r="BB28">
            <v>75.400000000000006</v>
          </cell>
          <cell r="BC28">
            <v>-5.3050397877984837E-3</v>
          </cell>
          <cell r="BD28">
            <v>0</v>
          </cell>
        </row>
        <row r="29">
          <cell r="A29" t="str">
            <v>Total deposits</v>
          </cell>
          <cell r="B29" t="str">
            <v>Total deposits</v>
          </cell>
          <cell r="C29">
            <v>120</v>
          </cell>
          <cell r="D29">
            <v>116.3</v>
          </cell>
          <cell r="E29">
            <v>118.4</v>
          </cell>
          <cell r="F29">
            <v>120.1</v>
          </cell>
          <cell r="G29">
            <v>121.9</v>
          </cell>
          <cell r="H29">
            <v>117.9</v>
          </cell>
          <cell r="K29">
            <v>3.1814273430782483E-2</v>
          </cell>
          <cell r="L29">
            <v>-1.5586546349466822E-2</v>
          </cell>
          <cell r="M29">
            <v>2.7373823781009277E-2</v>
          </cell>
          <cell r="N29">
            <v>-5.7947019867550242E-3</v>
          </cell>
          <cell r="O29">
            <v>120</v>
          </cell>
          <cell r="P29">
            <v>121.9</v>
          </cell>
          <cell r="Q29">
            <v>-1.5586546349466822E-2</v>
          </cell>
          <cell r="T29">
            <v>0</v>
          </cell>
          <cell r="U29">
            <v>0</v>
          </cell>
          <cell r="V29">
            <v>0</v>
          </cell>
          <cell r="W29">
            <v>0</v>
          </cell>
          <cell r="X29">
            <v>0</v>
          </cell>
          <cell r="AO29">
            <v>120</v>
          </cell>
          <cell r="AP29">
            <v>116.3</v>
          </cell>
          <cell r="AQ29">
            <v>118.4</v>
          </cell>
          <cell r="AR29">
            <v>120.1</v>
          </cell>
          <cell r="AS29">
            <v>121.9</v>
          </cell>
          <cell r="AT29">
            <v>117.9</v>
          </cell>
          <cell r="AU29">
            <v>0</v>
          </cell>
          <cell r="AV29">
            <v>0</v>
          </cell>
          <cell r="AW29">
            <v>3.1814273430782483E-2</v>
          </cell>
          <cell r="AX29">
            <v>-1.5586546349466822E-2</v>
          </cell>
          <cell r="AY29">
            <v>2.7373823781009277E-2</v>
          </cell>
          <cell r="AZ29">
            <v>-5.7947019867550242E-3</v>
          </cell>
          <cell r="BA29">
            <v>120</v>
          </cell>
          <cell r="BB29">
            <v>121.9</v>
          </cell>
          <cell r="BC29">
            <v>-1.5586546349466822E-2</v>
          </cell>
          <cell r="BD29">
            <v>0</v>
          </cell>
        </row>
        <row r="30">
          <cell r="A30" t="str">
            <v>FXRetailTotGroup</v>
          </cell>
          <cell r="B30" t="str">
            <v>Historical numbers have been restated following organizational changes</v>
          </cell>
        </row>
        <row r="33">
          <cell r="A33">
            <v>3</v>
          </cell>
          <cell r="B33" t="str">
            <v>Check IS</v>
          </cell>
          <cell r="C33">
            <v>0</v>
          </cell>
          <cell r="D33">
            <v>0</v>
          </cell>
          <cell r="E33">
            <v>0</v>
          </cell>
          <cell r="F33">
            <v>0</v>
          </cell>
          <cell r="G33">
            <v>0</v>
          </cell>
          <cell r="H33">
            <v>0</v>
          </cell>
          <cell r="I33">
            <v>0</v>
          </cell>
          <cell r="J33">
            <v>0</v>
          </cell>
          <cell r="O33">
            <v>0</v>
          </cell>
          <cell r="P33">
            <v>0</v>
          </cell>
        </row>
        <row r="34">
          <cell r="B34" t="str">
            <v>Check Lend/Dep</v>
          </cell>
          <cell r="C34">
            <v>0</v>
          </cell>
          <cell r="D34">
            <v>0</v>
          </cell>
          <cell r="E34">
            <v>0</v>
          </cell>
          <cell r="F34">
            <v>0</v>
          </cell>
          <cell r="G34">
            <v>0</v>
          </cell>
          <cell r="H34">
            <v>0</v>
          </cell>
          <cell r="I34">
            <v>0</v>
          </cell>
          <cell r="J34">
            <v>0</v>
          </cell>
          <cell r="O34">
            <v>0</v>
          </cell>
          <cell r="P34">
            <v>0</v>
          </cell>
        </row>
        <row r="36">
          <cell r="B36" t="str">
            <v>Check Tot Lend</v>
          </cell>
          <cell r="C36">
            <v>0</v>
          </cell>
          <cell r="D36">
            <v>0</v>
          </cell>
          <cell r="E36">
            <v>0</v>
          </cell>
          <cell r="F36">
            <v>0</v>
          </cell>
          <cell r="G36">
            <v>0</v>
          </cell>
        </row>
        <row r="37">
          <cell r="B37" t="str">
            <v>Check Tot Dep</v>
          </cell>
          <cell r="C37">
            <v>0</v>
          </cell>
          <cell r="D37">
            <v>0</v>
          </cell>
          <cell r="E37">
            <v>0</v>
          </cell>
          <cell r="F37">
            <v>0</v>
          </cell>
          <cell r="G37">
            <v>0</v>
          </cell>
          <cell r="H37">
            <v>0</v>
          </cell>
          <cell r="I37">
            <v>0</v>
          </cell>
          <cell r="J37">
            <v>0</v>
          </cell>
        </row>
        <row r="55">
          <cell r="B55" t="str">
            <v>Previous figures</v>
          </cell>
          <cell r="T55" t="str">
            <v>Change vs last Inteim report</v>
          </cell>
          <cell r="AD55" t="str">
            <v>Control that total equals sum of divisions</v>
          </cell>
        </row>
        <row r="56">
          <cell r="B56" t="str">
            <v>EURm</v>
          </cell>
          <cell r="C56" t="str">
            <v>Q115</v>
          </cell>
          <cell r="D56" t="str">
            <v>Q414</v>
          </cell>
          <cell r="E56" t="str">
            <v>Q314</v>
          </cell>
          <cell r="F56" t="str">
            <v>Q214</v>
          </cell>
          <cell r="G56" t="str">
            <v>Q114</v>
          </cell>
          <cell r="H56" t="str">
            <v>Q413</v>
          </cell>
          <cell r="I56" t="str">
            <v>Q313</v>
          </cell>
          <cell r="J56" t="str">
            <v>Q213</v>
          </cell>
          <cell r="T56" t="str">
            <v>EURm</v>
          </cell>
          <cell r="X56" t="str">
            <v>Q115</v>
          </cell>
          <cell r="Y56" t="str">
            <v>Q414</v>
          </cell>
          <cell r="Z56" t="str">
            <v>Q314</v>
          </cell>
          <cell r="AA56" t="str">
            <v>Q214</v>
          </cell>
          <cell r="AB56" t="str">
            <v>Q114</v>
          </cell>
          <cell r="AC56" t="str">
            <v>Q413</v>
          </cell>
        </row>
        <row r="57">
          <cell r="B57" t="str">
            <v>Net interest income</v>
          </cell>
          <cell r="C57">
            <v>904</v>
          </cell>
          <cell r="D57">
            <v>964</v>
          </cell>
          <cell r="E57">
            <v>966</v>
          </cell>
          <cell r="F57">
            <v>956</v>
          </cell>
          <cell r="G57">
            <v>944</v>
          </cell>
          <cell r="T57" t="str">
            <v>Net interest income</v>
          </cell>
          <cell r="X57">
            <v>0</v>
          </cell>
          <cell r="Y57">
            <v>0</v>
          </cell>
          <cell r="Z57">
            <v>1</v>
          </cell>
          <cell r="AA57">
            <v>-1</v>
          </cell>
          <cell r="AB57">
            <v>0</v>
          </cell>
          <cell r="AC57">
            <v>0</v>
          </cell>
          <cell r="AD57">
            <v>0</v>
          </cell>
          <cell r="AE57">
            <v>0</v>
          </cell>
          <cell r="AF57">
            <v>0</v>
          </cell>
          <cell r="AG57">
            <v>0</v>
          </cell>
          <cell r="AH57">
            <v>0</v>
          </cell>
          <cell r="AI57">
            <v>0</v>
          </cell>
          <cell r="AJ57">
            <v>0</v>
          </cell>
          <cell r="AK57">
            <v>0</v>
          </cell>
          <cell r="AP57">
            <v>0</v>
          </cell>
          <cell r="AQ57">
            <v>0</v>
          </cell>
        </row>
        <row r="58">
          <cell r="B58" t="str">
            <v>Net fee and commission income</v>
          </cell>
          <cell r="C58">
            <v>291</v>
          </cell>
          <cell r="D58">
            <v>277</v>
          </cell>
          <cell r="E58">
            <v>274</v>
          </cell>
          <cell r="F58">
            <v>260</v>
          </cell>
          <cell r="G58">
            <v>273</v>
          </cell>
          <cell r="T58" t="str">
            <v>Net fee and commission income</v>
          </cell>
          <cell r="X58">
            <v>-6</v>
          </cell>
          <cell r="Y58">
            <v>0</v>
          </cell>
          <cell r="Z58">
            <v>0</v>
          </cell>
          <cell r="AA58">
            <v>0</v>
          </cell>
          <cell r="AB58">
            <v>0</v>
          </cell>
          <cell r="AC58">
            <v>0</v>
          </cell>
          <cell r="AD58">
            <v>0</v>
          </cell>
          <cell r="AE58">
            <v>0</v>
          </cell>
          <cell r="AF58">
            <v>0</v>
          </cell>
          <cell r="AG58">
            <v>0</v>
          </cell>
          <cell r="AH58">
            <v>0</v>
          </cell>
          <cell r="AI58">
            <v>0</v>
          </cell>
          <cell r="AJ58">
            <v>0</v>
          </cell>
          <cell r="AK58">
            <v>0</v>
          </cell>
          <cell r="AP58">
            <v>0</v>
          </cell>
          <cell r="AQ58">
            <v>0</v>
          </cell>
        </row>
        <row r="59">
          <cell r="B59" t="str">
            <v>Net result from items at fair value</v>
          </cell>
          <cell r="C59">
            <v>145</v>
          </cell>
          <cell r="D59">
            <v>134</v>
          </cell>
          <cell r="E59">
            <v>75</v>
          </cell>
          <cell r="F59">
            <v>94</v>
          </cell>
          <cell r="G59">
            <v>96</v>
          </cell>
          <cell r="T59" t="str">
            <v>Net result from items at fair value</v>
          </cell>
          <cell r="X59">
            <v>1</v>
          </cell>
          <cell r="Y59">
            <v>0</v>
          </cell>
          <cell r="Z59">
            <v>0</v>
          </cell>
          <cell r="AA59">
            <v>0</v>
          </cell>
          <cell r="AB59">
            <v>0</v>
          </cell>
          <cell r="AC59">
            <v>0</v>
          </cell>
          <cell r="AD59">
            <v>0</v>
          </cell>
          <cell r="AE59">
            <v>0</v>
          </cell>
          <cell r="AF59">
            <v>0</v>
          </cell>
          <cell r="AG59">
            <v>0</v>
          </cell>
          <cell r="AH59">
            <v>0</v>
          </cell>
          <cell r="AI59">
            <v>0</v>
          </cell>
          <cell r="AJ59">
            <v>0</v>
          </cell>
          <cell r="AK59">
            <v>0</v>
          </cell>
          <cell r="AP59">
            <v>0</v>
          </cell>
          <cell r="AQ59">
            <v>0</v>
          </cell>
        </row>
        <row r="60">
          <cell r="B60" t="str">
            <v>Equity method &amp; other income</v>
          </cell>
          <cell r="C60">
            <v>10</v>
          </cell>
          <cell r="D60">
            <v>10</v>
          </cell>
          <cell r="E60">
            <v>8</v>
          </cell>
          <cell r="F60">
            <v>8</v>
          </cell>
          <cell r="G60">
            <v>7</v>
          </cell>
          <cell r="T60" t="str">
            <v>Equity method &amp; other income</v>
          </cell>
          <cell r="X60">
            <v>0</v>
          </cell>
          <cell r="Y60">
            <v>0</v>
          </cell>
          <cell r="Z60">
            <v>0</v>
          </cell>
          <cell r="AA60">
            <v>1</v>
          </cell>
          <cell r="AB60">
            <v>0</v>
          </cell>
          <cell r="AC60">
            <v>0</v>
          </cell>
          <cell r="AD60">
            <v>0</v>
          </cell>
          <cell r="AE60">
            <v>0</v>
          </cell>
          <cell r="AF60">
            <v>0</v>
          </cell>
          <cell r="AG60">
            <v>0</v>
          </cell>
          <cell r="AH60">
            <v>0</v>
          </cell>
          <cell r="AI60">
            <v>0</v>
          </cell>
          <cell r="AJ60">
            <v>0</v>
          </cell>
          <cell r="AK60">
            <v>0</v>
          </cell>
          <cell r="AP60">
            <v>0</v>
          </cell>
          <cell r="AQ60">
            <v>0</v>
          </cell>
        </row>
        <row r="61">
          <cell r="B61" t="str">
            <v>Total income incl. allocations</v>
          </cell>
          <cell r="C61">
            <v>1350</v>
          </cell>
          <cell r="D61">
            <v>1385</v>
          </cell>
          <cell r="E61">
            <v>1323</v>
          </cell>
          <cell r="F61">
            <v>1318</v>
          </cell>
          <cell r="G61">
            <v>1320</v>
          </cell>
          <cell r="T61" t="str">
            <v>Total income incl. allocations</v>
          </cell>
          <cell r="X61">
            <v>-5</v>
          </cell>
          <cell r="Y61">
            <v>0</v>
          </cell>
          <cell r="Z61">
            <v>1</v>
          </cell>
          <cell r="AA61">
            <v>0</v>
          </cell>
          <cell r="AB61">
            <v>0</v>
          </cell>
          <cell r="AC61">
            <v>0</v>
          </cell>
          <cell r="AD61">
            <v>0</v>
          </cell>
          <cell r="AE61">
            <v>0</v>
          </cell>
          <cell r="AF61">
            <v>0</v>
          </cell>
          <cell r="AG61">
            <v>0</v>
          </cell>
          <cell r="AH61">
            <v>0</v>
          </cell>
          <cell r="AI61">
            <v>0</v>
          </cell>
          <cell r="AJ61">
            <v>0</v>
          </cell>
          <cell r="AK61">
            <v>0</v>
          </cell>
          <cell r="AP61">
            <v>0</v>
          </cell>
          <cell r="AQ61">
            <v>0</v>
          </cell>
        </row>
        <row r="62">
          <cell r="B62" t="str">
            <v>Staff costs</v>
          </cell>
          <cell r="C62">
            <v>-329</v>
          </cell>
          <cell r="D62">
            <v>-346</v>
          </cell>
          <cell r="E62">
            <v>-329</v>
          </cell>
          <cell r="F62">
            <v>-336</v>
          </cell>
          <cell r="G62">
            <v>-338</v>
          </cell>
          <cell r="T62" t="str">
            <v>Staff costs</v>
          </cell>
          <cell r="X62">
            <v>1</v>
          </cell>
          <cell r="Y62">
            <v>1</v>
          </cell>
          <cell r="Z62">
            <v>2</v>
          </cell>
          <cell r="AA62">
            <v>2</v>
          </cell>
          <cell r="AB62">
            <v>2</v>
          </cell>
          <cell r="AC62">
            <v>0</v>
          </cell>
          <cell r="AD62">
            <v>0</v>
          </cell>
          <cell r="AE62">
            <v>0</v>
          </cell>
          <cell r="AF62">
            <v>0</v>
          </cell>
          <cell r="AG62">
            <v>0</v>
          </cell>
          <cell r="AH62">
            <v>0</v>
          </cell>
          <cell r="AI62">
            <v>0</v>
          </cell>
          <cell r="AJ62">
            <v>0</v>
          </cell>
          <cell r="AK62">
            <v>0</v>
          </cell>
          <cell r="AP62">
            <v>0</v>
          </cell>
          <cell r="AQ62">
            <v>0</v>
          </cell>
        </row>
        <row r="63">
          <cell r="B63" t="str">
            <v>Other exp. excl. depreciations</v>
          </cell>
          <cell r="C63">
            <v>-320</v>
          </cell>
          <cell r="D63">
            <v>-361</v>
          </cell>
          <cell r="E63">
            <v>-332</v>
          </cell>
          <cell r="F63">
            <v>-347</v>
          </cell>
          <cell r="G63">
            <v>-353</v>
          </cell>
          <cell r="X63">
            <v>1</v>
          </cell>
          <cell r="Y63">
            <v>0</v>
          </cell>
          <cell r="Z63">
            <v>-1</v>
          </cell>
          <cell r="AA63">
            <v>0</v>
          </cell>
          <cell r="AB63">
            <v>0</v>
          </cell>
          <cell r="AC63">
            <v>0</v>
          </cell>
          <cell r="AD63">
            <v>0</v>
          </cell>
          <cell r="AE63">
            <v>0</v>
          </cell>
          <cell r="AF63">
            <v>0</v>
          </cell>
          <cell r="AG63">
            <v>0</v>
          </cell>
          <cell r="AH63">
            <v>0</v>
          </cell>
          <cell r="AI63">
            <v>0</v>
          </cell>
          <cell r="AJ63">
            <v>0</v>
          </cell>
          <cell r="AK63">
            <v>0</v>
          </cell>
          <cell r="AP63">
            <v>0</v>
          </cell>
          <cell r="AQ63">
            <v>0</v>
          </cell>
        </row>
        <row r="64">
          <cell r="B64" t="str">
            <v>Total expenses incl. allocations</v>
          </cell>
          <cell r="C64">
            <v>-668</v>
          </cell>
          <cell r="D64">
            <v>-725</v>
          </cell>
          <cell r="E64">
            <v>-686</v>
          </cell>
          <cell r="F64">
            <v>-711</v>
          </cell>
          <cell r="G64">
            <v>-718</v>
          </cell>
          <cell r="T64" t="str">
            <v>Total expenses incl. allocations</v>
          </cell>
          <cell r="X64">
            <v>1</v>
          </cell>
          <cell r="Y64">
            <v>1</v>
          </cell>
          <cell r="Z64">
            <v>0</v>
          </cell>
          <cell r="AA64">
            <v>2</v>
          </cell>
          <cell r="AB64">
            <v>1</v>
          </cell>
          <cell r="AC64">
            <v>0</v>
          </cell>
          <cell r="AD64">
            <v>0</v>
          </cell>
          <cell r="AE64">
            <v>0</v>
          </cell>
          <cell r="AF64">
            <v>0</v>
          </cell>
          <cell r="AG64">
            <v>0</v>
          </cell>
          <cell r="AH64">
            <v>0</v>
          </cell>
          <cell r="AI64">
            <v>0</v>
          </cell>
          <cell r="AJ64">
            <v>0</v>
          </cell>
          <cell r="AK64">
            <v>0</v>
          </cell>
          <cell r="AP64">
            <v>0</v>
          </cell>
          <cell r="AQ64">
            <v>0</v>
          </cell>
        </row>
        <row r="65">
          <cell r="B65" t="str">
            <v>Profit before loan losses</v>
          </cell>
          <cell r="C65">
            <v>682</v>
          </cell>
          <cell r="D65">
            <v>660</v>
          </cell>
          <cell r="E65">
            <v>637</v>
          </cell>
          <cell r="F65">
            <v>607</v>
          </cell>
          <cell r="G65">
            <v>602</v>
          </cell>
          <cell r="T65" t="str">
            <v>Profit before loan losses</v>
          </cell>
          <cell r="X65">
            <v>-4</v>
          </cell>
          <cell r="Y65">
            <v>1</v>
          </cell>
          <cell r="Z65">
            <v>1</v>
          </cell>
          <cell r="AA65">
            <v>2</v>
          </cell>
          <cell r="AB65">
            <v>1</v>
          </cell>
          <cell r="AC65">
            <v>0</v>
          </cell>
          <cell r="AD65">
            <v>0</v>
          </cell>
          <cell r="AE65">
            <v>0</v>
          </cell>
          <cell r="AF65">
            <v>0</v>
          </cell>
          <cell r="AG65">
            <v>0</v>
          </cell>
          <cell r="AH65">
            <v>0</v>
          </cell>
          <cell r="AI65">
            <v>0</v>
          </cell>
          <cell r="AJ65">
            <v>0</v>
          </cell>
          <cell r="AK65">
            <v>0</v>
          </cell>
          <cell r="AP65">
            <v>0</v>
          </cell>
          <cell r="AQ65">
            <v>0</v>
          </cell>
        </row>
        <row r="66">
          <cell r="B66" t="str">
            <v>Net loan losses</v>
          </cell>
          <cell r="C66">
            <v>-90</v>
          </cell>
          <cell r="D66">
            <v>-102</v>
          </cell>
          <cell r="E66">
            <v>-86</v>
          </cell>
          <cell r="F66">
            <v>-119</v>
          </cell>
          <cell r="G66">
            <v>-124</v>
          </cell>
          <cell r="T66" t="str">
            <v>Net loan losses</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P66">
            <v>0</v>
          </cell>
          <cell r="AQ66">
            <v>0</v>
          </cell>
        </row>
        <row r="67">
          <cell r="B67" t="str">
            <v>Operating profit</v>
          </cell>
          <cell r="C67">
            <v>592</v>
          </cell>
          <cell r="D67">
            <v>558</v>
          </cell>
          <cell r="E67">
            <v>551</v>
          </cell>
          <cell r="F67">
            <v>488</v>
          </cell>
          <cell r="G67">
            <v>478</v>
          </cell>
          <cell r="T67" t="str">
            <v>Operating profit</v>
          </cell>
          <cell r="X67">
            <v>-4</v>
          </cell>
          <cell r="Y67">
            <v>1</v>
          </cell>
          <cell r="Z67">
            <v>1</v>
          </cell>
          <cell r="AA67">
            <v>2</v>
          </cell>
          <cell r="AB67">
            <v>1</v>
          </cell>
          <cell r="AC67">
            <v>0</v>
          </cell>
          <cell r="AD67">
            <v>0</v>
          </cell>
          <cell r="AE67">
            <v>0</v>
          </cell>
          <cell r="AF67">
            <v>0</v>
          </cell>
          <cell r="AG67">
            <v>0</v>
          </cell>
          <cell r="AH67">
            <v>0</v>
          </cell>
          <cell r="AI67">
            <v>0</v>
          </cell>
          <cell r="AJ67">
            <v>0</v>
          </cell>
          <cell r="AK67">
            <v>0</v>
          </cell>
          <cell r="AP67">
            <v>0</v>
          </cell>
          <cell r="AQ67">
            <v>0</v>
          </cell>
        </row>
        <row r="68">
          <cell r="B68" t="str">
            <v>Cost/income ratio, %</v>
          </cell>
          <cell r="C68">
            <v>49.5</v>
          </cell>
          <cell r="D68">
            <v>52.3</v>
          </cell>
          <cell r="E68">
            <v>51.9</v>
          </cell>
          <cell r="F68">
            <v>53.9</v>
          </cell>
          <cell r="G68">
            <v>54.4</v>
          </cell>
          <cell r="T68" t="str">
            <v>Cost/income ratio, %</v>
          </cell>
          <cell r="X68">
            <v>0.10000000000000142</v>
          </cell>
          <cell r="Y68">
            <v>0</v>
          </cell>
          <cell r="Z68">
            <v>-0.10000000000000142</v>
          </cell>
          <cell r="AA68">
            <v>-0.10000000000000142</v>
          </cell>
          <cell r="AB68">
            <v>-0.10000000000000142</v>
          </cell>
          <cell r="AC68">
            <v>0</v>
          </cell>
        </row>
        <row r="69">
          <cell r="B69" t="str">
            <v>ROCAR, %</v>
          </cell>
          <cell r="T69" t="str">
            <v>RAROCAR, %</v>
          </cell>
          <cell r="X69">
            <v>15.2</v>
          </cell>
          <cell r="Y69">
            <v>14.6</v>
          </cell>
          <cell r="Z69">
            <v>14.4</v>
          </cell>
          <cell r="AA69">
            <v>13</v>
          </cell>
          <cell r="AB69">
            <v>12.6</v>
          </cell>
          <cell r="AC69">
            <v>0</v>
          </cell>
        </row>
        <row r="70">
          <cell r="B70" t="str">
            <v>RAROCAR, %</v>
          </cell>
          <cell r="C70">
            <v>15.6</v>
          </cell>
          <cell r="D70">
            <v>15.3</v>
          </cell>
          <cell r="E70">
            <v>14.8</v>
          </cell>
          <cell r="F70">
            <v>14.2</v>
          </cell>
          <cell r="G70">
            <v>13.9</v>
          </cell>
          <cell r="T70" t="str">
            <v>RAROCAR, %</v>
          </cell>
          <cell r="X70">
            <v>-9.9999999999999645E-2</v>
          </cell>
          <cell r="Y70">
            <v>0</v>
          </cell>
          <cell r="Z70">
            <v>0</v>
          </cell>
          <cell r="AA70">
            <v>0</v>
          </cell>
          <cell r="AB70">
            <v>0</v>
          </cell>
          <cell r="AC70">
            <v>0</v>
          </cell>
        </row>
        <row r="71">
          <cell r="B71" t="str">
            <v>Economic capital (EC)</v>
          </cell>
          <cell r="C71">
            <v>12146</v>
          </cell>
          <cell r="D71">
            <v>11434</v>
          </cell>
          <cell r="E71">
            <v>11844</v>
          </cell>
          <cell r="F71">
            <v>11335</v>
          </cell>
          <cell r="G71">
            <v>11558</v>
          </cell>
          <cell r="T71" t="str">
            <v>Economic capital (EC)</v>
          </cell>
          <cell r="X71">
            <v>-34</v>
          </cell>
          <cell r="Y71">
            <v>1</v>
          </cell>
          <cell r="Z71">
            <v>6</v>
          </cell>
          <cell r="AA71">
            <v>5</v>
          </cell>
          <cell r="AB71">
            <v>3</v>
          </cell>
          <cell r="AC71">
            <v>0</v>
          </cell>
          <cell r="AD71">
            <v>0</v>
          </cell>
          <cell r="AE71">
            <v>0</v>
          </cell>
          <cell r="AF71">
            <v>0</v>
          </cell>
          <cell r="AG71">
            <v>0</v>
          </cell>
          <cell r="AH71">
            <v>0</v>
          </cell>
          <cell r="AI71">
            <v>0</v>
          </cell>
          <cell r="AJ71">
            <v>0</v>
          </cell>
          <cell r="AK71">
            <v>0</v>
          </cell>
          <cell r="AP71">
            <v>0</v>
          </cell>
          <cell r="AQ71">
            <v>69</v>
          </cell>
        </row>
        <row r="72">
          <cell r="B72" t="str">
            <v>Risk exposure amount (REA)</v>
          </cell>
          <cell r="C72">
            <v>72303</v>
          </cell>
          <cell r="D72">
            <v>70003</v>
          </cell>
          <cell r="E72">
            <v>73656</v>
          </cell>
          <cell r="F72">
            <v>72428</v>
          </cell>
          <cell r="G72">
            <v>74712</v>
          </cell>
          <cell r="T72" t="str">
            <v>Risk exposure amount (REA)</v>
          </cell>
          <cell r="X72">
            <v>0</v>
          </cell>
          <cell r="Y72">
            <v>0</v>
          </cell>
          <cell r="Z72">
            <v>0</v>
          </cell>
          <cell r="AA72">
            <v>0</v>
          </cell>
          <cell r="AB72">
            <v>0</v>
          </cell>
          <cell r="AC72">
            <v>0</v>
          </cell>
          <cell r="AP72">
            <v>0</v>
          </cell>
          <cell r="AQ72">
            <v>2</v>
          </cell>
        </row>
        <row r="73">
          <cell r="B73" t="str">
            <v>Number of employees (FTEs)</v>
          </cell>
          <cell r="C73">
            <v>16573</v>
          </cell>
          <cell r="D73">
            <v>16694</v>
          </cell>
          <cell r="E73">
            <v>16817</v>
          </cell>
          <cell r="F73">
            <v>17057</v>
          </cell>
          <cell r="G73">
            <v>17225</v>
          </cell>
          <cell r="T73" t="str">
            <v>Number of employees (FTEs)</v>
          </cell>
          <cell r="X73">
            <v>-2</v>
          </cell>
          <cell r="Y73">
            <v>-38</v>
          </cell>
          <cell r="Z73">
            <v>-43</v>
          </cell>
          <cell r="AA73">
            <v>-47</v>
          </cell>
          <cell r="AB73">
            <v>-49</v>
          </cell>
          <cell r="AC73">
            <v>0</v>
          </cell>
          <cell r="AD73">
            <v>0</v>
          </cell>
          <cell r="AE73">
            <v>0</v>
          </cell>
          <cell r="AF73">
            <v>0</v>
          </cell>
          <cell r="AG73">
            <v>0</v>
          </cell>
          <cell r="AH73">
            <v>0</v>
          </cell>
          <cell r="AI73">
            <v>0</v>
          </cell>
          <cell r="AJ73">
            <v>0</v>
          </cell>
          <cell r="AK73">
            <v>0</v>
          </cell>
          <cell r="AP73">
            <v>-147</v>
          </cell>
          <cell r="AQ73">
            <v>-38</v>
          </cell>
        </row>
        <row r="74">
          <cell r="B74" t="str">
            <v>Volumes, EURbn:</v>
          </cell>
          <cell r="T74" t="str">
            <v>Volumes, EURbn:</v>
          </cell>
          <cell r="X74">
            <v>0</v>
          </cell>
          <cell r="Y74">
            <v>0</v>
          </cell>
          <cell r="Z74">
            <v>0</v>
          </cell>
          <cell r="AA74">
            <v>0</v>
          </cell>
          <cell r="AB74">
            <v>0</v>
          </cell>
          <cell r="AC74">
            <v>0</v>
          </cell>
        </row>
        <row r="75">
          <cell r="B75" t="str">
            <v>Lending to corporates</v>
          </cell>
          <cell r="C75">
            <v>80.599999999999994</v>
          </cell>
          <cell r="D75">
            <v>81</v>
          </cell>
          <cell r="E75">
            <v>82.9</v>
          </cell>
          <cell r="F75">
            <v>82</v>
          </cell>
          <cell r="G75">
            <v>82.199999999999989</v>
          </cell>
          <cell r="T75" t="str">
            <v>Lending to corporates</v>
          </cell>
          <cell r="X75">
            <v>0.80000000000001137</v>
          </cell>
          <cell r="Y75">
            <v>0</v>
          </cell>
          <cell r="Z75">
            <v>-9.9999999999994316E-2</v>
          </cell>
          <cell r="AA75">
            <v>-0.5</v>
          </cell>
          <cell r="AB75">
            <v>-0.30000000000001137</v>
          </cell>
          <cell r="AC75">
            <v>0</v>
          </cell>
          <cell r="AD75">
            <v>0</v>
          </cell>
          <cell r="AE75">
            <v>-0.10000000000002274</v>
          </cell>
          <cell r="AF75">
            <v>-9.9999999999994316E-2</v>
          </cell>
          <cell r="AG75">
            <v>-0.10000000000002274</v>
          </cell>
          <cell r="AH75">
            <v>0.20000000000000284</v>
          </cell>
          <cell r="AI75">
            <v>-9.9999999999980105E-2</v>
          </cell>
          <cell r="AJ75">
            <v>0</v>
          </cell>
          <cell r="AK75">
            <v>0</v>
          </cell>
          <cell r="AP75">
            <v>0</v>
          </cell>
          <cell r="AQ75">
            <v>0.20000000000000284</v>
          </cell>
        </row>
        <row r="76">
          <cell r="B76" t="str">
            <v>Household mortgage lending</v>
          </cell>
          <cell r="C76">
            <v>128</v>
          </cell>
          <cell r="D76">
            <v>125.6</v>
          </cell>
          <cell r="E76">
            <v>127.9</v>
          </cell>
          <cell r="F76">
            <v>125.6</v>
          </cell>
          <cell r="G76">
            <v>125.4</v>
          </cell>
          <cell r="T76" t="str">
            <v>Household mortgage lending</v>
          </cell>
          <cell r="X76">
            <v>-0.29999999999999716</v>
          </cell>
          <cell r="Y76">
            <v>0.20000000000000284</v>
          </cell>
          <cell r="Z76">
            <v>0</v>
          </cell>
          <cell r="AA76">
            <v>0.20000000000000284</v>
          </cell>
          <cell r="AB76">
            <v>0.19999999999998863</v>
          </cell>
          <cell r="AC76">
            <v>0</v>
          </cell>
          <cell r="AD76">
            <v>0</v>
          </cell>
          <cell r="AE76">
            <v>9.9999999999994316E-2</v>
          </cell>
          <cell r="AF76">
            <v>0</v>
          </cell>
          <cell r="AG76">
            <v>0</v>
          </cell>
          <cell r="AH76">
            <v>0</v>
          </cell>
          <cell r="AI76">
            <v>0</v>
          </cell>
          <cell r="AJ76">
            <v>0</v>
          </cell>
          <cell r="AK76">
            <v>0</v>
          </cell>
          <cell r="AP76">
            <v>0</v>
          </cell>
          <cell r="AQ76">
            <v>0</v>
          </cell>
        </row>
        <row r="77">
          <cell r="B77" t="str">
            <v>Consumer lending</v>
          </cell>
          <cell r="C77">
            <v>23.800000000000011</v>
          </cell>
          <cell r="D77">
            <v>24</v>
          </cell>
          <cell r="E77">
            <v>24.599999999999994</v>
          </cell>
          <cell r="F77">
            <v>24.300000000000011</v>
          </cell>
          <cell r="G77">
            <v>24.599999999999994</v>
          </cell>
          <cell r="T77" t="str">
            <v>Consumer lending</v>
          </cell>
          <cell r="X77">
            <v>-0.10000000000000853</v>
          </cell>
          <cell r="Y77">
            <v>-0.10000000000000853</v>
          </cell>
          <cell r="Z77">
            <v>0</v>
          </cell>
          <cell r="AA77">
            <v>0.20000000000000284</v>
          </cell>
          <cell r="AB77">
            <v>0.10000000000002274</v>
          </cell>
          <cell r="AC77">
            <v>0</v>
          </cell>
          <cell r="AD77">
            <v>0.10000000000001208</v>
          </cell>
          <cell r="AE77">
            <v>0</v>
          </cell>
          <cell r="AF77">
            <v>0</v>
          </cell>
          <cell r="AG77">
            <v>0</v>
          </cell>
          <cell r="AH77">
            <v>0</v>
          </cell>
          <cell r="AI77">
            <v>-0.30000000000002203</v>
          </cell>
          <cell r="AJ77">
            <v>0</v>
          </cell>
          <cell r="AK77">
            <v>0</v>
          </cell>
          <cell r="AP77">
            <v>7.9000000000000128</v>
          </cell>
          <cell r="AQ77">
            <v>7.8999999999999773</v>
          </cell>
        </row>
        <row r="78">
          <cell r="B78" t="str">
            <v>Total lending</v>
          </cell>
          <cell r="C78">
            <v>232.4</v>
          </cell>
          <cell r="D78">
            <v>230.6</v>
          </cell>
          <cell r="E78">
            <v>235.4</v>
          </cell>
          <cell r="F78">
            <v>231.9</v>
          </cell>
          <cell r="G78">
            <v>232.2</v>
          </cell>
          <cell r="T78" t="str">
            <v>Total lending</v>
          </cell>
          <cell r="X78">
            <v>0.40000000000000568</v>
          </cell>
          <cell r="Y78">
            <v>9.9999999999994316E-2</v>
          </cell>
          <cell r="Z78">
            <v>-9.9999999999994316E-2</v>
          </cell>
          <cell r="AA78">
            <v>-9.9999999999994316E-2</v>
          </cell>
          <cell r="AB78">
            <v>0</v>
          </cell>
          <cell r="AC78">
            <v>0</v>
          </cell>
          <cell r="AD78">
            <v>9.9999999999994316E-2</v>
          </cell>
          <cell r="AE78">
            <v>0</v>
          </cell>
          <cell r="AF78">
            <v>-9.9999999999994316E-2</v>
          </cell>
          <cell r="AG78">
            <v>-0.10000000000002274</v>
          </cell>
          <cell r="AH78">
            <v>9.9999999999994316E-2</v>
          </cell>
          <cell r="AI78">
            <v>0</v>
          </cell>
          <cell r="AJ78">
            <v>0</v>
          </cell>
          <cell r="AK78">
            <v>0</v>
          </cell>
          <cell r="AP78">
            <v>-5.3000000000000114</v>
          </cell>
          <cell r="AQ78">
            <v>-5.4000000000000057</v>
          </cell>
        </row>
        <row r="79">
          <cell r="B79" t="str">
            <v>Corporate deposits</v>
          </cell>
          <cell r="C79">
            <v>44.3</v>
          </cell>
          <cell r="D79">
            <v>44.900000000000006</v>
          </cell>
          <cell r="E79">
            <v>45.400000000000006</v>
          </cell>
          <cell r="F79">
            <v>46.7</v>
          </cell>
          <cell r="G79">
            <v>44</v>
          </cell>
          <cell r="T79" t="str">
            <v>Corporate deposits</v>
          </cell>
          <cell r="X79">
            <v>-9.9999999999994316E-2</v>
          </cell>
          <cell r="Y79">
            <v>-9.9999999999994316E-2</v>
          </cell>
          <cell r="Z79">
            <v>-0.10000000000000853</v>
          </cell>
          <cell r="AA79">
            <v>-0.20000000000000284</v>
          </cell>
          <cell r="AB79">
            <v>-0.19999999999998863</v>
          </cell>
          <cell r="AC79">
            <v>0</v>
          </cell>
          <cell r="AD79">
            <v>0</v>
          </cell>
          <cell r="AE79">
            <v>-9.9999999999994316E-2</v>
          </cell>
          <cell r="AF79">
            <v>-0.10000000000000853</v>
          </cell>
          <cell r="AG79">
            <v>0</v>
          </cell>
          <cell r="AH79">
            <v>0</v>
          </cell>
          <cell r="AI79">
            <v>0</v>
          </cell>
          <cell r="AJ79">
            <v>0</v>
          </cell>
          <cell r="AK79">
            <v>0</v>
          </cell>
          <cell r="AP79">
            <v>-1.4000000000000057</v>
          </cell>
          <cell r="AQ79">
            <v>-1.7999999999999972</v>
          </cell>
        </row>
        <row r="80">
          <cell r="B80" t="str">
            <v>Household deposits</v>
          </cell>
          <cell r="C80">
            <v>72.5</v>
          </cell>
          <cell r="D80">
            <v>73.3</v>
          </cell>
          <cell r="E80">
            <v>74.8</v>
          </cell>
          <cell r="F80">
            <v>75.2</v>
          </cell>
          <cell r="G80">
            <v>73.900000000000006</v>
          </cell>
          <cell r="T80" t="str">
            <v>Household deposits</v>
          </cell>
          <cell r="X80">
            <v>-0.40000000000000568</v>
          </cell>
          <cell r="Y80">
            <v>0.29999999999999716</v>
          </cell>
          <cell r="Z80">
            <v>0</v>
          </cell>
          <cell r="AA80">
            <v>0.20000000000000284</v>
          </cell>
          <cell r="AB80">
            <v>0.19999999999998863</v>
          </cell>
          <cell r="AC80">
            <v>0</v>
          </cell>
          <cell r="AD80">
            <v>0</v>
          </cell>
          <cell r="AE80">
            <v>0</v>
          </cell>
          <cell r="AF80">
            <v>0</v>
          </cell>
          <cell r="AG80">
            <v>0</v>
          </cell>
          <cell r="AH80">
            <v>-9.9999999999994316E-2</v>
          </cell>
          <cell r="AI80">
            <v>0</v>
          </cell>
          <cell r="AJ80">
            <v>0</v>
          </cell>
          <cell r="AK80">
            <v>0</v>
          </cell>
          <cell r="AP80" t="e">
            <v>#REF!</v>
          </cell>
          <cell r="AQ80" t="e">
            <v>#REF!</v>
          </cell>
        </row>
        <row r="81">
          <cell r="B81" t="str">
            <v>Total deposits</v>
          </cell>
          <cell r="C81">
            <v>116.8</v>
          </cell>
          <cell r="D81">
            <v>118.2</v>
          </cell>
          <cell r="E81">
            <v>120.2</v>
          </cell>
          <cell r="F81">
            <v>121.9</v>
          </cell>
          <cell r="G81">
            <v>117.9</v>
          </cell>
          <cell r="T81" t="str">
            <v>Total deposits</v>
          </cell>
          <cell r="X81">
            <v>-0.5</v>
          </cell>
          <cell r="Y81">
            <v>0.20000000000000284</v>
          </cell>
          <cell r="Z81">
            <v>-0.10000000000000853</v>
          </cell>
          <cell r="AA81">
            <v>0</v>
          </cell>
          <cell r="AB81">
            <v>0</v>
          </cell>
          <cell r="AC81">
            <v>0</v>
          </cell>
          <cell r="AD81">
            <v>0</v>
          </cell>
          <cell r="AE81">
            <v>-9.9999999999980105E-2</v>
          </cell>
          <cell r="AF81">
            <v>-0.10000000000000853</v>
          </cell>
          <cell r="AG81">
            <v>0</v>
          </cell>
          <cell r="AH81">
            <v>-0.10000000000000853</v>
          </cell>
          <cell r="AI81">
            <v>0</v>
          </cell>
          <cell r="AJ81">
            <v>0</v>
          </cell>
          <cell r="AK81">
            <v>0</v>
          </cell>
          <cell r="AP81">
            <v>-4</v>
          </cell>
          <cell r="AQ81">
            <v>-3.9000000000000057</v>
          </cell>
        </row>
      </sheetData>
      <sheetData sheetId="9">
        <row r="1">
          <cell r="A1" t="str">
            <v>Group</v>
          </cell>
        </row>
      </sheetData>
      <sheetData sheetId="10">
        <row r="1">
          <cell r="A1" t="str">
            <v>Group</v>
          </cell>
        </row>
      </sheetData>
      <sheetData sheetId="11">
        <row r="1">
          <cell r="A1" t="str">
            <v>Group</v>
          </cell>
        </row>
      </sheetData>
      <sheetData sheetId="12">
        <row r="1">
          <cell r="A1" t="str">
            <v>Group</v>
          </cell>
        </row>
      </sheetData>
      <sheetData sheetId="13">
        <row r="1">
          <cell r="A1" t="str">
            <v>Group</v>
          </cell>
        </row>
      </sheetData>
      <sheetData sheetId="14">
        <row r="1">
          <cell r="A1" t="str">
            <v>Group</v>
          </cell>
        </row>
      </sheetData>
      <sheetData sheetId="15">
        <row r="1">
          <cell r="A1" t="str">
            <v>Group</v>
          </cell>
        </row>
      </sheetData>
      <sheetData sheetId="16">
        <row r="1">
          <cell r="A1" t="str">
            <v>Group</v>
          </cell>
        </row>
      </sheetData>
      <sheetData sheetId="17">
        <row r="1">
          <cell r="A1" t="str">
            <v>Group</v>
          </cell>
        </row>
      </sheetData>
      <sheetData sheetId="18">
        <row r="1">
          <cell r="A1" t="str">
            <v>Group</v>
          </cell>
        </row>
      </sheetData>
      <sheetData sheetId="19">
        <row r="1">
          <cell r="A1" t="str">
            <v>Group</v>
          </cell>
        </row>
      </sheetData>
      <sheetData sheetId="20">
        <row r="1">
          <cell r="A1" t="str">
            <v>Group</v>
          </cell>
        </row>
      </sheetData>
      <sheetData sheetId="21">
        <row r="1">
          <cell r="A1" t="str">
            <v>Group</v>
          </cell>
        </row>
      </sheetData>
      <sheetData sheetId="22">
        <row r="1">
          <cell r="A1" t="str">
            <v>Group</v>
          </cell>
        </row>
      </sheetData>
      <sheetData sheetId="23">
        <row r="1">
          <cell r="A1" t="str">
            <v>Group</v>
          </cell>
        </row>
      </sheetData>
      <sheetData sheetId="24">
        <row r="1">
          <cell r="A1" t="str">
            <v>Group</v>
          </cell>
        </row>
      </sheetData>
      <sheetData sheetId="25">
        <row r="1">
          <cell r="A1" t="str">
            <v>Group</v>
          </cell>
        </row>
      </sheetData>
      <sheetData sheetId="26">
        <row r="1">
          <cell r="A1" t="str">
            <v>Group</v>
          </cell>
        </row>
      </sheetData>
      <sheetData sheetId="27">
        <row r="1">
          <cell r="A1" t="str">
            <v>Group</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1">
          <cell r="A1" t="str">
            <v>Group</v>
          </cell>
          <cell r="B1">
            <v>2</v>
          </cell>
          <cell r="C1">
            <v>3</v>
          </cell>
          <cell r="D1">
            <v>4</v>
          </cell>
          <cell r="E1">
            <v>5</v>
          </cell>
          <cell r="F1">
            <v>6</v>
          </cell>
          <cell r="G1">
            <v>7</v>
          </cell>
          <cell r="H1">
            <v>8</v>
          </cell>
          <cell r="I1">
            <v>9</v>
          </cell>
          <cell r="J1">
            <v>10</v>
          </cell>
          <cell r="K1">
            <v>11</v>
          </cell>
          <cell r="L1">
            <v>12</v>
          </cell>
          <cell r="M1">
            <v>13</v>
          </cell>
          <cell r="N1">
            <v>14</v>
          </cell>
          <cell r="O1">
            <v>15</v>
          </cell>
        </row>
        <row r="2">
          <cell r="B2" t="str">
            <v>Banking Denmark</v>
          </cell>
        </row>
        <row r="3">
          <cell r="A3" t="str">
            <v>headingqyGroup</v>
          </cell>
          <cell r="B3" t="str">
            <v>EURm</v>
          </cell>
          <cell r="C3" t="str">
            <v>Q215</v>
          </cell>
          <cell r="D3" t="str">
            <v>Q115</v>
          </cell>
          <cell r="E3" t="str">
            <v>Q414</v>
          </cell>
          <cell r="F3" t="str">
            <v>Q314</v>
          </cell>
          <cell r="G3" t="str">
            <v>Q214</v>
          </cell>
          <cell r="H3" t="str">
            <v>Q114</v>
          </cell>
          <cell r="I3" t="str">
            <v>Q413</v>
          </cell>
          <cell r="J3" t="str">
            <v>Q313</v>
          </cell>
          <cell r="K3" t="str">
            <v>Q2/Q1</v>
          </cell>
          <cell r="L3" t="str">
            <v>Q2/Q2</v>
          </cell>
          <cell r="M3" t="str">
            <v>H1 15</v>
          </cell>
          <cell r="N3" t="str">
            <v>H1 14</v>
          </cell>
          <cell r="O3" t="str">
            <v>H1/H1</v>
          </cell>
        </row>
        <row r="4">
          <cell r="A4" t="str">
            <v>Net interest income</v>
          </cell>
          <cell r="B4" t="str">
            <v>Net interest income</v>
          </cell>
          <cell r="C4">
            <v>279</v>
          </cell>
          <cell r="D4">
            <v>282</v>
          </cell>
          <cell r="E4">
            <v>303</v>
          </cell>
          <cell r="F4">
            <v>309</v>
          </cell>
          <cell r="G4">
            <v>311</v>
          </cell>
          <cell r="H4">
            <v>310</v>
          </cell>
          <cell r="K4">
            <v>-1.0638297872340425E-2</v>
          </cell>
          <cell r="L4">
            <v>-0.10289389067524116</v>
          </cell>
          <cell r="M4">
            <v>561</v>
          </cell>
          <cell r="N4">
            <v>621</v>
          </cell>
          <cell r="O4">
            <v>-9.6618357487922704E-2</v>
          </cell>
        </row>
        <row r="5">
          <cell r="A5" t="str">
            <v>Net fee and commission income</v>
          </cell>
          <cell r="B5" t="str">
            <v>Net fee and commission income</v>
          </cell>
          <cell r="C5">
            <v>59</v>
          </cell>
          <cell r="D5">
            <v>62</v>
          </cell>
          <cell r="E5">
            <v>47</v>
          </cell>
          <cell r="F5">
            <v>46</v>
          </cell>
          <cell r="G5">
            <v>37</v>
          </cell>
          <cell r="H5">
            <v>45</v>
          </cell>
          <cell r="K5">
            <v>-4.8387096774193547E-2</v>
          </cell>
          <cell r="L5">
            <v>0.59459459459459463</v>
          </cell>
          <cell r="M5">
            <v>121</v>
          </cell>
          <cell r="N5">
            <v>82</v>
          </cell>
          <cell r="O5">
            <v>0.47560975609756095</v>
          </cell>
        </row>
        <row r="6">
          <cell r="A6" t="str">
            <v>Net result from items at fair value</v>
          </cell>
          <cell r="B6" t="str">
            <v>Net result from items at fair value</v>
          </cell>
          <cell r="C6">
            <v>-2</v>
          </cell>
          <cell r="D6">
            <v>45</v>
          </cell>
          <cell r="E6">
            <v>28</v>
          </cell>
          <cell r="F6">
            <v>14</v>
          </cell>
          <cell r="G6">
            <v>22</v>
          </cell>
          <cell r="H6">
            <v>35</v>
          </cell>
          <cell r="K6" t="str">
            <v/>
          </cell>
          <cell r="L6" t="str">
            <v/>
          </cell>
          <cell r="M6">
            <v>43</v>
          </cell>
          <cell r="N6">
            <v>57</v>
          </cell>
          <cell r="O6">
            <v>-0.24561403508771928</v>
          </cell>
        </row>
        <row r="7">
          <cell r="A7" t="str">
            <v>Equity method &amp; other income</v>
          </cell>
          <cell r="B7" t="str">
            <v>Equity method &amp; other income</v>
          </cell>
          <cell r="C7">
            <v>3</v>
          </cell>
          <cell r="D7">
            <v>3</v>
          </cell>
          <cell r="E7">
            <v>2</v>
          </cell>
          <cell r="F7">
            <v>1</v>
          </cell>
          <cell r="G7">
            <v>1</v>
          </cell>
          <cell r="H7">
            <v>-2</v>
          </cell>
          <cell r="K7">
            <v>0</v>
          </cell>
          <cell r="L7">
            <v>2</v>
          </cell>
          <cell r="M7">
            <v>6</v>
          </cell>
          <cell r="N7">
            <v>-1</v>
          </cell>
          <cell r="O7" t="str">
            <v/>
          </cell>
        </row>
        <row r="8">
          <cell r="A8" t="str">
            <v>Total income incl. allocations</v>
          </cell>
          <cell r="B8" t="str">
            <v>Total income incl. allocations</v>
          </cell>
          <cell r="C8">
            <v>339</v>
          </cell>
          <cell r="D8">
            <v>392</v>
          </cell>
          <cell r="E8">
            <v>380</v>
          </cell>
          <cell r="F8">
            <v>370</v>
          </cell>
          <cell r="G8">
            <v>371</v>
          </cell>
          <cell r="H8">
            <v>388</v>
          </cell>
          <cell r="K8">
            <v>-0.13520408163265307</v>
          </cell>
          <cell r="L8">
            <v>-8.6253369272237201E-2</v>
          </cell>
          <cell r="M8">
            <v>731</v>
          </cell>
          <cell r="N8">
            <v>759</v>
          </cell>
          <cell r="O8">
            <v>-3.689064558629776E-2</v>
          </cell>
        </row>
        <row r="9">
          <cell r="A9" t="str">
            <v>Staff costs</v>
          </cell>
          <cell r="B9" t="str">
            <v>Staff costs</v>
          </cell>
          <cell r="C9">
            <v>-70</v>
          </cell>
          <cell r="D9">
            <v>-73</v>
          </cell>
          <cell r="E9">
            <v>-78</v>
          </cell>
          <cell r="F9">
            <v>-74</v>
          </cell>
          <cell r="G9">
            <v>-72</v>
          </cell>
          <cell r="H9">
            <v>-74</v>
          </cell>
          <cell r="K9">
            <v>-4.1095890410958902E-2</v>
          </cell>
          <cell r="L9">
            <v>-2.7777777777777776E-2</v>
          </cell>
          <cell r="M9">
            <v>-143</v>
          </cell>
          <cell r="N9">
            <v>-146</v>
          </cell>
          <cell r="O9">
            <v>-2.0547945205479451E-2</v>
          </cell>
        </row>
        <row r="10">
          <cell r="A10" t="str">
            <v>Other exp, excl depriciations</v>
          </cell>
          <cell r="B10" t="str">
            <v>Other exp. excl. depreciations</v>
          </cell>
          <cell r="C10">
            <v>-113</v>
          </cell>
          <cell r="D10">
            <v>-115</v>
          </cell>
          <cell r="E10">
            <v>-124</v>
          </cell>
          <cell r="F10">
            <v>-121</v>
          </cell>
          <cell r="G10">
            <v>-123</v>
          </cell>
          <cell r="H10">
            <v>-126</v>
          </cell>
          <cell r="K10">
            <v>-1.7391304347826087E-2</v>
          </cell>
          <cell r="L10">
            <v>-8.1300813008130079E-2</v>
          </cell>
          <cell r="M10">
            <v>-228</v>
          </cell>
          <cell r="N10">
            <v>-249</v>
          </cell>
          <cell r="O10">
            <v>-8.4337349397590355E-2</v>
          </cell>
        </row>
        <row r="11">
          <cell r="A11" t="str">
            <v>Total expenses incl. allocations</v>
          </cell>
          <cell r="B11" t="str">
            <v>Total expenses incl. allocations</v>
          </cell>
          <cell r="C11">
            <v>-187</v>
          </cell>
          <cell r="D11">
            <v>-191</v>
          </cell>
          <cell r="E11">
            <v>-206</v>
          </cell>
          <cell r="F11">
            <v>-198</v>
          </cell>
          <cell r="G11">
            <v>-199</v>
          </cell>
          <cell r="H11">
            <v>-204</v>
          </cell>
          <cell r="K11">
            <v>-2.0942408376963352E-2</v>
          </cell>
          <cell r="L11">
            <v>-6.030150753768844E-2</v>
          </cell>
          <cell r="M11">
            <v>-378</v>
          </cell>
          <cell r="N11">
            <v>-403</v>
          </cell>
          <cell r="O11">
            <v>-6.2034739454094295E-2</v>
          </cell>
        </row>
        <row r="12">
          <cell r="A12" t="str">
            <v>Profit before loan losses</v>
          </cell>
          <cell r="B12" t="str">
            <v>Profit before loan losses</v>
          </cell>
          <cell r="C12">
            <v>152</v>
          </cell>
          <cell r="D12">
            <v>201</v>
          </cell>
          <cell r="E12">
            <v>174</v>
          </cell>
          <cell r="F12">
            <v>172</v>
          </cell>
          <cell r="G12">
            <v>172</v>
          </cell>
          <cell r="H12">
            <v>184</v>
          </cell>
          <cell r="K12">
            <v>-0.24378109452736318</v>
          </cell>
          <cell r="L12">
            <v>-0.11627906976744186</v>
          </cell>
          <cell r="M12">
            <v>353</v>
          </cell>
          <cell r="N12">
            <v>356</v>
          </cell>
          <cell r="O12">
            <v>-8.4269662921348312E-3</v>
          </cell>
        </row>
        <row r="13">
          <cell r="A13" t="str">
            <v>Net loan losses</v>
          </cell>
          <cell r="B13" t="str">
            <v>Net loan losses</v>
          </cell>
          <cell r="C13">
            <v>-40</v>
          </cell>
          <cell r="D13">
            <v>-44</v>
          </cell>
          <cell r="E13">
            <v>-52</v>
          </cell>
          <cell r="F13">
            <v>-44</v>
          </cell>
          <cell r="G13">
            <v>-59</v>
          </cell>
          <cell r="H13">
            <v>-67</v>
          </cell>
          <cell r="K13">
            <v>-9.0909090909090912E-2</v>
          </cell>
          <cell r="L13">
            <v>-0.32203389830508472</v>
          </cell>
          <cell r="M13">
            <v>-84</v>
          </cell>
          <cell r="N13">
            <v>-126</v>
          </cell>
          <cell r="O13">
            <v>-0.33333333333333331</v>
          </cell>
        </row>
        <row r="14">
          <cell r="A14" t="str">
            <v>Operating profit</v>
          </cell>
          <cell r="B14" t="str">
            <v>Operating profit</v>
          </cell>
          <cell r="C14">
            <v>112</v>
          </cell>
          <cell r="D14">
            <v>157</v>
          </cell>
          <cell r="E14">
            <v>122</v>
          </cell>
          <cell r="F14">
            <v>128</v>
          </cell>
          <cell r="G14">
            <v>113</v>
          </cell>
          <cell r="H14">
            <v>117</v>
          </cell>
          <cell r="K14">
            <v>-0.28662420382165604</v>
          </cell>
          <cell r="L14">
            <v>-8.8495575221238937E-3</v>
          </cell>
          <cell r="M14">
            <v>269</v>
          </cell>
          <cell r="N14">
            <v>230</v>
          </cell>
          <cell r="O14">
            <v>0.16956521739130434</v>
          </cell>
        </row>
        <row r="15">
          <cell r="A15" t="str">
            <v>Cost/income ratio, %</v>
          </cell>
          <cell r="B15" t="str">
            <v>Cost/income ratio, %</v>
          </cell>
          <cell r="C15">
            <v>55.2</v>
          </cell>
          <cell r="D15">
            <v>48.7</v>
          </cell>
          <cell r="E15">
            <v>54.2</v>
          </cell>
          <cell r="F15">
            <v>53.5</v>
          </cell>
          <cell r="G15">
            <v>53.6</v>
          </cell>
          <cell r="H15">
            <v>52.6</v>
          </cell>
          <cell r="M15">
            <v>51.7</v>
          </cell>
          <cell r="N15">
            <v>53.1</v>
          </cell>
        </row>
        <row r="16">
          <cell r="A16" t="str">
            <v>RAROCAR, %</v>
          </cell>
          <cell r="B16" t="str">
            <v>ROCAR, %</v>
          </cell>
          <cell r="C16">
            <v>9.8000000000000007</v>
          </cell>
          <cell r="D16">
            <v>13.5</v>
          </cell>
          <cell r="E16">
            <v>10.8</v>
          </cell>
          <cell r="F16">
            <v>11</v>
          </cell>
          <cell r="G16">
            <v>9.6</v>
          </cell>
          <cell r="H16">
            <v>10.3</v>
          </cell>
          <cell r="M16">
            <v>11.7</v>
          </cell>
          <cell r="N16">
            <v>10</v>
          </cell>
        </row>
        <row r="17">
          <cell r="A17" t="str">
            <v>RAROCAR, %</v>
          </cell>
          <cell r="B17" t="str">
            <v>RAROCAR, %</v>
          </cell>
          <cell r="C17">
            <v>10.5</v>
          </cell>
          <cell r="D17">
            <v>14.5</v>
          </cell>
          <cell r="E17">
            <v>12.5</v>
          </cell>
          <cell r="F17">
            <v>12.1</v>
          </cell>
          <cell r="G17">
            <v>11.8</v>
          </cell>
          <cell r="H17">
            <v>13.4</v>
          </cell>
          <cell r="M17">
            <v>12.6</v>
          </cell>
          <cell r="N17">
            <v>12.7</v>
          </cell>
        </row>
        <row r="18">
          <cell r="A18" t="str">
            <v>Economic capital (EC)</v>
          </cell>
          <cell r="B18" t="str">
            <v>Economic capital (EC)</v>
          </cell>
          <cell r="C18">
            <v>3413</v>
          </cell>
          <cell r="D18">
            <v>3584</v>
          </cell>
          <cell r="E18">
            <v>3454</v>
          </cell>
          <cell r="F18">
            <v>3462</v>
          </cell>
          <cell r="G18">
            <v>3551</v>
          </cell>
          <cell r="H18">
            <v>3606</v>
          </cell>
          <cell r="K18">
            <v>-4.7712053571428568E-2</v>
          </cell>
          <cell r="L18">
            <v>-3.8862292312024781E-2</v>
          </cell>
          <cell r="M18">
            <v>3413</v>
          </cell>
          <cell r="N18">
            <v>3551</v>
          </cell>
          <cell r="O18">
            <v>-3.8862292312024781E-2</v>
          </cell>
        </row>
        <row r="19">
          <cell r="A19" t="str">
            <v>Risk-weighted assets (RWA)</v>
          </cell>
          <cell r="B19" t="str">
            <v>Risk exposure amount (REA)</v>
          </cell>
          <cell r="C19">
            <v>23650</v>
          </cell>
          <cell r="D19">
            <v>25145</v>
          </cell>
          <cell r="E19">
            <v>24081</v>
          </cell>
          <cell r="F19">
            <v>24313</v>
          </cell>
          <cell r="G19">
            <v>24460</v>
          </cell>
          <cell r="H19">
            <v>24932</v>
          </cell>
          <cell r="K19">
            <v>-5.9455160071584807E-2</v>
          </cell>
          <cell r="L19">
            <v>-3.311529026982829E-2</v>
          </cell>
          <cell r="M19">
            <v>23650</v>
          </cell>
          <cell r="N19">
            <v>24460</v>
          </cell>
          <cell r="O19">
            <v>-3.311529026982829E-2</v>
          </cell>
        </row>
        <row r="20">
          <cell r="A20" t="str">
            <v>Number of employees (FTEs)</v>
          </cell>
          <cell r="B20" t="str">
            <v>Number of employees (FTEs)</v>
          </cell>
          <cell r="C20">
            <v>3209</v>
          </cell>
          <cell r="D20">
            <v>3155</v>
          </cell>
          <cell r="E20">
            <v>3253</v>
          </cell>
          <cell r="F20">
            <v>3286</v>
          </cell>
          <cell r="G20">
            <v>3351</v>
          </cell>
          <cell r="H20">
            <v>3367</v>
          </cell>
          <cell r="K20">
            <v>1.711568938193344E-2</v>
          </cell>
          <cell r="L20">
            <v>-4.2375410325276038E-2</v>
          </cell>
          <cell r="M20">
            <v>3209</v>
          </cell>
          <cell r="N20">
            <v>3351</v>
          </cell>
          <cell r="O20">
            <v>-4.2375410325276038E-2</v>
          </cell>
        </row>
        <row r="21">
          <cell r="A21" t="str">
            <v>Volumes, EURbn:</v>
          </cell>
          <cell r="B21" t="str">
            <v>Volumes, EURbn:</v>
          </cell>
          <cell r="K21" t="str">
            <v/>
          </cell>
          <cell r="L21" t="str">
            <v/>
          </cell>
        </row>
        <row r="22">
          <cell r="A22" t="str">
            <v>Lending to corporates</v>
          </cell>
          <cell r="B22" t="str">
            <v>Lending to corporates</v>
          </cell>
          <cell r="C22">
            <v>22.300000000000004</v>
          </cell>
          <cell r="D22">
            <v>22.099999999999994</v>
          </cell>
          <cell r="E22">
            <v>22.299999999999997</v>
          </cell>
          <cell r="F22">
            <v>21.700000000000003</v>
          </cell>
          <cell r="G22">
            <v>21.799999999999997</v>
          </cell>
          <cell r="H22">
            <v>21.400000000000006</v>
          </cell>
          <cell r="K22">
            <v>9.0497737556565604E-3</v>
          </cell>
          <cell r="L22">
            <v>2.2935779816514089E-2</v>
          </cell>
          <cell r="M22">
            <v>22.300000000000004</v>
          </cell>
          <cell r="N22">
            <v>21.799999999999997</v>
          </cell>
          <cell r="O22">
            <v>2.2935779816514089E-2</v>
          </cell>
        </row>
        <row r="23">
          <cell r="A23" t="str">
            <v>Household mortgage lending</v>
          </cell>
          <cell r="B23" t="str">
            <v>Household mortgage lending</v>
          </cell>
          <cell r="C23">
            <v>32</v>
          </cell>
          <cell r="D23">
            <v>31.7</v>
          </cell>
          <cell r="E23">
            <v>32.200000000000003</v>
          </cell>
          <cell r="F23">
            <v>31.7</v>
          </cell>
          <cell r="G23">
            <v>31.8</v>
          </cell>
          <cell r="H23">
            <v>31.6</v>
          </cell>
          <cell r="K23">
            <v>9.4637223974763634E-3</v>
          </cell>
          <cell r="L23">
            <v>6.2893081761006067E-3</v>
          </cell>
          <cell r="M23">
            <v>32</v>
          </cell>
          <cell r="N23">
            <v>31.8</v>
          </cell>
          <cell r="O23">
            <v>6.2893081761006067E-3</v>
          </cell>
        </row>
        <row r="24">
          <cell r="A24" t="str">
            <v>Consumer lending</v>
          </cell>
          <cell r="B24" t="str">
            <v>Consumer lending</v>
          </cell>
          <cell r="C24">
            <v>11.399999999999999</v>
          </cell>
          <cell r="D24">
            <v>11.500000000000004</v>
          </cell>
          <cell r="E24">
            <v>11.799999999999997</v>
          </cell>
          <cell r="F24">
            <v>12.099999999999998</v>
          </cell>
          <cell r="G24">
            <v>11.999999999999996</v>
          </cell>
          <cell r="H24">
            <v>12.199999999999996</v>
          </cell>
          <cell r="K24">
            <v>-8.6956521739134738E-3</v>
          </cell>
          <cell r="L24">
            <v>-4.9999999999999836E-2</v>
          </cell>
          <cell r="M24">
            <v>11.399999999999999</v>
          </cell>
          <cell r="N24">
            <v>11.999999999999996</v>
          </cell>
          <cell r="O24">
            <v>-4.9999999999999836E-2</v>
          </cell>
        </row>
        <row r="25">
          <cell r="A25" t="str">
            <v>Total lending</v>
          </cell>
          <cell r="B25" t="str">
            <v>Total lending</v>
          </cell>
          <cell r="C25">
            <v>65.7</v>
          </cell>
          <cell r="D25">
            <v>65.3</v>
          </cell>
          <cell r="E25">
            <v>66.3</v>
          </cell>
          <cell r="F25">
            <v>65.5</v>
          </cell>
          <cell r="G25">
            <v>65.599999999999994</v>
          </cell>
          <cell r="H25">
            <v>65.2</v>
          </cell>
          <cell r="K25">
            <v>6.1255742725881421E-3</v>
          </cell>
          <cell r="L25">
            <v>1.5243902439025692E-3</v>
          </cell>
          <cell r="M25">
            <v>65.7</v>
          </cell>
          <cell r="N25">
            <v>65.599999999999994</v>
          </cell>
          <cell r="O25">
            <v>1.5243902439025692E-3</v>
          </cell>
        </row>
        <row r="26">
          <cell r="A26" t="str">
            <v>Corporate deposits</v>
          </cell>
          <cell r="B26" t="str">
            <v>Corporate deposits</v>
          </cell>
          <cell r="C26">
            <v>9.0000000000000036</v>
          </cell>
          <cell r="D26">
            <v>9.5999999999999979</v>
          </cell>
          <cell r="E26">
            <v>9.2000000000000028</v>
          </cell>
          <cell r="F26">
            <v>9.7999999999999972</v>
          </cell>
          <cell r="G26">
            <v>9.8000000000000007</v>
          </cell>
          <cell r="H26">
            <v>9.1000000000000014</v>
          </cell>
          <cell r="K26">
            <v>-6.2499999999999424E-2</v>
          </cell>
          <cell r="L26">
            <v>-8.1632653061224192E-2</v>
          </cell>
          <cell r="M26">
            <v>9.0000000000000036</v>
          </cell>
          <cell r="N26">
            <v>9.8000000000000007</v>
          </cell>
          <cell r="O26">
            <v>-8.1632653061224192E-2</v>
          </cell>
        </row>
        <row r="27">
          <cell r="A27" t="str">
            <v>Household deposits</v>
          </cell>
          <cell r="B27" t="str">
            <v>Household deposits</v>
          </cell>
          <cell r="C27">
            <v>23.7</v>
          </cell>
          <cell r="D27">
            <v>22.8</v>
          </cell>
          <cell r="E27">
            <v>24</v>
          </cell>
          <cell r="F27">
            <v>23.5</v>
          </cell>
          <cell r="G27">
            <v>23.8</v>
          </cell>
          <cell r="H27">
            <v>23.4</v>
          </cell>
          <cell r="K27">
            <v>3.9473684210526251E-2</v>
          </cell>
          <cell r="L27">
            <v>-4.2016806722689672E-3</v>
          </cell>
          <cell r="M27">
            <v>23.7</v>
          </cell>
          <cell r="N27">
            <v>23.8</v>
          </cell>
          <cell r="O27">
            <v>-4.2016806722689672E-3</v>
          </cell>
        </row>
        <row r="28">
          <cell r="A28" t="str">
            <v>Total deposits</v>
          </cell>
          <cell r="B28" t="str">
            <v>Total deposits</v>
          </cell>
          <cell r="C28">
            <v>32.700000000000003</v>
          </cell>
          <cell r="D28">
            <v>32.4</v>
          </cell>
          <cell r="E28">
            <v>33.200000000000003</v>
          </cell>
          <cell r="F28">
            <v>33.299999999999997</v>
          </cell>
          <cell r="G28">
            <v>33.6</v>
          </cell>
          <cell r="H28">
            <v>32.5</v>
          </cell>
          <cell r="K28">
            <v>9.2592592592593906E-3</v>
          </cell>
          <cell r="L28">
            <v>-2.6785714285714243E-2</v>
          </cell>
          <cell r="M28">
            <v>32.700000000000003</v>
          </cell>
          <cell r="N28">
            <v>33.6</v>
          </cell>
          <cell r="O28">
            <v>-2.6785714285714243E-2</v>
          </cell>
        </row>
        <row r="29">
          <cell r="B29" t="str">
            <v>Historical numbers have been restated following organizational changes</v>
          </cell>
        </row>
      </sheetData>
      <sheetData sheetId="50">
        <row r="1">
          <cell r="A1" t="str">
            <v>Group</v>
          </cell>
          <cell r="B1">
            <v>2</v>
          </cell>
          <cell r="C1">
            <v>3</v>
          </cell>
          <cell r="D1">
            <v>4</v>
          </cell>
          <cell r="E1">
            <v>5</v>
          </cell>
          <cell r="F1">
            <v>6</v>
          </cell>
          <cell r="G1">
            <v>7</v>
          </cell>
          <cell r="H1">
            <v>8</v>
          </cell>
          <cell r="I1">
            <v>9</v>
          </cell>
          <cell r="J1">
            <v>10</v>
          </cell>
          <cell r="K1">
            <v>11</v>
          </cell>
          <cell r="L1">
            <v>12</v>
          </cell>
          <cell r="M1">
            <v>13</v>
          </cell>
          <cell r="N1">
            <v>14</v>
          </cell>
          <cell r="O1">
            <v>17</v>
          </cell>
        </row>
        <row r="2">
          <cell r="B2" t="str">
            <v>Banking Finland</v>
          </cell>
        </row>
        <row r="3">
          <cell r="A3" t="str">
            <v>headingqyGroup</v>
          </cell>
          <cell r="B3" t="str">
            <v>EURm</v>
          </cell>
          <cell r="C3" t="str">
            <v>Q215</v>
          </cell>
          <cell r="D3" t="str">
            <v>Q115</v>
          </cell>
          <cell r="E3" t="str">
            <v>Q414</v>
          </cell>
          <cell r="F3" t="str">
            <v>Q314</v>
          </cell>
          <cell r="G3" t="str">
            <v>Q214</v>
          </cell>
          <cell r="H3" t="str">
            <v>Q114</v>
          </cell>
          <cell r="I3" t="str">
            <v>Q413</v>
          </cell>
          <cell r="J3" t="str">
            <v>Q313</v>
          </cell>
          <cell r="K3" t="str">
            <v>Q2/Q1</v>
          </cell>
          <cell r="L3" t="str">
            <v>Q2/Q2</v>
          </cell>
          <cell r="M3" t="str">
            <v>H1 15</v>
          </cell>
          <cell r="N3" t="str">
            <v>H1 14</v>
          </cell>
          <cell r="O3" t="str">
            <v>H1/H1</v>
          </cell>
        </row>
        <row r="4">
          <cell r="A4" t="str">
            <v>Net interest income</v>
          </cell>
          <cell r="B4" t="str">
            <v>Net interest income</v>
          </cell>
          <cell r="C4">
            <v>187</v>
          </cell>
          <cell r="D4">
            <v>188</v>
          </cell>
          <cell r="E4">
            <v>188</v>
          </cell>
          <cell r="F4">
            <v>190</v>
          </cell>
          <cell r="G4">
            <v>190</v>
          </cell>
          <cell r="H4">
            <v>184</v>
          </cell>
          <cell r="K4">
            <v>-5.3191489361702126E-3</v>
          </cell>
          <cell r="L4">
            <v>-1.5789473684210527E-2</v>
          </cell>
          <cell r="M4">
            <v>375</v>
          </cell>
          <cell r="N4">
            <v>374</v>
          </cell>
          <cell r="O4">
            <v>2.6737967914438501E-3</v>
          </cell>
        </row>
        <row r="5">
          <cell r="A5" t="str">
            <v>Net fee and commission income</v>
          </cell>
          <cell r="B5" t="str">
            <v>Net fee and commission income</v>
          </cell>
          <cell r="C5">
            <v>93</v>
          </cell>
          <cell r="D5">
            <v>92</v>
          </cell>
          <cell r="E5">
            <v>93</v>
          </cell>
          <cell r="F5">
            <v>92</v>
          </cell>
          <cell r="G5">
            <v>95</v>
          </cell>
          <cell r="H5">
            <v>93</v>
          </cell>
          <cell r="K5">
            <v>1.0869565217391304E-2</v>
          </cell>
          <cell r="L5">
            <v>-2.1052631578947368E-2</v>
          </cell>
          <cell r="M5">
            <v>185</v>
          </cell>
          <cell r="N5">
            <v>188</v>
          </cell>
          <cell r="O5">
            <v>-1.5957446808510637E-2</v>
          </cell>
        </row>
        <row r="6">
          <cell r="A6" t="str">
            <v>Net result from items at fair value</v>
          </cell>
          <cell r="B6" t="str">
            <v>Net result from items at fair value</v>
          </cell>
          <cell r="C6">
            <v>35</v>
          </cell>
          <cell r="D6">
            <v>36</v>
          </cell>
          <cell r="E6">
            <v>32</v>
          </cell>
          <cell r="F6">
            <v>25</v>
          </cell>
          <cell r="G6">
            <v>23</v>
          </cell>
          <cell r="H6">
            <v>22</v>
          </cell>
          <cell r="K6">
            <v>-2.7777777777777776E-2</v>
          </cell>
          <cell r="L6">
            <v>0.52173913043478259</v>
          </cell>
          <cell r="M6">
            <v>71</v>
          </cell>
          <cell r="N6">
            <v>45</v>
          </cell>
          <cell r="O6">
            <v>0.57777777777777772</v>
          </cell>
        </row>
        <row r="7">
          <cell r="A7" t="str">
            <v>Equity method &amp; other income</v>
          </cell>
          <cell r="B7" t="str">
            <v>Equity method &amp; other income</v>
          </cell>
          <cell r="C7">
            <v>1</v>
          </cell>
          <cell r="D7">
            <v>0</v>
          </cell>
          <cell r="E7">
            <v>1</v>
          </cell>
          <cell r="F7">
            <v>1</v>
          </cell>
          <cell r="G7">
            <v>1</v>
          </cell>
          <cell r="H7">
            <v>0</v>
          </cell>
          <cell r="K7" t="str">
            <v/>
          </cell>
          <cell r="L7">
            <v>0</v>
          </cell>
          <cell r="M7">
            <v>1</v>
          </cell>
          <cell r="N7">
            <v>1</v>
          </cell>
          <cell r="O7">
            <v>0</v>
          </cell>
        </row>
        <row r="8">
          <cell r="A8" t="str">
            <v>Total income incl. allocations</v>
          </cell>
          <cell r="B8" t="str">
            <v>Total income incl. allocations</v>
          </cell>
          <cell r="C8">
            <v>316</v>
          </cell>
          <cell r="D8">
            <v>316</v>
          </cell>
          <cell r="E8">
            <v>314</v>
          </cell>
          <cell r="F8">
            <v>308</v>
          </cell>
          <cell r="G8">
            <v>309</v>
          </cell>
          <cell r="H8">
            <v>299</v>
          </cell>
          <cell r="K8">
            <v>0</v>
          </cell>
          <cell r="L8">
            <v>2.2653721682847898E-2</v>
          </cell>
          <cell r="M8">
            <v>632</v>
          </cell>
          <cell r="N8">
            <v>608</v>
          </cell>
          <cell r="O8">
            <v>3.9473684210526314E-2</v>
          </cell>
        </row>
        <row r="9">
          <cell r="A9" t="str">
            <v>Staff costs</v>
          </cell>
          <cell r="B9" t="str">
            <v>Staff costs</v>
          </cell>
          <cell r="C9">
            <v>-54</v>
          </cell>
          <cell r="D9">
            <v>-55</v>
          </cell>
          <cell r="E9">
            <v>-59</v>
          </cell>
          <cell r="F9">
            <v>-54</v>
          </cell>
          <cell r="G9">
            <v>-55</v>
          </cell>
          <cell r="H9">
            <v>-57</v>
          </cell>
          <cell r="K9">
            <v>-1.8181818181818181E-2</v>
          </cell>
          <cell r="L9">
            <v>-1.8181818181818181E-2</v>
          </cell>
          <cell r="M9">
            <v>-109</v>
          </cell>
          <cell r="N9">
            <v>-112</v>
          </cell>
          <cell r="O9">
            <v>-2.6785714285714284E-2</v>
          </cell>
        </row>
        <row r="10">
          <cell r="A10" t="str">
            <v>Other exp, excl depriciations</v>
          </cell>
          <cell r="B10" t="str">
            <v>Other exp. excl. depreciations</v>
          </cell>
          <cell r="C10">
            <v>-95</v>
          </cell>
          <cell r="D10">
            <v>-94</v>
          </cell>
          <cell r="E10">
            <v>-99</v>
          </cell>
          <cell r="F10">
            <v>-97</v>
          </cell>
          <cell r="G10">
            <v>-102</v>
          </cell>
          <cell r="H10">
            <v>-100</v>
          </cell>
          <cell r="K10">
            <v>1.0638297872340425E-2</v>
          </cell>
          <cell r="L10">
            <v>-6.8627450980392163E-2</v>
          </cell>
          <cell r="M10">
            <v>-189</v>
          </cell>
          <cell r="N10">
            <v>-202</v>
          </cell>
          <cell r="O10">
            <v>-6.4356435643564358E-2</v>
          </cell>
        </row>
        <row r="11">
          <cell r="A11" t="str">
            <v>Total expenses incl. allocations</v>
          </cell>
          <cell r="B11" t="str">
            <v>Total expenses incl. allocations</v>
          </cell>
          <cell r="C11">
            <v>-152</v>
          </cell>
          <cell r="D11">
            <v>-152</v>
          </cell>
          <cell r="E11">
            <v>-161</v>
          </cell>
          <cell r="F11">
            <v>-153</v>
          </cell>
          <cell r="G11">
            <v>-159</v>
          </cell>
          <cell r="H11">
            <v>-160</v>
          </cell>
          <cell r="K11">
            <v>0</v>
          </cell>
          <cell r="L11">
            <v>-4.40251572327044E-2</v>
          </cell>
          <cell r="M11">
            <v>-304</v>
          </cell>
          <cell r="N11">
            <v>-319</v>
          </cell>
          <cell r="O11">
            <v>-4.7021943573667714E-2</v>
          </cell>
        </row>
        <row r="12">
          <cell r="A12" t="str">
            <v>Profit before loan losses</v>
          </cell>
          <cell r="B12" t="str">
            <v>Profit before loan losses</v>
          </cell>
          <cell r="C12">
            <v>164</v>
          </cell>
          <cell r="D12">
            <v>164</v>
          </cell>
          <cell r="E12">
            <v>153</v>
          </cell>
          <cell r="F12">
            <v>155</v>
          </cell>
          <cell r="G12">
            <v>150</v>
          </cell>
          <cell r="H12">
            <v>139</v>
          </cell>
          <cell r="K12">
            <v>0</v>
          </cell>
          <cell r="L12">
            <v>9.3333333333333338E-2</v>
          </cell>
          <cell r="M12">
            <v>328</v>
          </cell>
          <cell r="N12">
            <v>289</v>
          </cell>
          <cell r="O12">
            <v>0.13494809688581316</v>
          </cell>
        </row>
        <row r="13">
          <cell r="A13" t="str">
            <v>Net loan losses</v>
          </cell>
          <cell r="B13" t="str">
            <v>Net loan losses</v>
          </cell>
          <cell r="C13">
            <v>-16</v>
          </cell>
          <cell r="D13">
            <v>-20</v>
          </cell>
          <cell r="E13">
            <v>-21</v>
          </cell>
          <cell r="F13">
            <v>-24</v>
          </cell>
          <cell r="G13">
            <v>-20</v>
          </cell>
          <cell r="H13">
            <v>-7</v>
          </cell>
          <cell r="K13">
            <v>-0.2</v>
          </cell>
          <cell r="L13">
            <v>-0.2</v>
          </cell>
          <cell r="M13">
            <v>-36</v>
          </cell>
          <cell r="N13">
            <v>-27</v>
          </cell>
          <cell r="O13">
            <v>0.33333333333333331</v>
          </cell>
        </row>
        <row r="14">
          <cell r="A14" t="str">
            <v>Operating profit</v>
          </cell>
          <cell r="B14" t="str">
            <v>Operating profit</v>
          </cell>
          <cell r="C14">
            <v>148</v>
          </cell>
          <cell r="D14">
            <v>144</v>
          </cell>
          <cell r="E14">
            <v>132</v>
          </cell>
          <cell r="F14">
            <v>131</v>
          </cell>
          <cell r="G14">
            <v>130</v>
          </cell>
          <cell r="H14">
            <v>132</v>
          </cell>
          <cell r="K14">
            <v>2.7777777777777776E-2</v>
          </cell>
          <cell r="L14">
            <v>0.13846153846153847</v>
          </cell>
          <cell r="M14">
            <v>292</v>
          </cell>
          <cell r="N14">
            <v>262</v>
          </cell>
          <cell r="O14">
            <v>0.11450381679389313</v>
          </cell>
        </row>
        <row r="15">
          <cell r="A15" t="str">
            <v>Cost/income ratio, %</v>
          </cell>
          <cell r="B15" t="str">
            <v>Cost/income ratio, %</v>
          </cell>
          <cell r="C15">
            <v>48.1</v>
          </cell>
          <cell r="D15">
            <v>48.1</v>
          </cell>
          <cell r="E15">
            <v>51.3</v>
          </cell>
          <cell r="F15">
            <v>49.7</v>
          </cell>
          <cell r="G15">
            <v>51.5</v>
          </cell>
          <cell r="H15">
            <v>53.5</v>
          </cell>
          <cell r="M15">
            <v>48.1</v>
          </cell>
          <cell r="N15">
            <v>52.5</v>
          </cell>
        </row>
        <row r="16">
          <cell r="A16" t="str">
            <v>RAROCAR, %</v>
          </cell>
          <cell r="B16" t="str">
            <v>ROCAR, %</v>
          </cell>
          <cell r="C16">
            <v>23.2</v>
          </cell>
          <cell r="D16">
            <v>22.7</v>
          </cell>
          <cell r="E16">
            <v>20.399999999999999</v>
          </cell>
          <cell r="F16">
            <v>20</v>
          </cell>
          <cell r="G16">
            <v>19.7</v>
          </cell>
          <cell r="H16">
            <v>20</v>
          </cell>
          <cell r="M16">
            <v>22.9</v>
          </cell>
          <cell r="N16">
            <v>19.899999999999999</v>
          </cell>
        </row>
        <row r="17">
          <cell r="A17" t="str">
            <v>RAROCAR, %</v>
          </cell>
          <cell r="B17" t="str">
            <v>RAROCAR, %</v>
          </cell>
          <cell r="C17">
            <v>22.7</v>
          </cell>
          <cell r="D17">
            <v>22.8</v>
          </cell>
          <cell r="E17">
            <v>21.1</v>
          </cell>
          <cell r="F17">
            <v>21.7</v>
          </cell>
          <cell r="G17">
            <v>21</v>
          </cell>
          <cell r="H17">
            <v>19.2</v>
          </cell>
          <cell r="M17">
            <v>22.7</v>
          </cell>
          <cell r="N17">
            <v>20.100000000000001</v>
          </cell>
        </row>
        <row r="18">
          <cell r="A18" t="str">
            <v>Economic capital (EC)</v>
          </cell>
          <cell r="B18" t="str">
            <v>Economic capital (EC)</v>
          </cell>
          <cell r="C18">
            <v>1976</v>
          </cell>
          <cell r="D18">
            <v>1937</v>
          </cell>
          <cell r="E18">
            <v>1933</v>
          </cell>
          <cell r="F18">
            <v>2009</v>
          </cell>
          <cell r="G18">
            <v>1979</v>
          </cell>
          <cell r="H18">
            <v>2003</v>
          </cell>
          <cell r="K18">
            <v>2.0134228187919462E-2</v>
          </cell>
          <cell r="L18">
            <v>-1.5159171298635675E-3</v>
          </cell>
          <cell r="M18">
            <v>1976</v>
          </cell>
          <cell r="N18">
            <v>1979</v>
          </cell>
          <cell r="O18">
            <v>-1.5159171298635675E-3</v>
          </cell>
        </row>
        <row r="19">
          <cell r="A19" t="str">
            <v>Risk-weighted assets (RWA)</v>
          </cell>
          <cell r="B19" t="str">
            <v>Risk exposure amount (REA)</v>
          </cell>
          <cell r="C19">
            <v>12949</v>
          </cell>
          <cell r="D19">
            <v>12890</v>
          </cell>
          <cell r="E19">
            <v>12591</v>
          </cell>
          <cell r="F19">
            <v>13505</v>
          </cell>
          <cell r="G19">
            <v>13174</v>
          </cell>
          <cell r="H19">
            <v>13389</v>
          </cell>
          <cell r="K19">
            <v>4.5771916214119475E-3</v>
          </cell>
          <cell r="L19">
            <v>-1.7079095187490512E-2</v>
          </cell>
          <cell r="M19">
            <v>12949</v>
          </cell>
          <cell r="N19">
            <v>13174</v>
          </cell>
          <cell r="O19">
            <v>-1.7079095187490512E-2</v>
          </cell>
        </row>
        <row r="20">
          <cell r="A20" t="str">
            <v>Number of employees (FTEs)</v>
          </cell>
          <cell r="B20" t="str">
            <v>Number of employees (FTEs)</v>
          </cell>
          <cell r="C20">
            <v>3760</v>
          </cell>
          <cell r="D20">
            <v>3684</v>
          </cell>
          <cell r="E20">
            <v>3726</v>
          </cell>
          <cell r="F20">
            <v>3757</v>
          </cell>
          <cell r="G20">
            <v>3874</v>
          </cell>
          <cell r="H20">
            <v>3934</v>
          </cell>
          <cell r="K20">
            <v>2.0629750271444081E-2</v>
          </cell>
          <cell r="L20">
            <v>-2.942694889003614E-2</v>
          </cell>
          <cell r="M20">
            <v>3760</v>
          </cell>
          <cell r="N20">
            <v>3874</v>
          </cell>
          <cell r="O20">
            <v>-2.942694889003614E-2</v>
          </cell>
        </row>
        <row r="21">
          <cell r="A21" t="str">
            <v>Volumes, EURbn:</v>
          </cell>
          <cell r="B21" t="str">
            <v>Volumes, EURbn:</v>
          </cell>
          <cell r="K21" t="str">
            <v/>
          </cell>
          <cell r="L21" t="str">
            <v/>
          </cell>
        </row>
        <row r="22">
          <cell r="A22" t="str">
            <v>Lending to corporates</v>
          </cell>
          <cell r="B22" t="str">
            <v>Lending to corporates</v>
          </cell>
          <cell r="C22">
            <v>15.5</v>
          </cell>
          <cell r="D22">
            <v>15.5</v>
          </cell>
          <cell r="E22">
            <v>15.300000000000004</v>
          </cell>
          <cell r="F22">
            <v>15.199999999999996</v>
          </cell>
          <cell r="G22">
            <v>15.200000000000003</v>
          </cell>
          <cell r="H22">
            <v>15</v>
          </cell>
          <cell r="K22">
            <v>0</v>
          </cell>
          <cell r="L22">
            <v>1.9736842105262966E-2</v>
          </cell>
          <cell r="M22">
            <v>15.5</v>
          </cell>
          <cell r="N22">
            <v>15.200000000000003</v>
          </cell>
          <cell r="O22">
            <v>1.9736842105262966E-2</v>
          </cell>
        </row>
        <row r="23">
          <cell r="A23" t="str">
            <v>Household mortgage lending</v>
          </cell>
          <cell r="B23" t="str">
            <v>Household mortgage lending</v>
          </cell>
          <cell r="C23">
            <v>27.6</v>
          </cell>
          <cell r="D23">
            <v>27.4</v>
          </cell>
          <cell r="E23">
            <v>27.4</v>
          </cell>
          <cell r="F23">
            <v>27.3</v>
          </cell>
          <cell r="G23">
            <v>27.1</v>
          </cell>
          <cell r="H23">
            <v>27</v>
          </cell>
          <cell r="K23">
            <v>7.2992700729928046E-3</v>
          </cell>
          <cell r="L23">
            <v>1.8450184501845018E-2</v>
          </cell>
          <cell r="M23">
            <v>27.6</v>
          </cell>
          <cell r="N23">
            <v>27.1</v>
          </cell>
          <cell r="O23">
            <v>1.8450184501845018E-2</v>
          </cell>
        </row>
        <row r="24">
          <cell r="A24" t="str">
            <v>Consumer lending</v>
          </cell>
          <cell r="B24" t="str">
            <v>Consumer lending</v>
          </cell>
          <cell r="C24">
            <v>6.5</v>
          </cell>
          <cell r="D24">
            <v>6.5</v>
          </cell>
          <cell r="E24">
            <v>6.3999999999999986</v>
          </cell>
          <cell r="F24">
            <v>6.4000000000000021</v>
          </cell>
          <cell r="G24">
            <v>6.3999999999999986</v>
          </cell>
          <cell r="H24">
            <v>6.2999999999999972</v>
          </cell>
          <cell r="K24">
            <v>0</v>
          </cell>
          <cell r="L24">
            <v>1.5625000000000226E-2</v>
          </cell>
          <cell r="M24">
            <v>6.5</v>
          </cell>
          <cell r="N24">
            <v>6.3999999999999986</v>
          </cell>
          <cell r="O24">
            <v>1.5625000000000226E-2</v>
          </cell>
        </row>
        <row r="25">
          <cell r="A25" t="str">
            <v>Total lending</v>
          </cell>
          <cell r="B25" t="str">
            <v>Total lending</v>
          </cell>
          <cell r="C25">
            <v>49.6</v>
          </cell>
          <cell r="D25">
            <v>49.4</v>
          </cell>
          <cell r="E25">
            <v>49.1</v>
          </cell>
          <cell r="F25">
            <v>48.9</v>
          </cell>
          <cell r="G25">
            <v>48.7</v>
          </cell>
          <cell r="H25">
            <v>48.3</v>
          </cell>
          <cell r="K25">
            <v>4.0485829959514743E-3</v>
          </cell>
          <cell r="L25">
            <v>1.8480492813141652E-2</v>
          </cell>
          <cell r="M25">
            <v>49.6</v>
          </cell>
          <cell r="N25">
            <v>48.7</v>
          </cell>
          <cell r="O25">
            <v>1.8480492813141652E-2</v>
          </cell>
        </row>
        <row r="26">
          <cell r="A26" t="str">
            <v>Corporate deposits</v>
          </cell>
          <cell r="B26" t="str">
            <v>Corporate deposits</v>
          </cell>
          <cell r="C26">
            <v>10.600000000000001</v>
          </cell>
          <cell r="D26">
            <v>10</v>
          </cell>
          <cell r="E26">
            <v>10.099999999999998</v>
          </cell>
          <cell r="F26">
            <v>10</v>
          </cell>
          <cell r="G26">
            <v>9.7000000000000028</v>
          </cell>
          <cell r="H26">
            <v>9.3000000000000007</v>
          </cell>
          <cell r="K26">
            <v>6.0000000000000143E-2</v>
          </cell>
          <cell r="L26">
            <v>9.2783505154638998E-2</v>
          </cell>
          <cell r="M26">
            <v>10.600000000000001</v>
          </cell>
          <cell r="N26">
            <v>9.7000000000000028</v>
          </cell>
          <cell r="O26">
            <v>9.2783505154638998E-2</v>
          </cell>
        </row>
        <row r="27">
          <cell r="A27" t="str">
            <v>Household deposits</v>
          </cell>
          <cell r="B27" t="str">
            <v>Household deposits</v>
          </cell>
          <cell r="C27">
            <v>20.7</v>
          </cell>
          <cell r="D27">
            <v>20.5</v>
          </cell>
          <cell r="E27">
            <v>20.8</v>
          </cell>
          <cell r="F27">
            <v>21</v>
          </cell>
          <cell r="G27">
            <v>21.4</v>
          </cell>
          <cell r="H27">
            <v>21.3</v>
          </cell>
          <cell r="K27">
            <v>9.7560975609755751E-3</v>
          </cell>
          <cell r="L27">
            <v>-3.2710280373831745E-2</v>
          </cell>
          <cell r="M27">
            <v>20.7</v>
          </cell>
          <cell r="N27">
            <v>21.4</v>
          </cell>
          <cell r="O27">
            <v>-3.2710280373831745E-2</v>
          </cell>
        </row>
        <row r="28">
          <cell r="A28" t="str">
            <v>Total deposits</v>
          </cell>
          <cell r="B28" t="str">
            <v>Total deposits</v>
          </cell>
          <cell r="C28">
            <v>31.3</v>
          </cell>
          <cell r="D28">
            <v>30.5</v>
          </cell>
          <cell r="E28">
            <v>30.9</v>
          </cell>
          <cell r="F28">
            <v>31</v>
          </cell>
          <cell r="G28">
            <v>31.1</v>
          </cell>
          <cell r="H28">
            <v>30.6</v>
          </cell>
          <cell r="K28">
            <v>2.6229508196721336E-2</v>
          </cell>
          <cell r="L28">
            <v>6.4308681672025489E-3</v>
          </cell>
          <cell r="M28">
            <v>31.3</v>
          </cell>
          <cell r="N28">
            <v>31.1</v>
          </cell>
          <cell r="O28">
            <v>6.4308681672025489E-3</v>
          </cell>
        </row>
        <row r="29">
          <cell r="B29" t="str">
            <v>Historical numbers have been restated following organizational changes</v>
          </cell>
        </row>
      </sheetData>
      <sheetData sheetId="51">
        <row r="1">
          <cell r="A1" t="str">
            <v>Group</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row>
        <row r="2">
          <cell r="B2" t="str">
            <v>Banking Norway</v>
          </cell>
        </row>
        <row r="3">
          <cell r="M3" t="str">
            <v>Chg local curr.</v>
          </cell>
          <cell r="O3" t="str">
            <v>H1 15</v>
          </cell>
          <cell r="P3" t="str">
            <v>H1 14</v>
          </cell>
          <cell r="Q3" t="str">
            <v>H1/H1</v>
          </cell>
        </row>
        <row r="4">
          <cell r="A4" t="str">
            <v>headingqyGroup</v>
          </cell>
          <cell r="B4" t="str">
            <v>EURm</v>
          </cell>
          <cell r="C4" t="str">
            <v>Q215</v>
          </cell>
          <cell r="D4" t="str">
            <v>Q115</v>
          </cell>
          <cell r="E4" t="str">
            <v>Q414</v>
          </cell>
          <cell r="F4" t="str">
            <v>Q314</v>
          </cell>
          <cell r="G4" t="str">
            <v>Q214</v>
          </cell>
          <cell r="H4" t="str">
            <v>Q114</v>
          </cell>
          <cell r="I4" t="str">
            <v>Q413</v>
          </cell>
          <cell r="J4" t="str">
            <v>Q313</v>
          </cell>
          <cell r="K4" t="str">
            <v>Q2/Q1</v>
          </cell>
          <cell r="L4" t="str">
            <v>Q2/Q2</v>
          </cell>
          <cell r="M4" t="str">
            <v>Q2/Q1</v>
          </cell>
          <cell r="N4" t="str">
            <v>Q2/Q2</v>
          </cell>
          <cell r="Q4" t="str">
            <v>14 vs
EUR</v>
          </cell>
          <cell r="R4" t="str">
            <v>13
Local</v>
          </cell>
        </row>
        <row r="5">
          <cell r="A5" t="str">
            <v>Net interest income</v>
          </cell>
          <cell r="B5" t="str">
            <v>Net interest income</v>
          </cell>
          <cell r="C5">
            <v>177</v>
          </cell>
          <cell r="D5">
            <v>185</v>
          </cell>
          <cell r="E5">
            <v>192</v>
          </cell>
          <cell r="F5">
            <v>191</v>
          </cell>
          <cell r="G5">
            <v>190</v>
          </cell>
          <cell r="H5">
            <v>194</v>
          </cell>
          <cell r="K5">
            <v>-4.3243243243243246E-2</v>
          </cell>
          <cell r="L5">
            <v>-6.8421052631578952E-2</v>
          </cell>
          <cell r="M5">
            <v>-6.1005557147753908E-2</v>
          </cell>
          <cell r="N5">
            <v>-2.8007206717491573E-2</v>
          </cell>
          <cell r="O5">
            <v>362</v>
          </cell>
          <cell r="P5">
            <v>384</v>
          </cell>
          <cell r="Q5">
            <v>-5.7291666666666664E-2</v>
          </cell>
          <cell r="R5">
            <v>-1.3692759669470256E-2</v>
          </cell>
        </row>
        <row r="6">
          <cell r="A6" t="str">
            <v>Net fee and commission income</v>
          </cell>
          <cell r="B6" t="str">
            <v>Net fee and commission income</v>
          </cell>
          <cell r="C6">
            <v>41</v>
          </cell>
          <cell r="D6">
            <v>40</v>
          </cell>
          <cell r="E6">
            <v>43</v>
          </cell>
          <cell r="F6">
            <v>44</v>
          </cell>
          <cell r="G6">
            <v>45</v>
          </cell>
          <cell r="H6">
            <v>41</v>
          </cell>
          <cell r="K6">
            <v>2.5000000000000001E-2</v>
          </cell>
          <cell r="L6">
            <v>-8.8888888888888892E-2</v>
          </cell>
          <cell r="M6">
            <v>3.8104997782657524E-3</v>
          </cell>
          <cell r="N6">
            <v>-3.919648103138873E-2</v>
          </cell>
          <cell r="O6">
            <v>81</v>
          </cell>
          <cell r="P6">
            <v>86</v>
          </cell>
          <cell r="Q6">
            <v>-5.8139534883720929E-2</v>
          </cell>
          <cell r="R6">
            <v>-8.9774564955409364E-3</v>
          </cell>
        </row>
        <row r="7">
          <cell r="A7" t="str">
            <v>Net result from items at fair value</v>
          </cell>
          <cell r="B7" t="str">
            <v>Net result from items at fair value</v>
          </cell>
          <cell r="C7">
            <v>20</v>
          </cell>
          <cell r="D7">
            <v>32</v>
          </cell>
          <cell r="E7">
            <v>20</v>
          </cell>
          <cell r="F7">
            <v>16</v>
          </cell>
          <cell r="G7">
            <v>19</v>
          </cell>
          <cell r="H7">
            <v>14</v>
          </cell>
          <cell r="K7">
            <v>-0.375</v>
          </cell>
          <cell r="L7">
            <v>5.2631578947368418E-2</v>
          </cell>
          <cell r="M7">
            <v>-0.39451365099523528</v>
          </cell>
          <cell r="N7">
            <v>6.9678427306818058E-2</v>
          </cell>
          <cell r="O7">
            <v>52</v>
          </cell>
          <cell r="P7">
            <v>33</v>
          </cell>
          <cell r="Q7">
            <v>0.5757575757575758</v>
          </cell>
          <cell r="R7">
            <v>0.62319912857209969</v>
          </cell>
        </row>
        <row r="8">
          <cell r="A8" t="str">
            <v>Equity method &amp; other income</v>
          </cell>
          <cell r="B8" t="str">
            <v>Equity method &amp; other income</v>
          </cell>
          <cell r="C8">
            <v>0</v>
          </cell>
          <cell r="D8">
            <v>0</v>
          </cell>
          <cell r="E8">
            <v>0</v>
          </cell>
          <cell r="F8">
            <v>0</v>
          </cell>
          <cell r="G8">
            <v>0</v>
          </cell>
          <cell r="H8">
            <v>0</v>
          </cell>
          <cell r="K8" t="str">
            <v/>
          </cell>
          <cell r="L8" t="str">
            <v/>
          </cell>
          <cell r="M8">
            <v>-0.7687242935388795</v>
          </cell>
          <cell r="N8">
            <v>-1.4700582528568473</v>
          </cell>
          <cell r="O8">
            <v>0</v>
          </cell>
          <cell r="P8">
            <v>0</v>
          </cell>
          <cell r="Q8" t="str">
            <v/>
          </cell>
        </row>
        <row r="9">
          <cell r="A9" t="str">
            <v>Total income incl. allocations</v>
          </cell>
          <cell r="B9" t="str">
            <v>Total income incl. allocations</v>
          </cell>
          <cell r="C9">
            <v>238</v>
          </cell>
          <cell r="D9">
            <v>257</v>
          </cell>
          <cell r="E9">
            <v>255</v>
          </cell>
          <cell r="F9">
            <v>251</v>
          </cell>
          <cell r="G9">
            <v>254</v>
          </cell>
          <cell r="H9">
            <v>249</v>
          </cell>
          <cell r="K9">
            <v>-7.3929961089494164E-2</v>
          </cell>
          <cell r="L9">
            <v>-6.2992125984251968E-2</v>
          </cell>
          <cell r="M9">
            <v>-9.2676903526963672E-2</v>
          </cell>
          <cell r="N9">
            <v>-2.2223112120791089E-2</v>
          </cell>
          <cell r="O9">
            <v>495</v>
          </cell>
          <cell r="P9">
            <v>503</v>
          </cell>
          <cell r="Q9">
            <v>-1.5904572564612324E-2</v>
          </cell>
          <cell r="R9">
            <v>2.9815215465038403E-2</v>
          </cell>
        </row>
        <row r="10">
          <cell r="A10" t="str">
            <v>Staff costs</v>
          </cell>
          <cell r="B10" t="str">
            <v>Staff costs</v>
          </cell>
          <cell r="C10">
            <v>-35</v>
          </cell>
          <cell r="D10">
            <v>-35</v>
          </cell>
          <cell r="E10">
            <v>-36</v>
          </cell>
          <cell r="F10">
            <v>-36</v>
          </cell>
          <cell r="G10">
            <v>-37</v>
          </cell>
          <cell r="H10">
            <v>-38</v>
          </cell>
          <cell r="K10">
            <v>0</v>
          </cell>
          <cell r="L10">
            <v>-5.4054054054054057E-2</v>
          </cell>
          <cell r="M10">
            <v>-2.4342252572694401E-2</v>
          </cell>
          <cell r="N10">
            <v>-2.2337483859705465E-2</v>
          </cell>
          <cell r="O10">
            <v>-70</v>
          </cell>
          <cell r="P10">
            <v>-75</v>
          </cell>
          <cell r="Q10">
            <v>-6.6666666666666666E-2</v>
          </cell>
          <cell r="R10">
            <v>-2.5745691456850128E-2</v>
          </cell>
        </row>
        <row r="11">
          <cell r="A11" t="str">
            <v>Other exp, excl depriciations</v>
          </cell>
          <cell r="B11" t="str">
            <v>Other exp. excl. depreciations</v>
          </cell>
          <cell r="C11">
            <v>-67</v>
          </cell>
          <cell r="D11">
            <v>-67</v>
          </cell>
          <cell r="E11">
            <v>-72</v>
          </cell>
          <cell r="F11">
            <v>-71</v>
          </cell>
          <cell r="G11">
            <v>-72</v>
          </cell>
          <cell r="H11">
            <v>-71</v>
          </cell>
          <cell r="K11">
            <v>0</v>
          </cell>
          <cell r="L11">
            <v>-6.9444444444444448E-2</v>
          </cell>
          <cell r="M11">
            <v>-1.6069136218379576E-2</v>
          </cell>
          <cell r="N11">
            <v>-2.6174309393447781E-2</v>
          </cell>
          <cell r="O11">
            <v>-134</v>
          </cell>
          <cell r="P11">
            <v>-143</v>
          </cell>
          <cell r="Q11">
            <v>-6.2937062937062943E-2</v>
          </cell>
          <cell r="R11">
            <v>-1.7381598487594352E-2</v>
          </cell>
        </row>
        <row r="12">
          <cell r="A12" t="str">
            <v>Total expenses incl. allocations</v>
          </cell>
          <cell r="B12" t="str">
            <v>Total expenses incl. allocations</v>
          </cell>
          <cell r="C12">
            <v>-104</v>
          </cell>
          <cell r="D12">
            <v>-104</v>
          </cell>
          <cell r="E12">
            <v>-109</v>
          </cell>
          <cell r="F12">
            <v>-109</v>
          </cell>
          <cell r="G12">
            <v>-111</v>
          </cell>
          <cell r="H12">
            <v>-110</v>
          </cell>
          <cell r="K12">
            <v>0</v>
          </cell>
          <cell r="L12">
            <v>-6.3063063063063057E-2</v>
          </cell>
          <cell r="M12">
            <v>-1.862034679671476E-2</v>
          </cell>
          <cell r="N12">
            <v>-2.7164482527794798E-2</v>
          </cell>
          <cell r="O12">
            <v>-208</v>
          </cell>
          <cell r="P12">
            <v>-221</v>
          </cell>
          <cell r="Q12">
            <v>-5.8823529411764705E-2</v>
          </cell>
          <cell r="R12">
            <v>-2.2577586163255448E-2</v>
          </cell>
        </row>
        <row r="13">
          <cell r="A13" t="str">
            <v>Profit before loan losses</v>
          </cell>
          <cell r="B13" t="str">
            <v>Profit before loan losses</v>
          </cell>
          <cell r="C13">
            <v>134</v>
          </cell>
          <cell r="D13">
            <v>153</v>
          </cell>
          <cell r="E13">
            <v>146</v>
          </cell>
          <cell r="F13">
            <v>142</v>
          </cell>
          <cell r="G13">
            <v>143</v>
          </cell>
          <cell r="H13">
            <v>139</v>
          </cell>
          <cell r="K13">
            <v>-0.12418300653594772</v>
          </cell>
          <cell r="L13">
            <v>-6.2937062937062943E-2</v>
          </cell>
          <cell r="M13">
            <v>-0.14256982171514909</v>
          </cell>
          <cell r="N13">
            <v>-1.8378382699774209E-2</v>
          </cell>
          <cell r="O13">
            <v>287</v>
          </cell>
          <cell r="P13">
            <v>282</v>
          </cell>
          <cell r="Q13">
            <v>1.7730496453900711E-2</v>
          </cell>
          <cell r="R13">
            <v>7.1076269476316734E-2</v>
          </cell>
        </row>
        <row r="14">
          <cell r="A14" t="str">
            <v>Net loan losses</v>
          </cell>
          <cell r="B14" t="str">
            <v>Net loan losses</v>
          </cell>
          <cell r="C14">
            <v>-10</v>
          </cell>
          <cell r="D14">
            <v>-18</v>
          </cell>
          <cell r="E14">
            <v>-15</v>
          </cell>
          <cell r="F14">
            <v>-8</v>
          </cell>
          <cell r="G14">
            <v>-17</v>
          </cell>
          <cell r="H14">
            <v>-14</v>
          </cell>
          <cell r="K14">
            <v>-0.44444444444444442</v>
          </cell>
          <cell r="L14">
            <v>-0.41176470588235292</v>
          </cell>
          <cell r="M14">
            <v>-0.4400000084568908</v>
          </cell>
          <cell r="N14">
            <v>-0.36830641308803891</v>
          </cell>
          <cell r="O14">
            <v>-28</v>
          </cell>
          <cell r="P14">
            <v>-31</v>
          </cell>
          <cell r="Q14">
            <v>-9.6774193548387094E-2</v>
          </cell>
          <cell r="R14">
            <v>-2.4798295827204164E-2</v>
          </cell>
        </row>
        <row r="15">
          <cell r="A15" t="str">
            <v>Operating profit</v>
          </cell>
          <cell r="B15" t="str">
            <v>Operating profit</v>
          </cell>
          <cell r="C15">
            <v>124</v>
          </cell>
          <cell r="D15">
            <v>135</v>
          </cell>
          <cell r="E15">
            <v>131</v>
          </cell>
          <cell r="F15">
            <v>134</v>
          </cell>
          <cell r="G15">
            <v>126</v>
          </cell>
          <cell r="H15">
            <v>125</v>
          </cell>
          <cell r="K15">
            <v>-8.1481481481481488E-2</v>
          </cell>
          <cell r="L15">
            <v>-1.5873015873015872E-2</v>
          </cell>
          <cell r="M15">
            <v>-0.10275738188676942</v>
          </cell>
          <cell r="N15">
            <v>2.9254505689956467E-2</v>
          </cell>
          <cell r="O15">
            <v>259</v>
          </cell>
          <cell r="P15">
            <v>251</v>
          </cell>
          <cell r="Q15">
            <v>3.1872509960159362E-2</v>
          </cell>
          <cell r="R15">
            <v>8.2792548026721757E-2</v>
          </cell>
        </row>
        <row r="16">
          <cell r="A16" t="str">
            <v>Cost/income ratio, %</v>
          </cell>
          <cell r="B16" t="str">
            <v>Cost/income ratio, %</v>
          </cell>
          <cell r="C16">
            <v>43.7</v>
          </cell>
          <cell r="D16">
            <v>40.5</v>
          </cell>
          <cell r="E16">
            <v>42.7</v>
          </cell>
          <cell r="F16">
            <v>43.4</v>
          </cell>
          <cell r="G16">
            <v>43.7</v>
          </cell>
          <cell r="H16">
            <v>44.2</v>
          </cell>
          <cell r="O16">
            <v>42</v>
          </cell>
          <cell r="P16">
            <v>43.9</v>
          </cell>
        </row>
        <row r="17">
          <cell r="A17" t="str">
            <v>RAROCAR, %</v>
          </cell>
          <cell r="B17" t="str">
            <v>ROCAR, %</v>
          </cell>
          <cell r="C17">
            <v>14.2</v>
          </cell>
          <cell r="D17">
            <v>16.7</v>
          </cell>
          <cell r="E17">
            <v>17.100000000000001</v>
          </cell>
          <cell r="F17">
            <v>17.100000000000001</v>
          </cell>
          <cell r="G17">
            <v>15.9</v>
          </cell>
          <cell r="H17">
            <v>15</v>
          </cell>
          <cell r="O17">
            <v>15.7</v>
          </cell>
          <cell r="P17">
            <v>15.4</v>
          </cell>
        </row>
        <row r="18">
          <cell r="A18" t="str">
            <v>RAROCAR, %</v>
          </cell>
          <cell r="B18" t="str">
            <v>RAROCAR, %</v>
          </cell>
          <cell r="C18">
            <v>14.1</v>
          </cell>
          <cell r="D18">
            <v>17.600000000000001</v>
          </cell>
          <cell r="E18">
            <v>17.600000000000001</v>
          </cell>
          <cell r="F18">
            <v>16.600000000000001</v>
          </cell>
          <cell r="G18">
            <v>16.5</v>
          </cell>
          <cell r="H18">
            <v>15.2</v>
          </cell>
          <cell r="O18">
            <v>16</v>
          </cell>
          <cell r="P18">
            <v>15.8</v>
          </cell>
        </row>
        <row r="19">
          <cell r="A19" t="str">
            <v>Economic capital (EC)</v>
          </cell>
          <cell r="B19" t="str">
            <v>Economic capital (EC)</v>
          </cell>
          <cell r="C19">
            <v>2623</v>
          </cell>
          <cell r="D19">
            <v>2683</v>
          </cell>
          <cell r="E19">
            <v>2247</v>
          </cell>
          <cell r="F19">
            <v>2419</v>
          </cell>
          <cell r="G19">
            <v>2360</v>
          </cell>
          <cell r="H19">
            <v>2441</v>
          </cell>
          <cell r="K19">
            <v>-2.2363026462914649E-2</v>
          </cell>
          <cell r="L19">
            <v>0.1114406779661017</v>
          </cell>
          <cell r="O19">
            <v>2623</v>
          </cell>
          <cell r="P19">
            <v>2360</v>
          </cell>
          <cell r="Q19">
            <v>0.1114406779661017</v>
          </cell>
        </row>
        <row r="20">
          <cell r="A20" t="str">
            <v>Risk-weighted assets (RWA)</v>
          </cell>
          <cell r="B20" t="str">
            <v>Risk exposure amount (REA)</v>
          </cell>
          <cell r="C20">
            <v>15298</v>
          </cell>
          <cell r="D20">
            <v>15981</v>
          </cell>
          <cell r="E20">
            <v>15328</v>
          </cell>
          <cell r="F20">
            <v>16857</v>
          </cell>
          <cell r="G20">
            <v>16037</v>
          </cell>
          <cell r="H20">
            <v>16636</v>
          </cell>
          <cell r="K20">
            <v>-4.2738251673862714E-2</v>
          </cell>
          <cell r="L20">
            <v>-4.6080937831265198E-2</v>
          </cell>
          <cell r="O20">
            <v>15298</v>
          </cell>
          <cell r="P20">
            <v>16037</v>
          </cell>
          <cell r="Q20">
            <v>-4.6080937831265198E-2</v>
          </cell>
        </row>
        <row r="21">
          <cell r="A21" t="str">
            <v>Number of employees (FTEs)</v>
          </cell>
          <cell r="B21" t="str">
            <v>Number of employees (FTEs)</v>
          </cell>
          <cell r="C21">
            <v>1326</v>
          </cell>
          <cell r="D21">
            <v>1325</v>
          </cell>
          <cell r="E21">
            <v>1338</v>
          </cell>
          <cell r="F21">
            <v>1371</v>
          </cell>
          <cell r="G21">
            <v>1395</v>
          </cell>
          <cell r="H21">
            <v>1425</v>
          </cell>
          <cell r="K21">
            <v>7.5471698113207543E-4</v>
          </cell>
          <cell r="L21">
            <v>-4.9462365591397849E-2</v>
          </cell>
          <cell r="O21">
            <v>1326</v>
          </cell>
          <cell r="P21">
            <v>1395</v>
          </cell>
          <cell r="Q21">
            <v>-4.9462365591397849E-2</v>
          </cell>
        </row>
        <row r="22">
          <cell r="A22" t="str">
            <v>Volumes, EURbn:</v>
          </cell>
          <cell r="B22" t="str">
            <v>Volumes, EURbn:</v>
          </cell>
          <cell r="K22" t="str">
            <v/>
          </cell>
          <cell r="L22" t="str">
            <v/>
          </cell>
        </row>
        <row r="23">
          <cell r="A23" t="str">
            <v>Lending to corporates</v>
          </cell>
          <cell r="B23" t="str">
            <v>Lending to corporates</v>
          </cell>
          <cell r="C23">
            <v>19.300000000000004</v>
          </cell>
          <cell r="D23">
            <v>19.299999999999997</v>
          </cell>
          <cell r="E23">
            <v>18.899999999999999</v>
          </cell>
          <cell r="F23">
            <v>20.299999999999997</v>
          </cell>
          <cell r="G23">
            <v>19.599999999999998</v>
          </cell>
          <cell r="H23">
            <v>19.599999999999998</v>
          </cell>
          <cell r="K23">
            <v>3.6815685790678774E-16</v>
          </cell>
          <cell r="L23">
            <v>-1.5306122448979267E-2</v>
          </cell>
          <cell r="M23">
            <v>5.5934373654984437E-3</v>
          </cell>
          <cell r="N23">
            <v>2.8395692557371843E-2</v>
          </cell>
          <cell r="O23">
            <v>19.300000000000004</v>
          </cell>
          <cell r="P23">
            <v>19.599999999999998</v>
          </cell>
          <cell r="Q23">
            <v>-1.5306122448979267E-2</v>
          </cell>
        </row>
        <row r="24">
          <cell r="A24" t="str">
            <v>Household mortgage lending</v>
          </cell>
          <cell r="B24" t="str">
            <v>Household mortgage lending</v>
          </cell>
          <cell r="C24">
            <v>25.8</v>
          </cell>
          <cell r="D24">
            <v>25.4</v>
          </cell>
          <cell r="E24">
            <v>23.9</v>
          </cell>
          <cell r="F24">
            <v>26.3</v>
          </cell>
          <cell r="G24">
            <v>25.1</v>
          </cell>
          <cell r="H24">
            <v>25</v>
          </cell>
          <cell r="K24">
            <v>1.5748031496063079E-2</v>
          </cell>
          <cell r="L24">
            <v>2.7888446215139414E-2</v>
          </cell>
          <cell r="M24">
            <v>2.7167446675223861E-2</v>
          </cell>
          <cell r="N24">
            <v>7.7835889235836397E-2</v>
          </cell>
          <cell r="O24">
            <v>25.8</v>
          </cell>
          <cell r="P24">
            <v>25.1</v>
          </cell>
          <cell r="Q24">
            <v>2.7888446215139414E-2</v>
          </cell>
        </row>
        <row r="25">
          <cell r="A25" t="str">
            <v>Consumer lending</v>
          </cell>
          <cell r="B25" t="str">
            <v>Consumer lending</v>
          </cell>
          <cell r="C25">
            <v>0.6</v>
          </cell>
          <cell r="D25">
            <v>0.6</v>
          </cell>
          <cell r="E25">
            <v>0.6</v>
          </cell>
          <cell r="F25">
            <v>0.7</v>
          </cell>
          <cell r="G25">
            <v>0.6</v>
          </cell>
          <cell r="H25">
            <v>0.7</v>
          </cell>
          <cell r="K25">
            <v>0</v>
          </cell>
          <cell r="L25">
            <v>0</v>
          </cell>
          <cell r="M25">
            <v>8.0963738370287031E-2</v>
          </cell>
          <cell r="N25">
            <v>1.4211770163058413E-2</v>
          </cell>
          <cell r="O25">
            <v>0.6</v>
          </cell>
          <cell r="P25">
            <v>0.6</v>
          </cell>
          <cell r="Q25">
            <v>0</v>
          </cell>
        </row>
        <row r="26">
          <cell r="A26" t="str">
            <v>Total lending</v>
          </cell>
          <cell r="B26" t="str">
            <v>Total lending</v>
          </cell>
          <cell r="C26">
            <v>45.7</v>
          </cell>
          <cell r="D26">
            <v>45.3</v>
          </cell>
          <cell r="E26">
            <v>43.4</v>
          </cell>
          <cell r="F26">
            <v>47.3</v>
          </cell>
          <cell r="G26">
            <v>45.3</v>
          </cell>
          <cell r="H26">
            <v>45.3</v>
          </cell>
          <cell r="K26">
            <v>8.8300220750553143E-3</v>
          </cell>
          <cell r="L26">
            <v>8.8300220750553143E-3</v>
          </cell>
          <cell r="M26">
            <v>1.8662633053207367E-2</v>
          </cell>
          <cell r="N26">
            <v>5.5526612658129082E-2</v>
          </cell>
          <cell r="O26">
            <v>45.7</v>
          </cell>
          <cell r="P26">
            <v>45.3</v>
          </cell>
          <cell r="Q26">
            <v>8.8300220750553143E-3</v>
          </cell>
        </row>
        <row r="27">
          <cell r="A27" t="str">
            <v>Corporate deposits</v>
          </cell>
          <cell r="B27" t="str">
            <v>Corporate deposits</v>
          </cell>
          <cell r="C27">
            <v>9.6</v>
          </cell>
          <cell r="D27">
            <v>9.6000000000000014</v>
          </cell>
          <cell r="E27">
            <v>9.8000000000000007</v>
          </cell>
          <cell r="F27">
            <v>10.6</v>
          </cell>
          <cell r="G27">
            <v>11.600000000000001</v>
          </cell>
          <cell r="H27">
            <v>10.4</v>
          </cell>
          <cell r="K27">
            <v>-1.8503717077085941E-16</v>
          </cell>
          <cell r="L27">
            <v>-0.1724137931034484</v>
          </cell>
          <cell r="M27">
            <v>9.8706913112256434E-3</v>
          </cell>
          <cell r="N27">
            <v>-0.12988462122299671</v>
          </cell>
          <cell r="O27">
            <v>9.6</v>
          </cell>
          <cell r="P27">
            <v>11.600000000000001</v>
          </cell>
          <cell r="Q27">
            <v>-0.1724137931034484</v>
          </cell>
        </row>
        <row r="28">
          <cell r="A28" t="str">
            <v>Household deposits</v>
          </cell>
          <cell r="B28" t="str">
            <v>Household deposits</v>
          </cell>
          <cell r="C28">
            <v>8.6</v>
          </cell>
          <cell r="D28">
            <v>8.1999999999999993</v>
          </cell>
          <cell r="E28">
            <v>8</v>
          </cell>
          <cell r="F28">
            <v>8.9</v>
          </cell>
          <cell r="G28">
            <v>8.6999999999999993</v>
          </cell>
          <cell r="H28">
            <v>8.1</v>
          </cell>
          <cell r="K28">
            <v>4.8780487804878099E-2</v>
          </cell>
          <cell r="L28">
            <v>-1.1494252873563178E-2</v>
          </cell>
          <cell r="M28">
            <v>6.7367015616255355E-2</v>
          </cell>
          <cell r="N28">
            <v>4.2619560991808747E-2</v>
          </cell>
          <cell r="O28">
            <v>8.6</v>
          </cell>
          <cell r="P28">
            <v>8.6999999999999993</v>
          </cell>
          <cell r="Q28">
            <v>-1.1494252873563178E-2</v>
          </cell>
        </row>
        <row r="29">
          <cell r="A29" t="str">
            <v>Total deposits</v>
          </cell>
          <cell r="B29" t="str">
            <v>Total deposits</v>
          </cell>
          <cell r="C29">
            <v>18.2</v>
          </cell>
          <cell r="D29">
            <v>17.8</v>
          </cell>
          <cell r="E29">
            <v>17.8</v>
          </cell>
          <cell r="F29">
            <v>19.5</v>
          </cell>
          <cell r="G29">
            <v>20.3</v>
          </cell>
          <cell r="H29">
            <v>18.5</v>
          </cell>
          <cell r="K29">
            <v>2.247191011235947E-2</v>
          </cell>
          <cell r="L29">
            <v>-0.10344827586206903</v>
          </cell>
          <cell r="M29">
            <v>3.6256760561824253E-2</v>
          </cell>
          <cell r="N29">
            <v>-5.6060379890077838E-2</v>
          </cell>
          <cell r="O29">
            <v>18.2</v>
          </cell>
          <cell r="P29">
            <v>20.3</v>
          </cell>
          <cell r="Q29">
            <v>-0.10344827586206903</v>
          </cell>
        </row>
      </sheetData>
      <sheetData sheetId="52">
        <row r="1">
          <cell r="A1" t="str">
            <v>Group</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row>
        <row r="2">
          <cell r="B2" t="str">
            <v>Banking Sweden</v>
          </cell>
        </row>
        <row r="3">
          <cell r="M3" t="str">
            <v>Chg local curr.</v>
          </cell>
          <cell r="O3" t="str">
            <v>H1 15</v>
          </cell>
          <cell r="P3" t="str">
            <v>H1 14</v>
          </cell>
          <cell r="Q3" t="str">
            <v>H1/H1</v>
          </cell>
        </row>
        <row r="4">
          <cell r="A4" t="str">
            <v>headingqyGroup</v>
          </cell>
          <cell r="B4" t="str">
            <v>EURm</v>
          </cell>
          <cell r="C4" t="str">
            <v>Q215</v>
          </cell>
          <cell r="D4" t="str">
            <v>Q115</v>
          </cell>
          <cell r="E4" t="str">
            <v>Q414</v>
          </cell>
          <cell r="F4" t="str">
            <v>Q314</v>
          </cell>
          <cell r="G4" t="str">
            <v>Q214</v>
          </cell>
          <cell r="H4" t="str">
            <v>Q114</v>
          </cell>
          <cell r="I4" t="str">
            <v>Q413</v>
          </cell>
          <cell r="J4" t="str">
            <v>Q313</v>
          </cell>
          <cell r="K4" t="str">
            <v>Q2/Q1</v>
          </cell>
          <cell r="L4" t="str">
            <v>Q2/Q2</v>
          </cell>
          <cell r="M4" t="str">
            <v>Q2/Q1</v>
          </cell>
          <cell r="N4" t="str">
            <v>Q2/Q2</v>
          </cell>
          <cell r="Q4" t="str">
            <v>14 vs
EUR</v>
          </cell>
          <cell r="R4" t="str">
            <v>13
Local</v>
          </cell>
        </row>
        <row r="5">
          <cell r="A5" t="str">
            <v>Net interest income</v>
          </cell>
          <cell r="B5" t="str">
            <v>Net interest income</v>
          </cell>
          <cell r="C5">
            <v>225</v>
          </cell>
          <cell r="D5">
            <v>232</v>
          </cell>
          <cell r="E5">
            <v>250</v>
          </cell>
          <cell r="F5">
            <v>253</v>
          </cell>
          <cell r="G5">
            <v>256</v>
          </cell>
          <cell r="H5">
            <v>254</v>
          </cell>
          <cell r="K5">
            <v>-3.017241379310345E-2</v>
          </cell>
          <cell r="L5">
            <v>-0.12109375</v>
          </cell>
          <cell r="M5">
            <v>-3.9748475886877799E-2</v>
          </cell>
          <cell r="N5">
            <v>-0.1017626741851918</v>
          </cell>
          <cell r="O5">
            <v>457</v>
          </cell>
          <cell r="P5">
            <v>510</v>
          </cell>
          <cell r="Q5">
            <v>-0.10392156862745099</v>
          </cell>
          <cell r="R5">
            <v>-7.0241407952929102E-2</v>
          </cell>
        </row>
        <row r="6">
          <cell r="A6" t="str">
            <v>Net fee and commission income</v>
          </cell>
          <cell r="B6" t="str">
            <v>Net fee and commission income</v>
          </cell>
          <cell r="C6">
            <v>97</v>
          </cell>
          <cell r="D6">
            <v>95</v>
          </cell>
          <cell r="E6">
            <v>103</v>
          </cell>
          <cell r="F6">
            <v>93</v>
          </cell>
          <cell r="G6">
            <v>88</v>
          </cell>
          <cell r="H6">
            <v>94</v>
          </cell>
          <cell r="K6">
            <v>2.1052631578947368E-2</v>
          </cell>
          <cell r="L6">
            <v>0.10227272727272728</v>
          </cell>
          <cell r="M6">
            <v>3.7425546740569304E-2</v>
          </cell>
          <cell r="N6">
            <v>0.16347531187635789</v>
          </cell>
          <cell r="O6">
            <v>192</v>
          </cell>
          <cell r="P6">
            <v>182</v>
          </cell>
          <cell r="Q6">
            <v>5.4945054945054944E-2</v>
          </cell>
          <cell r="R6">
            <v>0.11843812433583167</v>
          </cell>
        </row>
        <row r="7">
          <cell r="A7" t="str">
            <v>Net result from items at fair value</v>
          </cell>
          <cell r="B7" t="str">
            <v>Net result from items at fair value</v>
          </cell>
          <cell r="C7">
            <v>31</v>
          </cell>
          <cell r="D7">
            <v>29</v>
          </cell>
          <cell r="E7">
            <v>53</v>
          </cell>
          <cell r="F7">
            <v>21</v>
          </cell>
          <cell r="G7">
            <v>29</v>
          </cell>
          <cell r="H7">
            <v>25</v>
          </cell>
          <cell r="K7">
            <v>6.8965517241379309E-2</v>
          </cell>
          <cell r="L7">
            <v>6.8965517241379309E-2</v>
          </cell>
          <cell r="M7">
            <v>5.5980298930676575E-2</v>
          </cell>
          <cell r="N7">
            <v>0.12226205100145915</v>
          </cell>
          <cell r="O7">
            <v>60</v>
          </cell>
          <cell r="P7">
            <v>54</v>
          </cell>
          <cell r="Q7">
            <v>0.1111111111111111</v>
          </cell>
          <cell r="R7">
            <v>0.18120616785332833</v>
          </cell>
        </row>
        <row r="8">
          <cell r="A8" t="str">
            <v>Equity method &amp; other income</v>
          </cell>
          <cell r="B8" t="str">
            <v>Equity method &amp; other income</v>
          </cell>
          <cell r="C8">
            <v>0</v>
          </cell>
          <cell r="D8">
            <v>0</v>
          </cell>
          <cell r="E8">
            <v>0</v>
          </cell>
          <cell r="F8">
            <v>0</v>
          </cell>
          <cell r="G8">
            <v>1</v>
          </cell>
          <cell r="H8">
            <v>1</v>
          </cell>
          <cell r="K8" t="str">
            <v/>
          </cell>
          <cell r="L8">
            <v>-1</v>
          </cell>
          <cell r="M8">
            <v>-0.78989883627846447</v>
          </cell>
          <cell r="N8">
            <v>-0.98734741507324297</v>
          </cell>
          <cell r="O8">
            <v>0</v>
          </cell>
          <cell r="P8">
            <v>2</v>
          </cell>
          <cell r="Q8">
            <v>-1</v>
          </cell>
          <cell r="R8">
            <v>-0.96289811446258522</v>
          </cell>
        </row>
        <row r="9">
          <cell r="A9" t="str">
            <v>Total income incl. allocations</v>
          </cell>
          <cell r="B9" t="str">
            <v>Total income incl. allocations</v>
          </cell>
          <cell r="C9">
            <v>353</v>
          </cell>
          <cell r="D9">
            <v>356</v>
          </cell>
          <cell r="E9">
            <v>406</v>
          </cell>
          <cell r="F9">
            <v>367</v>
          </cell>
          <cell r="G9">
            <v>374</v>
          </cell>
          <cell r="H9">
            <v>374</v>
          </cell>
          <cell r="K9">
            <v>-8.4269662921348312E-3</v>
          </cell>
          <cell r="L9">
            <v>-5.6149732620320858E-2</v>
          </cell>
          <cell r="M9">
            <v>-1.133710123319065E-2</v>
          </cell>
          <cell r="N9">
            <v>-2.4353413270481128E-2</v>
          </cell>
          <cell r="O9">
            <v>709</v>
          </cell>
          <cell r="P9">
            <v>748</v>
          </cell>
          <cell r="Q9">
            <v>-5.213903743315508E-2</v>
          </cell>
          <cell r="R9">
            <v>-8.5334387445570314E-3</v>
          </cell>
        </row>
        <row r="10">
          <cell r="A10" t="str">
            <v>Staff costs</v>
          </cell>
          <cell r="B10" t="str">
            <v>Staff costs</v>
          </cell>
          <cell r="C10">
            <v>-68</v>
          </cell>
          <cell r="D10">
            <v>-68</v>
          </cell>
          <cell r="E10">
            <v>-71</v>
          </cell>
          <cell r="F10">
            <v>-67</v>
          </cell>
          <cell r="G10">
            <v>-71</v>
          </cell>
          <cell r="H10">
            <v>-73</v>
          </cell>
          <cell r="K10">
            <v>0</v>
          </cell>
          <cell r="L10">
            <v>-4.2253521126760563E-2</v>
          </cell>
          <cell r="M10">
            <v>-6.3242243252219499E-3</v>
          </cell>
          <cell r="N10">
            <v>-1.7040323483167197E-2</v>
          </cell>
          <cell r="O10">
            <v>-136</v>
          </cell>
          <cell r="P10">
            <v>-144</v>
          </cell>
          <cell r="Q10">
            <v>-5.5555555555555552E-2</v>
          </cell>
          <cell r="R10">
            <v>-2.0313489628399406E-2</v>
          </cell>
        </row>
        <row r="11">
          <cell r="A11" t="str">
            <v>Other exp, excl depriciations</v>
          </cell>
          <cell r="B11" t="str">
            <v>Other exp. excl. depreciations</v>
          </cell>
          <cell r="C11">
            <v>-119</v>
          </cell>
          <cell r="D11">
            <v>-118</v>
          </cell>
          <cell r="E11">
            <v>-126</v>
          </cell>
          <cell r="F11">
            <v>-125</v>
          </cell>
          <cell r="G11">
            <v>-131</v>
          </cell>
          <cell r="H11">
            <v>-135</v>
          </cell>
          <cell r="K11">
            <v>8.4745762711864406E-3</v>
          </cell>
          <cell r="L11">
            <v>-9.1603053435114504E-2</v>
          </cell>
          <cell r="M11">
            <v>-2.7969189792641513E-3</v>
          </cell>
          <cell r="N11">
            <v>-6.3341627051166971E-2</v>
          </cell>
          <cell r="O11">
            <v>-237</v>
          </cell>
          <cell r="P11">
            <v>-266</v>
          </cell>
          <cell r="Q11">
            <v>-0.10902255639097744</v>
          </cell>
          <cell r="R11">
            <v>-6.8075077820922036E-2</v>
          </cell>
        </row>
        <row r="12">
          <cell r="A12" t="str">
            <v>Total expenses incl. allocations</v>
          </cell>
          <cell r="B12" t="str">
            <v>Total expenses incl. allocations</v>
          </cell>
          <cell r="C12">
            <v>-189</v>
          </cell>
          <cell r="D12">
            <v>-189</v>
          </cell>
          <cell r="E12">
            <v>-200</v>
          </cell>
          <cell r="F12">
            <v>-195</v>
          </cell>
          <cell r="G12">
            <v>-205</v>
          </cell>
          <cell r="H12">
            <v>-213</v>
          </cell>
          <cell r="K12">
            <v>0</v>
          </cell>
          <cell r="L12">
            <v>-7.8048780487804878E-2</v>
          </cell>
          <cell r="M12">
            <v>-3.9012942748435364E-3</v>
          </cell>
          <cell r="N12">
            <v>-5.0552711349689639E-2</v>
          </cell>
          <cell r="O12">
            <v>-378</v>
          </cell>
          <cell r="P12">
            <v>-418</v>
          </cell>
          <cell r="Q12">
            <v>-9.569377990430622E-2</v>
          </cell>
          <cell r="R12">
            <v>-5.5510983757067534E-2</v>
          </cell>
        </row>
        <row r="13">
          <cell r="A13" t="str">
            <v>Profit before loan losses</v>
          </cell>
          <cell r="B13" t="str">
            <v>Profit before loan losses</v>
          </cell>
          <cell r="C13">
            <v>164</v>
          </cell>
          <cell r="D13">
            <v>167</v>
          </cell>
          <cell r="E13">
            <v>206</v>
          </cell>
          <cell r="F13">
            <v>172</v>
          </cell>
          <cell r="G13">
            <v>169</v>
          </cell>
          <cell r="H13">
            <v>161</v>
          </cell>
          <cell r="K13">
            <v>-1.7964071856287425E-2</v>
          </cell>
          <cell r="L13">
            <v>-2.9585798816568046E-2</v>
          </cell>
          <cell r="M13">
            <v>-1.9727417590277185E-2</v>
          </cell>
          <cell r="N13">
            <v>7.5237630867148741E-3</v>
          </cell>
          <cell r="O13">
            <v>331</v>
          </cell>
          <cell r="P13">
            <v>330</v>
          </cell>
          <cell r="Q13">
            <v>3.0303030303030303E-3</v>
          </cell>
          <cell r="R13">
            <v>5.0919035350250663E-2</v>
          </cell>
        </row>
        <row r="14">
          <cell r="A14" t="str">
            <v>Net loan losses</v>
          </cell>
          <cell r="B14" t="str">
            <v>Net loan losses</v>
          </cell>
          <cell r="C14">
            <v>-12</v>
          </cell>
          <cell r="D14">
            <v>-7</v>
          </cell>
          <cell r="E14">
            <v>-6</v>
          </cell>
          <cell r="F14">
            <v>8</v>
          </cell>
          <cell r="G14">
            <v>-6</v>
          </cell>
          <cell r="H14">
            <v>-6</v>
          </cell>
          <cell r="K14">
            <v>0.7142857142857143</v>
          </cell>
          <cell r="L14">
            <v>1</v>
          </cell>
          <cell r="M14">
            <v>0.87792449368910441</v>
          </cell>
          <cell r="N14">
            <v>1.2959370519443389</v>
          </cell>
          <cell r="O14">
            <v>-19</v>
          </cell>
          <cell r="P14">
            <v>-12</v>
          </cell>
          <cell r="Q14">
            <v>0.58333333333333337</v>
          </cell>
          <cell r="R14">
            <v>0.71695201877414916</v>
          </cell>
        </row>
        <row r="15">
          <cell r="A15" t="str">
            <v>Operating profit</v>
          </cell>
          <cell r="B15" t="str">
            <v>Operating profit</v>
          </cell>
          <cell r="C15">
            <v>152</v>
          </cell>
          <cell r="D15">
            <v>160</v>
          </cell>
          <cell r="E15">
            <v>200</v>
          </cell>
          <cell r="F15">
            <v>180</v>
          </cell>
          <cell r="G15">
            <v>163</v>
          </cell>
          <cell r="H15">
            <v>155</v>
          </cell>
          <cell r="K15">
            <v>-0.05</v>
          </cell>
          <cell r="L15">
            <v>-6.7484662576687116E-2</v>
          </cell>
          <cell r="M15">
            <v>-5.6230204374233539E-2</v>
          </cell>
          <cell r="N15">
            <v>-3.6238030924169773E-2</v>
          </cell>
          <cell r="O15">
            <v>312</v>
          </cell>
          <cell r="P15">
            <v>318</v>
          </cell>
          <cell r="Q15">
            <v>-1.8867924528301886E-2</v>
          </cell>
          <cell r="R15">
            <v>2.6934411439897943E-2</v>
          </cell>
        </row>
        <row r="16">
          <cell r="A16" t="str">
            <v>Cost/income ratio, %</v>
          </cell>
          <cell r="B16" t="str">
            <v>Cost/income ratio, %</v>
          </cell>
          <cell r="C16">
            <v>53.5</v>
          </cell>
          <cell r="D16">
            <v>53.1</v>
          </cell>
          <cell r="E16">
            <v>49.3</v>
          </cell>
          <cell r="F16">
            <v>53.1</v>
          </cell>
          <cell r="G16">
            <v>54.8</v>
          </cell>
          <cell r="H16">
            <v>57</v>
          </cell>
          <cell r="O16">
            <v>53.3</v>
          </cell>
          <cell r="P16">
            <v>55.9</v>
          </cell>
        </row>
        <row r="17">
          <cell r="A17" t="str">
            <v>RAROCAR, %</v>
          </cell>
          <cell r="B17" t="str">
            <v>ROCAR, %</v>
          </cell>
          <cell r="C17">
            <v>14.3</v>
          </cell>
          <cell r="D17">
            <v>15.5</v>
          </cell>
          <cell r="E17">
            <v>19.3</v>
          </cell>
          <cell r="F17">
            <v>18.5</v>
          </cell>
          <cell r="G17">
            <v>18.3</v>
          </cell>
          <cell r="H17">
            <v>16.8</v>
          </cell>
          <cell r="O17">
            <v>14.9</v>
          </cell>
          <cell r="P17">
            <v>17.5</v>
          </cell>
        </row>
        <row r="18">
          <cell r="A18" t="str">
            <v>RAROCAR, %</v>
          </cell>
          <cell r="B18" t="str">
            <v>RAROCAR, %</v>
          </cell>
          <cell r="C18">
            <v>14.4</v>
          </cell>
          <cell r="D18">
            <v>15.1</v>
          </cell>
          <cell r="E18">
            <v>18.8</v>
          </cell>
          <cell r="F18">
            <v>16.5</v>
          </cell>
          <cell r="G18">
            <v>17.399999999999999</v>
          </cell>
          <cell r="H18">
            <v>16</v>
          </cell>
          <cell r="O18">
            <v>14.8</v>
          </cell>
          <cell r="P18">
            <v>16.7</v>
          </cell>
        </row>
        <row r="19">
          <cell r="A19" t="str">
            <v>Economic capital (EC)</v>
          </cell>
          <cell r="B19" t="str">
            <v>Economic capital (EC)</v>
          </cell>
          <cell r="C19">
            <v>3246</v>
          </cell>
          <cell r="D19">
            <v>3213</v>
          </cell>
          <cell r="E19">
            <v>3087</v>
          </cell>
          <cell r="F19">
            <v>3198</v>
          </cell>
          <cell r="G19">
            <v>2682</v>
          </cell>
          <cell r="H19">
            <v>2754</v>
          </cell>
          <cell r="K19">
            <v>1.027077497665733E-2</v>
          </cell>
          <cell r="L19">
            <v>0.21029082774049218</v>
          </cell>
          <cell r="O19">
            <v>3246</v>
          </cell>
          <cell r="P19">
            <v>2682</v>
          </cell>
          <cell r="Q19">
            <v>0.21029082774049218</v>
          </cell>
        </row>
        <row r="20">
          <cell r="A20" t="str">
            <v>Risk-weighted assets (RWA)</v>
          </cell>
          <cell r="B20" t="str">
            <v>Risk exposure amount (REA)</v>
          </cell>
          <cell r="C20">
            <v>13155</v>
          </cell>
          <cell r="D20">
            <v>13377</v>
          </cell>
          <cell r="E20">
            <v>13065</v>
          </cell>
          <cell r="F20">
            <v>13808</v>
          </cell>
          <cell r="G20">
            <v>13585</v>
          </cell>
          <cell r="H20">
            <v>14557</v>
          </cell>
          <cell r="K20">
            <v>-1.6595649248710473E-2</v>
          </cell>
          <cell r="L20">
            <v>-3.1652557968347442E-2</v>
          </cell>
          <cell r="O20">
            <v>13155</v>
          </cell>
          <cell r="P20">
            <v>13585</v>
          </cell>
          <cell r="Q20">
            <v>-3.1652557968347442E-2</v>
          </cell>
        </row>
        <row r="21">
          <cell r="A21" t="str">
            <v>Number of employees (FTEs)</v>
          </cell>
          <cell r="B21" t="str">
            <v>Number of employees (FTEs)</v>
          </cell>
          <cell r="C21">
            <v>2933</v>
          </cell>
          <cell r="D21">
            <v>3020</v>
          </cell>
          <cell r="E21">
            <v>3041</v>
          </cell>
          <cell r="F21">
            <v>3146</v>
          </cell>
          <cell r="G21">
            <v>3207</v>
          </cell>
          <cell r="H21">
            <v>3265</v>
          </cell>
          <cell r="K21">
            <v>-2.8807947019867549E-2</v>
          </cell>
          <cell r="L21">
            <v>-8.5438104147178048E-2</v>
          </cell>
          <cell r="O21">
            <v>2933</v>
          </cell>
          <cell r="P21">
            <v>3207</v>
          </cell>
          <cell r="Q21">
            <v>-8.5438104147178048E-2</v>
          </cell>
        </row>
        <row r="22">
          <cell r="A22" t="str">
            <v>Volumes, EURbn:</v>
          </cell>
          <cell r="B22" t="str">
            <v>Volumes, EURbn:</v>
          </cell>
          <cell r="K22" t="str">
            <v/>
          </cell>
          <cell r="L22" t="str">
            <v/>
          </cell>
        </row>
        <row r="23">
          <cell r="A23" t="str">
            <v>Lending to corporates</v>
          </cell>
          <cell r="B23" t="str">
            <v>Lending to corporates</v>
          </cell>
          <cell r="C23">
            <v>19.299999999999997</v>
          </cell>
          <cell r="D23">
            <v>19.299999999999997</v>
          </cell>
          <cell r="E23">
            <v>19.200000000000003</v>
          </cell>
          <cell r="F23">
            <v>20.199999999999996</v>
          </cell>
          <cell r="G23">
            <v>19.700000000000003</v>
          </cell>
          <cell r="H23">
            <v>20.499999999999993</v>
          </cell>
          <cell r="K23">
            <v>0</v>
          </cell>
          <cell r="L23">
            <v>-2.0304568527919068E-2</v>
          </cell>
          <cell r="M23">
            <v>-7.2768908161671142E-3</v>
          </cell>
          <cell r="N23">
            <v>-1.6625571857709409E-2</v>
          </cell>
          <cell r="O23">
            <v>19.299999999999997</v>
          </cell>
          <cell r="P23">
            <v>19.700000000000003</v>
          </cell>
          <cell r="Q23">
            <v>-2.0304568527919068E-2</v>
          </cell>
        </row>
        <row r="24">
          <cell r="A24" t="str">
            <v>Household mortgage lending</v>
          </cell>
          <cell r="B24" t="str">
            <v>Household mortgage lending</v>
          </cell>
          <cell r="C24">
            <v>41.8</v>
          </cell>
          <cell r="D24">
            <v>40.700000000000003</v>
          </cell>
          <cell r="E24">
            <v>39.700000000000003</v>
          </cell>
          <cell r="F24">
            <v>40</v>
          </cell>
          <cell r="G24">
            <v>39.200000000000003</v>
          </cell>
          <cell r="H24">
            <v>39.4</v>
          </cell>
          <cell r="K24">
            <v>2.7027027027026886E-2</v>
          </cell>
          <cell r="L24">
            <v>6.632653061224475E-2</v>
          </cell>
          <cell r="M24">
            <v>2.0312380752501857E-2</v>
          </cell>
          <cell r="N24">
            <v>7.2683631861932829E-2</v>
          </cell>
          <cell r="O24">
            <v>41.8</v>
          </cell>
          <cell r="P24">
            <v>39.200000000000003</v>
          </cell>
          <cell r="Q24">
            <v>6.632653061224475E-2</v>
          </cell>
        </row>
        <row r="25">
          <cell r="A25" t="str">
            <v>Consumer lending</v>
          </cell>
          <cell r="B25" t="str">
            <v>Consumer lending</v>
          </cell>
          <cell r="C25">
            <v>4.9000000000000057</v>
          </cell>
          <cell r="D25">
            <v>4.7999999999999972</v>
          </cell>
          <cell r="E25">
            <v>4.7999999999999972</v>
          </cell>
          <cell r="F25">
            <v>5.1000000000000014</v>
          </cell>
          <cell r="G25">
            <v>5.0999999999999943</v>
          </cell>
          <cell r="H25">
            <v>5.2000000000000028</v>
          </cell>
          <cell r="K25">
            <v>2.0833333333335122E-2</v>
          </cell>
          <cell r="L25">
            <v>-3.9215686274507618E-2</v>
          </cell>
          <cell r="M25">
            <v>-5.5580570459301537E-3</v>
          </cell>
          <cell r="N25">
            <v>-5.2158883084868823E-2</v>
          </cell>
          <cell r="O25">
            <v>4.9000000000000057</v>
          </cell>
          <cell r="P25">
            <v>5.0999999999999943</v>
          </cell>
          <cell r="Q25">
            <v>-3.9215686274507618E-2</v>
          </cell>
        </row>
        <row r="26">
          <cell r="A26" t="str">
            <v>Total lending</v>
          </cell>
          <cell r="B26" t="str">
            <v>Total lending</v>
          </cell>
          <cell r="C26">
            <v>66</v>
          </cell>
          <cell r="D26">
            <v>64.8</v>
          </cell>
          <cell r="E26">
            <v>63.7</v>
          </cell>
          <cell r="F26">
            <v>65.3</v>
          </cell>
          <cell r="G26">
            <v>64</v>
          </cell>
          <cell r="H26">
            <v>65.099999999999994</v>
          </cell>
          <cell r="K26">
            <v>1.8518518518518563E-2</v>
          </cell>
          <cell r="L26">
            <v>3.125E-2</v>
          </cell>
          <cell r="M26">
            <v>1.0169895412490249E-2</v>
          </cell>
          <cell r="N26">
            <v>3.5183172052227762E-2</v>
          </cell>
          <cell r="O26">
            <v>66</v>
          </cell>
          <cell r="P26">
            <v>64</v>
          </cell>
          <cell r="Q26">
            <v>3.125E-2</v>
          </cell>
        </row>
        <row r="27">
          <cell r="A27" t="str">
            <v>Corporate deposits</v>
          </cell>
          <cell r="B27" t="str">
            <v>Corporate deposits</v>
          </cell>
          <cell r="C27">
            <v>13.099999999999998</v>
          </cell>
          <cell r="D27">
            <v>12.200000000000003</v>
          </cell>
          <cell r="E27">
            <v>12.600000000000001</v>
          </cell>
          <cell r="F27">
            <v>11.8</v>
          </cell>
          <cell r="G27">
            <v>12.600000000000001</v>
          </cell>
          <cell r="H27">
            <v>12.3</v>
          </cell>
          <cell r="K27">
            <v>7.3770491803278257E-2</v>
          </cell>
          <cell r="L27">
            <v>3.9682539682539396E-2</v>
          </cell>
          <cell r="M27">
            <v>5.8337624552302403E-2</v>
          </cell>
          <cell r="N27">
            <v>4.4420189101244789E-2</v>
          </cell>
          <cell r="O27">
            <v>13.099999999999998</v>
          </cell>
          <cell r="P27">
            <v>12.600000000000001</v>
          </cell>
          <cell r="Q27">
            <v>3.9682539682539396E-2</v>
          </cell>
        </row>
        <row r="28">
          <cell r="A28" t="str">
            <v>Household deposits</v>
          </cell>
          <cell r="B28" t="str">
            <v>Household deposits</v>
          </cell>
          <cell r="C28">
            <v>20.7</v>
          </cell>
          <cell r="D28">
            <v>19.399999999999999</v>
          </cell>
          <cell r="E28">
            <v>19.600000000000001</v>
          </cell>
          <cell r="F28">
            <v>20.3</v>
          </cell>
          <cell r="G28">
            <v>20.399999999999999</v>
          </cell>
          <cell r="H28">
            <v>20.3</v>
          </cell>
          <cell r="K28">
            <v>6.7010309278350555E-2</v>
          </cell>
          <cell r="L28">
            <v>1.4705882352941213E-2</v>
          </cell>
          <cell r="M28">
            <v>5.837355216256368E-2</v>
          </cell>
          <cell r="N28">
            <v>1.785281139459638E-2</v>
          </cell>
          <cell r="O28">
            <v>20.7</v>
          </cell>
          <cell r="P28">
            <v>20.399999999999999</v>
          </cell>
          <cell r="Q28">
            <v>1.4705882352941213E-2</v>
          </cell>
        </row>
        <row r="29">
          <cell r="A29" t="str">
            <v>Total deposits</v>
          </cell>
          <cell r="B29" t="str">
            <v>Total deposits</v>
          </cell>
          <cell r="C29">
            <v>33.799999999999997</v>
          </cell>
          <cell r="D29">
            <v>31.6</v>
          </cell>
          <cell r="E29">
            <v>32.200000000000003</v>
          </cell>
          <cell r="F29">
            <v>32.1</v>
          </cell>
          <cell r="G29">
            <v>33</v>
          </cell>
          <cell r="H29">
            <v>32.6</v>
          </cell>
          <cell r="K29">
            <v>6.962025316455682E-2</v>
          </cell>
          <cell r="L29">
            <v>2.4242424242424156E-2</v>
          </cell>
          <cell r="M29">
            <v>5.8359651234023868E-2</v>
          </cell>
          <cell r="N29">
            <v>2.79700109943255E-2</v>
          </cell>
          <cell r="O29">
            <v>33.799999999999997</v>
          </cell>
          <cell r="P29">
            <v>33</v>
          </cell>
          <cell r="Q29">
            <v>2.4242424242424156E-2</v>
          </cell>
        </row>
      </sheetData>
      <sheetData sheetId="53">
        <row r="1">
          <cell r="A1" t="str">
            <v>Group</v>
          </cell>
          <cell r="B1">
            <v>2</v>
          </cell>
          <cell r="C1">
            <v>3</v>
          </cell>
          <cell r="D1">
            <v>4</v>
          </cell>
          <cell r="E1">
            <v>5</v>
          </cell>
          <cell r="F1">
            <v>6</v>
          </cell>
          <cell r="G1">
            <v>7</v>
          </cell>
          <cell r="H1">
            <v>8</v>
          </cell>
          <cell r="I1">
            <v>9</v>
          </cell>
          <cell r="J1">
            <v>10</v>
          </cell>
          <cell r="K1">
            <v>11</v>
          </cell>
          <cell r="L1">
            <v>12</v>
          </cell>
          <cell r="M1">
            <v>13</v>
          </cell>
          <cell r="N1">
            <v>14</v>
          </cell>
          <cell r="O1">
            <v>17</v>
          </cell>
        </row>
        <row r="2">
          <cell r="B2" t="str">
            <v>Banking Baltic countries</v>
          </cell>
        </row>
        <row r="3">
          <cell r="A3" t="str">
            <v>headingqyGroup</v>
          </cell>
          <cell r="B3" t="str">
            <v>EURm</v>
          </cell>
          <cell r="C3" t="str">
            <v>Q215</v>
          </cell>
          <cell r="D3" t="str">
            <v>Q115</v>
          </cell>
          <cell r="E3" t="str">
            <v>Q414</v>
          </cell>
          <cell r="F3" t="str">
            <v>Q314</v>
          </cell>
          <cell r="G3" t="str">
            <v>Q214</v>
          </cell>
          <cell r="H3" t="str">
            <v>Q114</v>
          </cell>
          <cell r="I3" t="str">
            <v>Q413</v>
          </cell>
          <cell r="J3" t="str">
            <v>Q313</v>
          </cell>
          <cell r="K3" t="str">
            <v>Q2/Q1</v>
          </cell>
          <cell r="L3" t="str">
            <v>Q2/Q2</v>
          </cell>
          <cell r="M3" t="str">
            <v>H1 15</v>
          </cell>
          <cell r="N3" t="str">
            <v>H1 14</v>
          </cell>
          <cell r="O3" t="str">
            <v>H1/H1</v>
          </cell>
        </row>
        <row r="4">
          <cell r="A4" t="str">
            <v>Net interest income</v>
          </cell>
          <cell r="B4" t="str">
            <v>Net interest income</v>
          </cell>
          <cell r="C4">
            <v>37</v>
          </cell>
          <cell r="D4">
            <v>35</v>
          </cell>
          <cell r="E4">
            <v>37</v>
          </cell>
          <cell r="F4">
            <v>37</v>
          </cell>
          <cell r="G4">
            <v>36</v>
          </cell>
          <cell r="H4">
            <v>35</v>
          </cell>
          <cell r="K4">
            <v>5.7142857142857141E-2</v>
          </cell>
          <cell r="L4">
            <v>2.7777777777777776E-2</v>
          </cell>
          <cell r="M4">
            <v>72</v>
          </cell>
          <cell r="N4">
            <v>71</v>
          </cell>
          <cell r="O4">
            <v>1.4084507042253521E-2</v>
          </cell>
        </row>
        <row r="5">
          <cell r="A5" t="str">
            <v>Net fee and commission income</v>
          </cell>
          <cell r="B5" t="str">
            <v>Net fee and commission income</v>
          </cell>
          <cell r="C5">
            <v>7</v>
          </cell>
          <cell r="D5">
            <v>6</v>
          </cell>
          <cell r="E5">
            <v>7</v>
          </cell>
          <cell r="F5">
            <v>7</v>
          </cell>
          <cell r="G5">
            <v>6</v>
          </cell>
          <cell r="H5">
            <v>5</v>
          </cell>
          <cell r="K5">
            <v>0.16666666666666666</v>
          </cell>
          <cell r="L5">
            <v>0.16666666666666666</v>
          </cell>
          <cell r="M5">
            <v>13</v>
          </cell>
          <cell r="N5">
            <v>11</v>
          </cell>
          <cell r="O5">
            <v>0.18181818181818182</v>
          </cell>
        </row>
        <row r="6">
          <cell r="A6" t="str">
            <v>Net result from items at fair value</v>
          </cell>
          <cell r="B6" t="str">
            <v>Net result from items at fair value</v>
          </cell>
          <cell r="C6">
            <v>3</v>
          </cell>
          <cell r="D6">
            <v>3</v>
          </cell>
          <cell r="E6">
            <v>2</v>
          </cell>
          <cell r="F6">
            <v>0</v>
          </cell>
          <cell r="G6">
            <v>1</v>
          </cell>
          <cell r="H6">
            <v>0</v>
          </cell>
          <cell r="K6">
            <v>0</v>
          </cell>
          <cell r="L6">
            <v>2</v>
          </cell>
          <cell r="M6">
            <v>6</v>
          </cell>
          <cell r="N6">
            <v>1</v>
          </cell>
          <cell r="O6" t="str">
            <v/>
          </cell>
        </row>
        <row r="7">
          <cell r="A7" t="str">
            <v>Equity method &amp; other income</v>
          </cell>
          <cell r="B7" t="str">
            <v>Equity method &amp; other income</v>
          </cell>
          <cell r="C7">
            <v>1</v>
          </cell>
          <cell r="D7">
            <v>1</v>
          </cell>
          <cell r="E7">
            <v>0</v>
          </cell>
          <cell r="F7">
            <v>0</v>
          </cell>
          <cell r="G7">
            <v>2</v>
          </cell>
          <cell r="H7">
            <v>0</v>
          </cell>
          <cell r="K7">
            <v>0</v>
          </cell>
          <cell r="L7">
            <v>-0.5</v>
          </cell>
          <cell r="M7">
            <v>2</v>
          </cell>
          <cell r="N7">
            <v>2</v>
          </cell>
          <cell r="O7">
            <v>0</v>
          </cell>
        </row>
        <row r="8">
          <cell r="A8" t="str">
            <v>Total income incl. allocations</v>
          </cell>
          <cell r="B8" t="str">
            <v>Total income incl. allocations</v>
          </cell>
          <cell r="C8">
            <v>48</v>
          </cell>
          <cell r="D8">
            <v>45</v>
          </cell>
          <cell r="E8">
            <v>46</v>
          </cell>
          <cell r="F8">
            <v>44</v>
          </cell>
          <cell r="G8">
            <v>45</v>
          </cell>
          <cell r="H8">
            <v>40</v>
          </cell>
          <cell r="K8">
            <v>6.6666666666666666E-2</v>
          </cell>
          <cell r="L8">
            <v>6.6666666666666666E-2</v>
          </cell>
          <cell r="M8">
            <v>93</v>
          </cell>
          <cell r="N8">
            <v>85</v>
          </cell>
          <cell r="O8">
            <v>9.4117647058823528E-2</v>
          </cell>
        </row>
        <row r="9">
          <cell r="A9" t="str">
            <v>Staff costs</v>
          </cell>
          <cell r="B9" t="str">
            <v>Staff costs</v>
          </cell>
          <cell r="C9">
            <v>-7</v>
          </cell>
          <cell r="D9">
            <v>-6</v>
          </cell>
          <cell r="E9">
            <v>-7</v>
          </cell>
          <cell r="F9">
            <v>-6</v>
          </cell>
          <cell r="G9">
            <v>-6</v>
          </cell>
          <cell r="H9">
            <v>-6</v>
          </cell>
          <cell r="K9">
            <v>0.16666666666666666</v>
          </cell>
          <cell r="L9">
            <v>0.16666666666666666</v>
          </cell>
          <cell r="M9">
            <v>-13</v>
          </cell>
          <cell r="N9">
            <v>-12</v>
          </cell>
          <cell r="O9">
            <v>8.3333333333333329E-2</v>
          </cell>
        </row>
        <row r="10">
          <cell r="A10" t="str">
            <v>Other exp, excl depriciations</v>
          </cell>
          <cell r="B10" t="str">
            <v>Other exp. excl. depreciations</v>
          </cell>
          <cell r="C10">
            <v>-15</v>
          </cell>
          <cell r="D10">
            <v>-13</v>
          </cell>
          <cell r="E10">
            <v>-19</v>
          </cell>
          <cell r="F10">
            <v>-16</v>
          </cell>
          <cell r="G10">
            <v>-15</v>
          </cell>
          <cell r="H10">
            <v>-15</v>
          </cell>
          <cell r="K10">
            <v>0.15384615384615385</v>
          </cell>
          <cell r="L10">
            <v>0</v>
          </cell>
          <cell r="M10">
            <v>-28</v>
          </cell>
          <cell r="N10">
            <v>-30</v>
          </cell>
          <cell r="O10">
            <v>-6.6666666666666666E-2</v>
          </cell>
        </row>
        <row r="11">
          <cell r="A11" t="str">
            <v>Total expenses incl. allocations</v>
          </cell>
          <cell r="B11" t="str">
            <v>Total expenses incl. allocations</v>
          </cell>
          <cell r="C11">
            <v>-21</v>
          </cell>
          <cell r="D11">
            <v>-20</v>
          </cell>
          <cell r="E11">
            <v>-26</v>
          </cell>
          <cell r="F11">
            <v>-22</v>
          </cell>
          <cell r="G11">
            <v>-21</v>
          </cell>
          <cell r="H11">
            <v>-21</v>
          </cell>
          <cell r="K11">
            <v>0.05</v>
          </cell>
          <cell r="L11">
            <v>0</v>
          </cell>
          <cell r="M11">
            <v>-41</v>
          </cell>
          <cell r="N11">
            <v>-42</v>
          </cell>
          <cell r="O11">
            <v>-2.3809523809523808E-2</v>
          </cell>
        </row>
        <row r="12">
          <cell r="A12" t="str">
            <v>Profit before loan losses</v>
          </cell>
          <cell r="B12" t="str">
            <v>Profit before loan losses</v>
          </cell>
          <cell r="C12">
            <v>27</v>
          </cell>
          <cell r="D12">
            <v>25</v>
          </cell>
          <cell r="E12">
            <v>20</v>
          </cell>
          <cell r="F12">
            <v>22</v>
          </cell>
          <cell r="G12">
            <v>24</v>
          </cell>
          <cell r="H12">
            <v>19</v>
          </cell>
          <cell r="K12">
            <v>0.08</v>
          </cell>
          <cell r="L12">
            <v>0.125</v>
          </cell>
          <cell r="M12">
            <v>52</v>
          </cell>
          <cell r="N12">
            <v>43</v>
          </cell>
          <cell r="O12">
            <v>0.20930232558139536</v>
          </cell>
        </row>
        <row r="13">
          <cell r="A13" t="str">
            <v>Net loan losses</v>
          </cell>
          <cell r="B13" t="str">
            <v>Net loan losses</v>
          </cell>
          <cell r="C13">
            <v>1</v>
          </cell>
          <cell r="D13">
            <v>1</v>
          </cell>
          <cell r="E13">
            <v>-5</v>
          </cell>
          <cell r="F13">
            <v>-14</v>
          </cell>
          <cell r="G13">
            <v>-13</v>
          </cell>
          <cell r="H13">
            <v>-29</v>
          </cell>
          <cell r="K13">
            <v>0</v>
          </cell>
          <cell r="L13" t="str">
            <v/>
          </cell>
          <cell r="M13">
            <v>2</v>
          </cell>
          <cell r="N13">
            <v>-42</v>
          </cell>
          <cell r="O13" t="str">
            <v/>
          </cell>
        </row>
        <row r="14">
          <cell r="A14" t="str">
            <v>Operating profit</v>
          </cell>
          <cell r="B14" t="str">
            <v>Operating profit</v>
          </cell>
          <cell r="C14">
            <v>28</v>
          </cell>
          <cell r="D14">
            <v>26</v>
          </cell>
          <cell r="E14">
            <v>15</v>
          </cell>
          <cell r="F14">
            <v>8</v>
          </cell>
          <cell r="G14">
            <v>11</v>
          </cell>
          <cell r="H14">
            <v>-10</v>
          </cell>
          <cell r="K14">
            <v>7.6923076923076927E-2</v>
          </cell>
          <cell r="L14">
            <v>1.5454545454545454</v>
          </cell>
          <cell r="M14">
            <v>54</v>
          </cell>
          <cell r="N14">
            <v>1</v>
          </cell>
          <cell r="O14" t="str">
            <v/>
          </cell>
        </row>
        <row r="15">
          <cell r="A15" t="str">
            <v>Cost/income ratio, %</v>
          </cell>
          <cell r="B15" t="str">
            <v>Cost/income ratio, %</v>
          </cell>
          <cell r="C15">
            <v>43.8</v>
          </cell>
          <cell r="D15">
            <v>44.4</v>
          </cell>
          <cell r="E15">
            <v>56.5</v>
          </cell>
          <cell r="F15">
            <v>50</v>
          </cell>
          <cell r="G15">
            <v>46.7</v>
          </cell>
          <cell r="H15">
            <v>52.5</v>
          </cell>
          <cell r="M15">
            <v>44.1</v>
          </cell>
          <cell r="N15">
            <v>49.4</v>
          </cell>
        </row>
        <row r="16">
          <cell r="A16" t="str">
            <v>RAROCAR, %</v>
          </cell>
          <cell r="B16" t="str">
            <v>ROCAR, %</v>
          </cell>
          <cell r="C16">
            <v>12.4</v>
          </cell>
          <cell r="D16">
            <v>11.6</v>
          </cell>
          <cell r="E16">
            <v>6.1</v>
          </cell>
          <cell r="F16">
            <v>3</v>
          </cell>
          <cell r="G16">
            <v>4.4000000000000004</v>
          </cell>
          <cell r="H16">
            <v>-3.9</v>
          </cell>
          <cell r="M16">
            <v>12</v>
          </cell>
          <cell r="N16">
            <v>-0.1</v>
          </cell>
        </row>
        <row r="17">
          <cell r="A17" t="str">
            <v>RAROCAR, %</v>
          </cell>
          <cell r="B17" t="str">
            <v>RAROCAR, %</v>
          </cell>
          <cell r="C17">
            <v>10</v>
          </cell>
          <cell r="D17">
            <v>9.3000000000000007</v>
          </cell>
          <cell r="E17">
            <v>6.3</v>
          </cell>
          <cell r="F17">
            <v>7</v>
          </cell>
          <cell r="G17">
            <v>7.9</v>
          </cell>
          <cell r="H17">
            <v>6.1</v>
          </cell>
          <cell r="M17">
            <v>9.6999999999999993</v>
          </cell>
          <cell r="N17">
            <v>7</v>
          </cell>
        </row>
        <row r="18">
          <cell r="A18" t="str">
            <v>Economic capital (EC)</v>
          </cell>
          <cell r="B18" t="str">
            <v>Economic capital (EC)</v>
          </cell>
          <cell r="C18">
            <v>694</v>
          </cell>
          <cell r="D18">
            <v>691</v>
          </cell>
          <cell r="E18">
            <v>696</v>
          </cell>
          <cell r="F18">
            <v>745</v>
          </cell>
          <cell r="G18">
            <v>748</v>
          </cell>
          <cell r="H18">
            <v>745</v>
          </cell>
          <cell r="K18">
            <v>4.3415340086830683E-3</v>
          </cell>
          <cell r="L18">
            <v>-7.2192513368983954E-2</v>
          </cell>
          <cell r="M18">
            <v>694</v>
          </cell>
          <cell r="N18">
            <v>748</v>
          </cell>
          <cell r="O18">
            <v>-7.2192513368983954E-2</v>
          </cell>
        </row>
        <row r="19">
          <cell r="A19" t="str">
            <v>Risk-weighted assets (RWA)</v>
          </cell>
          <cell r="B19" t="str">
            <v>Risk exposure amount (REA)</v>
          </cell>
          <cell r="C19">
            <v>4963</v>
          </cell>
          <cell r="D19">
            <v>4909</v>
          </cell>
          <cell r="E19">
            <v>4939</v>
          </cell>
          <cell r="F19">
            <v>5173</v>
          </cell>
          <cell r="G19">
            <v>5173</v>
          </cell>
          <cell r="H19">
            <v>5197</v>
          </cell>
          <cell r="K19">
            <v>1.1000203707476064E-2</v>
          </cell>
          <cell r="L19">
            <v>-4.0595399188092018E-2</v>
          </cell>
          <cell r="M19">
            <v>4963</v>
          </cell>
          <cell r="N19">
            <v>5173</v>
          </cell>
          <cell r="O19">
            <v>-4.0595399188092018E-2</v>
          </cell>
        </row>
        <row r="20">
          <cell r="A20" t="str">
            <v>Number of employees (FTEs)</v>
          </cell>
          <cell r="B20" t="str">
            <v>Number of employees (FTEs)</v>
          </cell>
          <cell r="C20">
            <v>783</v>
          </cell>
          <cell r="D20">
            <v>789</v>
          </cell>
          <cell r="E20">
            <v>771</v>
          </cell>
          <cell r="F20">
            <v>772</v>
          </cell>
          <cell r="G20">
            <v>765</v>
          </cell>
          <cell r="H20">
            <v>771</v>
          </cell>
          <cell r="K20">
            <v>-7.6045627376425855E-3</v>
          </cell>
          <cell r="L20">
            <v>2.3529411764705882E-2</v>
          </cell>
          <cell r="M20">
            <v>783</v>
          </cell>
          <cell r="N20">
            <v>765</v>
          </cell>
          <cell r="O20">
            <v>2.3529411764705882E-2</v>
          </cell>
        </row>
        <row r="21">
          <cell r="A21" t="str">
            <v>Volumes, EURbn:</v>
          </cell>
          <cell r="B21" t="str">
            <v>Volumes, EURbn:</v>
          </cell>
          <cell r="K21" t="str">
            <v/>
          </cell>
          <cell r="L21" t="str">
            <v/>
          </cell>
        </row>
        <row r="22">
          <cell r="A22" t="str">
            <v>Lending to corporates</v>
          </cell>
          <cell r="B22" t="str">
            <v>Lending to corporates</v>
          </cell>
          <cell r="C22">
            <v>5.1999999999999993</v>
          </cell>
          <cell r="D22">
            <v>5.0999999999999996</v>
          </cell>
          <cell r="E22">
            <v>5.1999999999999993</v>
          </cell>
          <cell r="F22">
            <v>5.2999999999999989</v>
          </cell>
          <cell r="G22">
            <v>5.4</v>
          </cell>
          <cell r="H22">
            <v>5.3000000000000007</v>
          </cell>
          <cell r="K22">
            <v>1.9607843137254832E-2</v>
          </cell>
          <cell r="L22">
            <v>-3.7037037037037229E-2</v>
          </cell>
          <cell r="M22">
            <v>5.1999999999999993</v>
          </cell>
          <cell r="N22">
            <v>5.4</v>
          </cell>
          <cell r="O22">
            <v>-3.7037037037037229E-2</v>
          </cell>
        </row>
        <row r="23">
          <cell r="A23" t="str">
            <v>Household mortgage lending</v>
          </cell>
          <cell r="B23" t="str">
            <v>Household mortgage lending</v>
          </cell>
          <cell r="C23">
            <v>2.6</v>
          </cell>
          <cell r="D23">
            <v>2.6</v>
          </cell>
          <cell r="E23">
            <v>2.6</v>
          </cell>
          <cell r="F23">
            <v>2.6</v>
          </cell>
          <cell r="G23">
            <v>2.6</v>
          </cell>
          <cell r="H23">
            <v>2.6</v>
          </cell>
          <cell r="K23">
            <v>0</v>
          </cell>
          <cell r="L23">
            <v>0</v>
          </cell>
          <cell r="M23">
            <v>2.6</v>
          </cell>
          <cell r="N23">
            <v>2.6</v>
          </cell>
          <cell r="O23">
            <v>0</v>
          </cell>
        </row>
        <row r="24">
          <cell r="A24" t="str">
            <v>Household mortgage lending</v>
          </cell>
          <cell r="B24" t="str">
            <v>Consumer lending</v>
          </cell>
          <cell r="C24">
            <v>0.29999999999999982</v>
          </cell>
          <cell r="D24">
            <v>0.29999999999999982</v>
          </cell>
          <cell r="E24">
            <v>0.29999999999999982</v>
          </cell>
          <cell r="F24">
            <v>0.29999999999999982</v>
          </cell>
          <cell r="G24">
            <v>0.29999999999999982</v>
          </cell>
          <cell r="H24">
            <v>0.39999999999999991</v>
          </cell>
          <cell r="K24">
            <v>0</v>
          </cell>
          <cell r="L24">
            <v>0</v>
          </cell>
          <cell r="M24">
            <v>0.29999999999999982</v>
          </cell>
          <cell r="N24">
            <v>0.29999999999999982</v>
          </cell>
          <cell r="O24">
            <v>0</v>
          </cell>
        </row>
        <row r="25">
          <cell r="A25" t="str">
            <v>Total lending</v>
          </cell>
          <cell r="B25" t="str">
            <v>Total lending</v>
          </cell>
          <cell r="C25">
            <v>8.1</v>
          </cell>
          <cell r="D25">
            <v>8</v>
          </cell>
          <cell r="E25">
            <v>8.1</v>
          </cell>
          <cell r="F25">
            <v>8.1999999999999993</v>
          </cell>
          <cell r="G25">
            <v>8.3000000000000007</v>
          </cell>
          <cell r="H25">
            <v>8.3000000000000007</v>
          </cell>
          <cell r="K25">
            <v>1.2499999999999956E-2</v>
          </cell>
          <cell r="L25">
            <v>-2.4096385542168801E-2</v>
          </cell>
          <cell r="M25">
            <v>8.1</v>
          </cell>
          <cell r="N25">
            <v>8.3000000000000007</v>
          </cell>
          <cell r="O25">
            <v>-2.4096385542168801E-2</v>
          </cell>
        </row>
        <row r="26">
          <cell r="A26" t="str">
            <v>Corporate deposits</v>
          </cell>
          <cell r="B26" t="str">
            <v>Corporate deposits</v>
          </cell>
          <cell r="C26">
            <v>2.7</v>
          </cell>
          <cell r="D26">
            <v>2.7</v>
          </cell>
          <cell r="E26">
            <v>3</v>
          </cell>
          <cell r="F26">
            <v>3.1</v>
          </cell>
          <cell r="G26">
            <v>2.8</v>
          </cell>
          <cell r="H26">
            <v>2.7</v>
          </cell>
          <cell r="K26">
            <v>0</v>
          </cell>
          <cell r="L26">
            <v>-3.5714285714285587E-2</v>
          </cell>
          <cell r="M26">
            <v>2.7</v>
          </cell>
          <cell r="N26">
            <v>2.8</v>
          </cell>
          <cell r="O26">
            <v>-3.5714285714285587E-2</v>
          </cell>
        </row>
        <row r="27">
          <cell r="A27" t="str">
            <v>Household deposits</v>
          </cell>
          <cell r="B27" t="str">
            <v>Household deposits</v>
          </cell>
          <cell r="C27">
            <v>1.3</v>
          </cell>
          <cell r="D27">
            <v>1.2</v>
          </cell>
          <cell r="E27">
            <v>1.2</v>
          </cell>
          <cell r="F27">
            <v>1.1000000000000001</v>
          </cell>
          <cell r="G27">
            <v>1</v>
          </cell>
          <cell r="H27">
            <v>1</v>
          </cell>
          <cell r="K27">
            <v>8.3333333333333412E-2</v>
          </cell>
          <cell r="L27">
            <v>0.30000000000000004</v>
          </cell>
          <cell r="M27">
            <v>1.3</v>
          </cell>
          <cell r="N27">
            <v>1</v>
          </cell>
          <cell r="O27">
            <v>0.30000000000000004</v>
          </cell>
        </row>
        <row r="28">
          <cell r="A28" t="str">
            <v>Total deposits</v>
          </cell>
          <cell r="B28" t="str">
            <v>Total deposits</v>
          </cell>
          <cell r="C28">
            <v>4</v>
          </cell>
          <cell r="D28">
            <v>3.9</v>
          </cell>
          <cell r="E28">
            <v>4.2</v>
          </cell>
          <cell r="F28">
            <v>4.2</v>
          </cell>
          <cell r="G28">
            <v>3.8</v>
          </cell>
          <cell r="H28">
            <v>3.7</v>
          </cell>
          <cell r="K28">
            <v>2.5641025641025664E-2</v>
          </cell>
          <cell r="L28">
            <v>5.2631578947368474E-2</v>
          </cell>
          <cell r="M28">
            <v>4</v>
          </cell>
          <cell r="N28">
            <v>3.8</v>
          </cell>
          <cell r="O28">
            <v>5.2631578947368474E-2</v>
          </cell>
        </row>
        <row r="29">
          <cell r="B29" t="str">
            <v>Historical numbers have been restated following organizational changes</v>
          </cell>
        </row>
        <row r="32">
          <cell r="B32" t="str">
            <v>Check IS</v>
          </cell>
          <cell r="C32">
            <v>0</v>
          </cell>
          <cell r="D32">
            <v>0</v>
          </cell>
          <cell r="E32">
            <v>0</v>
          </cell>
          <cell r="F32">
            <v>0</v>
          </cell>
          <cell r="G32">
            <v>0</v>
          </cell>
          <cell r="H32">
            <v>0</v>
          </cell>
          <cell r="I32">
            <v>0</v>
          </cell>
          <cell r="J32">
            <v>0</v>
          </cell>
          <cell r="M32">
            <v>0</v>
          </cell>
          <cell r="N32">
            <v>0</v>
          </cell>
        </row>
        <row r="33">
          <cell r="B33" t="str">
            <v>Check Lend/Dep</v>
          </cell>
          <cell r="C33">
            <v>0</v>
          </cell>
          <cell r="D33">
            <v>0</v>
          </cell>
          <cell r="E33">
            <v>0</v>
          </cell>
          <cell r="F33">
            <v>0</v>
          </cell>
          <cell r="G33">
            <v>0</v>
          </cell>
          <cell r="H33">
            <v>0</v>
          </cell>
          <cell r="I33">
            <v>0</v>
          </cell>
          <cell r="J33">
            <v>0</v>
          </cell>
          <cell r="M33">
            <v>0</v>
          </cell>
          <cell r="N33">
            <v>0</v>
          </cell>
        </row>
        <row r="35">
          <cell r="B35" t="str">
            <v>Check Tot Lend</v>
          </cell>
          <cell r="C35">
            <v>0</v>
          </cell>
          <cell r="D35">
            <v>0</v>
          </cell>
          <cell r="E35">
            <v>0</v>
          </cell>
          <cell r="F35">
            <v>0</v>
          </cell>
          <cell r="G35">
            <v>0</v>
          </cell>
        </row>
        <row r="36">
          <cell r="B36" t="str">
            <v>Check Tot Dep</v>
          </cell>
          <cell r="C36">
            <v>0</v>
          </cell>
          <cell r="D36">
            <v>0</v>
          </cell>
          <cell r="E36">
            <v>0</v>
          </cell>
          <cell r="F36">
            <v>0</v>
          </cell>
          <cell r="G36">
            <v>0</v>
          </cell>
        </row>
        <row r="55">
          <cell r="B55" t="str">
            <v>Previous figures</v>
          </cell>
        </row>
        <row r="56">
          <cell r="B56" t="str">
            <v>EURm</v>
          </cell>
          <cell r="C56" t="str">
            <v>Q115</v>
          </cell>
          <cell r="D56" t="str">
            <v>Q414</v>
          </cell>
          <cell r="E56" t="str">
            <v>Q314</v>
          </cell>
          <cell r="F56" t="str">
            <v>Q214</v>
          </cell>
          <cell r="G56" t="str">
            <v>Q114</v>
          </cell>
          <cell r="H56" t="str">
            <v>Q413</v>
          </cell>
          <cell r="I56" t="str">
            <v>Q313</v>
          </cell>
          <cell r="J56" t="str">
            <v>Q213</v>
          </cell>
        </row>
      </sheetData>
      <sheetData sheetId="54">
        <row r="1">
          <cell r="A1" t="str">
            <v>Group</v>
          </cell>
          <cell r="B1">
            <v>2</v>
          </cell>
          <cell r="C1">
            <v>3</v>
          </cell>
          <cell r="D1">
            <v>4</v>
          </cell>
          <cell r="E1">
            <v>5</v>
          </cell>
          <cell r="F1">
            <v>6</v>
          </cell>
          <cell r="G1">
            <v>7</v>
          </cell>
          <cell r="H1">
            <v>8</v>
          </cell>
          <cell r="I1">
            <v>9</v>
          </cell>
          <cell r="J1">
            <v>10</v>
          </cell>
          <cell r="K1">
            <v>11</v>
          </cell>
          <cell r="L1">
            <v>12</v>
          </cell>
          <cell r="M1">
            <v>13</v>
          </cell>
          <cell r="N1">
            <v>14</v>
          </cell>
          <cell r="O1">
            <v>17</v>
          </cell>
        </row>
        <row r="2">
          <cell r="B2" t="str">
            <v>Retail Banking Other</v>
          </cell>
        </row>
        <row r="3">
          <cell r="A3" t="str">
            <v>headingqyGroup</v>
          </cell>
          <cell r="B3" t="str">
            <v>EURm</v>
          </cell>
          <cell r="C3" t="str">
            <v>Q215</v>
          </cell>
          <cell r="D3" t="str">
            <v>Q115</v>
          </cell>
          <cell r="E3" t="str">
            <v>Q414</v>
          </cell>
          <cell r="F3" t="str">
            <v>Q314</v>
          </cell>
          <cell r="G3" t="str">
            <v>Q214</v>
          </cell>
          <cell r="H3" t="str">
            <v>Q114</v>
          </cell>
          <cell r="I3" t="str">
            <v>Q413</v>
          </cell>
          <cell r="J3" t="str">
            <v>Q313</v>
          </cell>
          <cell r="K3" t="str">
            <v>Q2/Q1</v>
          </cell>
          <cell r="L3" t="str">
            <v>Q2/Q2</v>
          </cell>
          <cell r="M3" t="str">
            <v>H1 15</v>
          </cell>
          <cell r="N3" t="str">
            <v>H1 14</v>
          </cell>
          <cell r="O3" t="str">
            <v>H1/H1</v>
          </cell>
        </row>
        <row r="4">
          <cell r="A4" t="str">
            <v>Net interest income</v>
          </cell>
          <cell r="B4" t="str">
            <v>Net interest income</v>
          </cell>
          <cell r="C4">
            <v>-21</v>
          </cell>
          <cell r="D4">
            <v>-18</v>
          </cell>
          <cell r="E4">
            <v>-6</v>
          </cell>
          <cell r="F4">
            <v>-13</v>
          </cell>
          <cell r="G4">
            <v>-28</v>
          </cell>
          <cell r="H4">
            <v>-33</v>
          </cell>
          <cell r="K4">
            <v>0.16666666666666666</v>
          </cell>
          <cell r="L4">
            <v>-0.25</v>
          </cell>
          <cell r="M4">
            <v>-39</v>
          </cell>
          <cell r="N4">
            <v>-61</v>
          </cell>
          <cell r="O4">
            <v>-0.36065573770491804</v>
          </cell>
        </row>
        <row r="5">
          <cell r="A5" t="str">
            <v>Net fee and commission income</v>
          </cell>
          <cell r="B5" t="str">
            <v>Net fee and commission income</v>
          </cell>
          <cell r="C5">
            <v>-16</v>
          </cell>
          <cell r="D5">
            <v>-10</v>
          </cell>
          <cell r="E5">
            <v>-16</v>
          </cell>
          <cell r="F5">
            <v>-8</v>
          </cell>
          <cell r="G5">
            <v>-11</v>
          </cell>
          <cell r="H5">
            <v>-5</v>
          </cell>
          <cell r="K5">
            <v>0.6</v>
          </cell>
          <cell r="L5">
            <v>0.45454545454545453</v>
          </cell>
          <cell r="M5">
            <v>-26</v>
          </cell>
          <cell r="N5">
            <v>-16</v>
          </cell>
          <cell r="O5">
            <v>0.625</v>
          </cell>
        </row>
        <row r="6">
          <cell r="A6" t="str">
            <v>Net result from items at fair value</v>
          </cell>
          <cell r="B6" t="str">
            <v>Net result from items at fair value</v>
          </cell>
          <cell r="C6">
            <v>2</v>
          </cell>
          <cell r="D6">
            <v>1</v>
          </cell>
          <cell r="E6">
            <v>-1</v>
          </cell>
          <cell r="F6">
            <v>-1</v>
          </cell>
          <cell r="G6">
            <v>0</v>
          </cell>
          <cell r="H6">
            <v>0</v>
          </cell>
          <cell r="K6">
            <v>1</v>
          </cell>
          <cell r="L6" t="str">
            <v/>
          </cell>
          <cell r="M6">
            <v>3</v>
          </cell>
          <cell r="N6">
            <v>0</v>
          </cell>
          <cell r="O6" t="str">
            <v/>
          </cell>
        </row>
        <row r="7">
          <cell r="A7" t="str">
            <v>Equity method &amp; other income</v>
          </cell>
          <cell r="B7" t="str">
            <v>Equity method &amp; other income</v>
          </cell>
          <cell r="C7">
            <v>8</v>
          </cell>
          <cell r="D7">
            <v>6</v>
          </cell>
          <cell r="E7">
            <v>7</v>
          </cell>
          <cell r="F7">
            <v>6</v>
          </cell>
          <cell r="G7">
            <v>4</v>
          </cell>
          <cell r="H7">
            <v>8</v>
          </cell>
          <cell r="K7">
            <v>0.33333333333333331</v>
          </cell>
          <cell r="L7">
            <v>1</v>
          </cell>
          <cell r="M7">
            <v>14</v>
          </cell>
          <cell r="N7">
            <v>12</v>
          </cell>
          <cell r="O7">
            <v>0.16666666666666666</v>
          </cell>
        </row>
        <row r="8">
          <cell r="A8" t="str">
            <v>Total income incl. allocations</v>
          </cell>
          <cell r="B8" t="str">
            <v>Total income incl. allocations</v>
          </cell>
          <cell r="C8">
            <v>-27</v>
          </cell>
          <cell r="D8">
            <v>-21</v>
          </cell>
          <cell r="E8">
            <v>-16</v>
          </cell>
          <cell r="F8">
            <v>-16</v>
          </cell>
          <cell r="G8">
            <v>-35</v>
          </cell>
          <cell r="H8">
            <v>-30</v>
          </cell>
          <cell r="K8">
            <v>0.2857142857142857</v>
          </cell>
          <cell r="L8">
            <v>-0.22857142857142856</v>
          </cell>
          <cell r="M8">
            <v>-48</v>
          </cell>
          <cell r="N8">
            <v>-65</v>
          </cell>
          <cell r="O8">
            <v>-0.26153846153846155</v>
          </cell>
        </row>
        <row r="9">
          <cell r="A9" t="str">
            <v>Staff costs</v>
          </cell>
          <cell r="B9" t="str">
            <v>Staff costs</v>
          </cell>
          <cell r="C9">
            <v>-94</v>
          </cell>
          <cell r="D9">
            <v>-91</v>
          </cell>
          <cell r="E9">
            <v>-94</v>
          </cell>
          <cell r="F9">
            <v>-90</v>
          </cell>
          <cell r="G9">
            <v>-93</v>
          </cell>
          <cell r="H9">
            <v>-88</v>
          </cell>
          <cell r="K9">
            <v>3.2967032967032968E-2</v>
          </cell>
          <cell r="L9">
            <v>1.0752688172043012E-2</v>
          </cell>
          <cell r="M9">
            <v>-185</v>
          </cell>
          <cell r="N9">
            <v>-181</v>
          </cell>
          <cell r="O9">
            <v>2.2099447513812154E-2</v>
          </cell>
        </row>
        <row r="10">
          <cell r="A10" t="str">
            <v>Other exp, excl depriciations</v>
          </cell>
          <cell r="B10" t="str">
            <v>Other exp. excl. depreciations</v>
          </cell>
          <cell r="C10">
            <v>97</v>
          </cell>
          <cell r="D10">
            <v>88</v>
          </cell>
          <cell r="E10">
            <v>79</v>
          </cell>
          <cell r="F10">
            <v>97</v>
          </cell>
          <cell r="G10">
            <v>96</v>
          </cell>
          <cell r="H10">
            <v>94</v>
          </cell>
          <cell r="K10">
            <v>0.10227272727272728</v>
          </cell>
          <cell r="L10">
            <v>1.0416666666666666E-2</v>
          </cell>
          <cell r="M10">
            <v>185</v>
          </cell>
          <cell r="N10">
            <v>190</v>
          </cell>
          <cell r="O10">
            <v>-2.6315789473684209E-2</v>
          </cell>
        </row>
        <row r="11">
          <cell r="A11" t="str">
            <v>Total expenses incl. allocations</v>
          </cell>
          <cell r="B11" t="str">
            <v>Total expenses incl. allocations</v>
          </cell>
          <cell r="C11">
            <v>-5</v>
          </cell>
          <cell r="D11">
            <v>-11</v>
          </cell>
          <cell r="E11">
            <v>-22</v>
          </cell>
          <cell r="F11">
            <v>-9</v>
          </cell>
          <cell r="G11">
            <v>-14</v>
          </cell>
          <cell r="H11">
            <v>-9</v>
          </cell>
          <cell r="K11">
            <v>-0.54545454545454541</v>
          </cell>
          <cell r="L11">
            <v>-0.6428571428571429</v>
          </cell>
          <cell r="M11">
            <v>-16</v>
          </cell>
          <cell r="N11">
            <v>-23</v>
          </cell>
          <cell r="O11">
            <v>-0.30434782608695654</v>
          </cell>
        </row>
        <row r="12">
          <cell r="A12" t="str">
            <v>Profit before loan losses</v>
          </cell>
          <cell r="B12" t="str">
            <v>Profit before loan losses</v>
          </cell>
          <cell r="C12">
            <v>-32</v>
          </cell>
          <cell r="D12">
            <v>-32</v>
          </cell>
          <cell r="E12">
            <v>-38</v>
          </cell>
          <cell r="F12">
            <v>-25</v>
          </cell>
          <cell r="G12">
            <v>-49</v>
          </cell>
          <cell r="H12">
            <v>-39</v>
          </cell>
          <cell r="K12">
            <v>0</v>
          </cell>
          <cell r="L12">
            <v>-0.34693877551020408</v>
          </cell>
          <cell r="M12">
            <v>-64</v>
          </cell>
          <cell r="N12">
            <v>-88</v>
          </cell>
          <cell r="O12">
            <v>-0.27272727272727271</v>
          </cell>
        </row>
        <row r="13">
          <cell r="A13" t="str">
            <v>Net loan losses</v>
          </cell>
          <cell r="B13" t="str">
            <v>Net loan losses</v>
          </cell>
          <cell r="C13">
            <v>1</v>
          </cell>
          <cell r="D13">
            <v>-2</v>
          </cell>
          <cell r="E13">
            <v>-3</v>
          </cell>
          <cell r="F13">
            <v>-4</v>
          </cell>
          <cell r="G13">
            <v>-4</v>
          </cell>
          <cell r="H13">
            <v>-1</v>
          </cell>
          <cell r="K13" t="str">
            <v/>
          </cell>
          <cell r="L13" t="str">
            <v/>
          </cell>
          <cell r="M13">
            <v>-1</v>
          </cell>
          <cell r="N13">
            <v>-5</v>
          </cell>
          <cell r="O13">
            <v>-0.8</v>
          </cell>
        </row>
        <row r="14">
          <cell r="A14" t="str">
            <v>Operating profit</v>
          </cell>
          <cell r="B14" t="str">
            <v>Operating profit</v>
          </cell>
          <cell r="C14">
            <v>-31</v>
          </cell>
          <cell r="D14">
            <v>-34</v>
          </cell>
          <cell r="E14">
            <v>-41</v>
          </cell>
          <cell r="F14">
            <v>-29</v>
          </cell>
          <cell r="G14">
            <v>-53</v>
          </cell>
          <cell r="H14">
            <v>-40</v>
          </cell>
          <cell r="K14">
            <v>-8.8235294117647065E-2</v>
          </cell>
          <cell r="L14">
            <v>-0.41509433962264153</v>
          </cell>
          <cell r="M14">
            <v>-65</v>
          </cell>
          <cell r="N14">
            <v>-93</v>
          </cell>
          <cell r="O14">
            <v>-0.30107526881720431</v>
          </cell>
        </row>
        <row r="15">
          <cell r="A15" t="str">
            <v>Economic capital (EC)</v>
          </cell>
          <cell r="B15" t="str">
            <v>Economic capital (EC)</v>
          </cell>
          <cell r="C15">
            <v>0</v>
          </cell>
          <cell r="D15">
            <v>4</v>
          </cell>
          <cell r="E15">
            <v>18</v>
          </cell>
          <cell r="F15">
            <v>17</v>
          </cell>
          <cell r="G15">
            <v>20</v>
          </cell>
          <cell r="H15">
            <v>12</v>
          </cell>
          <cell r="K15">
            <v>-1</v>
          </cell>
          <cell r="L15">
            <v>-1</v>
          </cell>
          <cell r="M15">
            <v>0</v>
          </cell>
          <cell r="N15">
            <v>20</v>
          </cell>
          <cell r="O15" t="str">
            <v/>
          </cell>
        </row>
        <row r="16">
          <cell r="A16" t="str">
            <v>Number of employees (FTEs)</v>
          </cell>
          <cell r="B16" t="str">
            <v>Number of employees (FTEs)</v>
          </cell>
          <cell r="C16">
            <v>4697</v>
          </cell>
          <cell r="D16">
            <v>4598</v>
          </cell>
          <cell r="E16">
            <v>4527</v>
          </cell>
          <cell r="F16">
            <v>4442</v>
          </cell>
          <cell r="G16">
            <v>4418</v>
          </cell>
          <cell r="H16">
            <v>4414</v>
          </cell>
          <cell r="K16">
            <v>2.1531100478468901E-2</v>
          </cell>
          <cell r="L16">
            <v>6.31507469443187E-2</v>
          </cell>
          <cell r="M16">
            <v>4697</v>
          </cell>
          <cell r="N16">
            <v>4418</v>
          </cell>
          <cell r="O16">
            <v>6.31507469443187E-2</v>
          </cell>
        </row>
        <row r="17">
          <cell r="A17" t="str">
            <v>Volumes, EURbn:</v>
          </cell>
          <cell r="B17" t="str">
            <v>Volumes, EURbn:</v>
          </cell>
          <cell r="C17">
            <v>0</v>
          </cell>
          <cell r="D17">
            <v>13</v>
          </cell>
          <cell r="E17">
            <v>73</v>
          </cell>
          <cell r="F17">
            <v>13</v>
          </cell>
          <cell r="G17">
            <v>89</v>
          </cell>
          <cell r="H17">
            <v>91</v>
          </cell>
          <cell r="K17">
            <v>-1</v>
          </cell>
          <cell r="L17">
            <v>-1</v>
          </cell>
          <cell r="M17">
            <v>0</v>
          </cell>
          <cell r="N17">
            <v>89</v>
          </cell>
          <cell r="O17">
            <v>-1</v>
          </cell>
        </row>
        <row r="18">
          <cell r="A18" t="str">
            <v>Lending to corporates</v>
          </cell>
          <cell r="B18" t="str">
            <v>Lending to corporates</v>
          </cell>
          <cell r="C18">
            <v>0</v>
          </cell>
          <cell r="D18">
            <v>1</v>
          </cell>
          <cell r="E18">
            <v>0</v>
          </cell>
          <cell r="F18">
            <v>1</v>
          </cell>
          <cell r="G18">
            <v>1</v>
          </cell>
          <cell r="H18">
            <v>0</v>
          </cell>
          <cell r="M18">
            <v>0</v>
          </cell>
          <cell r="N18">
            <v>1</v>
          </cell>
        </row>
        <row r="19">
          <cell r="A19" t="str">
            <v>Household mortgage lending</v>
          </cell>
          <cell r="B19" t="str">
            <v>Household mortgage lending</v>
          </cell>
          <cell r="C19">
            <v>4550</v>
          </cell>
          <cell r="D19">
            <v>4550</v>
          </cell>
          <cell r="E19">
            <v>4562</v>
          </cell>
          <cell r="F19">
            <v>4537</v>
          </cell>
          <cell r="G19">
            <v>4380</v>
          </cell>
          <cell r="H19">
            <v>4350</v>
          </cell>
          <cell r="K19">
            <v>0</v>
          </cell>
          <cell r="L19">
            <v>3.8812785388127852E-2</v>
          </cell>
          <cell r="M19">
            <v>4550</v>
          </cell>
          <cell r="N19">
            <v>4380</v>
          </cell>
          <cell r="O19">
            <v>3.8812785388127852E-2</v>
          </cell>
        </row>
        <row r="20">
          <cell r="A20" t="str">
            <v>Consumer lending</v>
          </cell>
          <cell r="B20" t="str">
            <v>Consumer lending</v>
          </cell>
          <cell r="K20" t="str">
            <v/>
          </cell>
          <cell r="L20" t="str">
            <v/>
          </cell>
        </row>
        <row r="21">
          <cell r="A21" t="str">
            <v>Total lending</v>
          </cell>
          <cell r="B21" t="str">
            <v>Total lending</v>
          </cell>
          <cell r="K21" t="str">
            <v/>
          </cell>
          <cell r="L21" t="str">
            <v/>
          </cell>
          <cell r="O21" t="str">
            <v/>
          </cell>
        </row>
        <row r="22">
          <cell r="A22" t="str">
            <v>Corporate deposits</v>
          </cell>
          <cell r="B22" t="str">
            <v>Corporate deposits</v>
          </cell>
          <cell r="K22" t="str">
            <v/>
          </cell>
          <cell r="L22" t="str">
            <v/>
          </cell>
          <cell r="O22" t="str">
            <v/>
          </cell>
        </row>
        <row r="23">
          <cell r="A23" t="str">
            <v>Household deposits</v>
          </cell>
          <cell r="B23" t="str">
            <v>Household deposits</v>
          </cell>
          <cell r="K23" t="str">
            <v/>
          </cell>
          <cell r="L23" t="str">
            <v/>
          </cell>
          <cell r="O23" t="str">
            <v/>
          </cell>
        </row>
        <row r="24">
          <cell r="A24" t="str">
            <v>Total deposits</v>
          </cell>
          <cell r="B24" t="str">
            <v>Total deposits</v>
          </cell>
          <cell r="K24" t="str">
            <v/>
          </cell>
          <cell r="L24" t="str">
            <v/>
          </cell>
          <cell r="O24" t="str">
            <v/>
          </cell>
        </row>
        <row r="25">
          <cell r="A25">
            <v>1</v>
          </cell>
          <cell r="B25" t="str">
            <v>Historical numbers have been restated following organizational changes</v>
          </cell>
        </row>
        <row r="26">
          <cell r="A26">
            <v>3</v>
          </cell>
        </row>
        <row r="27">
          <cell r="D27" t="str">
            <v xml:space="preserve"> </v>
          </cell>
        </row>
        <row r="28">
          <cell r="B28" t="str">
            <v>Check IS</v>
          </cell>
          <cell r="C28">
            <v>0</v>
          </cell>
          <cell r="D28">
            <v>0</v>
          </cell>
          <cell r="E28">
            <v>0</v>
          </cell>
          <cell r="F28">
            <v>0</v>
          </cell>
          <cell r="G28">
            <v>0</v>
          </cell>
          <cell r="H28">
            <v>0</v>
          </cell>
          <cell r="I28">
            <v>0</v>
          </cell>
          <cell r="J28">
            <v>0</v>
          </cell>
          <cell r="M28">
            <v>0</v>
          </cell>
          <cell r="N28">
            <v>0</v>
          </cell>
        </row>
        <row r="49">
          <cell r="B49" t="str">
            <v>Previous figures</v>
          </cell>
        </row>
        <row r="50">
          <cell r="B50" t="str">
            <v>EURm</v>
          </cell>
          <cell r="C50" t="str">
            <v>Q115</v>
          </cell>
          <cell r="D50" t="str">
            <v>Q414</v>
          </cell>
          <cell r="E50" t="str">
            <v>Q314</v>
          </cell>
          <cell r="F50" t="str">
            <v>Q214</v>
          </cell>
          <cell r="G50" t="str">
            <v>Q114</v>
          </cell>
          <cell r="H50" t="str">
            <v>Q413</v>
          </cell>
          <cell r="I50" t="str">
            <v>Q313</v>
          </cell>
          <cell r="J50" t="str">
            <v>Q213</v>
          </cell>
        </row>
      </sheetData>
      <sheetData sheetId="55">
        <row r="1">
          <cell r="A1" t="str">
            <v>Group</v>
          </cell>
          <cell r="B1">
            <v>2</v>
          </cell>
          <cell r="C1">
            <v>3</v>
          </cell>
          <cell r="D1">
            <v>4</v>
          </cell>
          <cell r="E1">
            <v>5</v>
          </cell>
          <cell r="F1">
            <v>6</v>
          </cell>
          <cell r="G1">
            <v>7</v>
          </cell>
          <cell r="H1">
            <v>8</v>
          </cell>
          <cell r="I1">
            <v>9</v>
          </cell>
          <cell r="J1">
            <v>10</v>
          </cell>
          <cell r="K1">
            <v>11</v>
          </cell>
          <cell r="L1">
            <v>12</v>
          </cell>
          <cell r="O1">
            <v>13</v>
          </cell>
          <cell r="P1">
            <v>14</v>
          </cell>
          <cell r="Q1">
            <v>15</v>
          </cell>
        </row>
        <row r="2">
          <cell r="B2" t="str">
            <v>Wholesale Banking total</v>
          </cell>
        </row>
        <row r="3">
          <cell r="M3" t="str">
            <v>Chg local curr.</v>
          </cell>
          <cell r="O3" t="str">
            <v>H1 15</v>
          </cell>
          <cell r="P3" t="str">
            <v>H1 14</v>
          </cell>
          <cell r="Q3" t="str">
            <v>H1/H1</v>
          </cell>
        </row>
        <row r="4">
          <cell r="A4" t="str">
            <v>headingqyGroup</v>
          </cell>
          <cell r="B4" t="str">
            <v>EURm</v>
          </cell>
          <cell r="C4" t="str">
            <v>Q215</v>
          </cell>
          <cell r="D4" t="str">
            <v>Q115</v>
          </cell>
          <cell r="E4" t="str">
            <v>Q414</v>
          </cell>
          <cell r="F4" t="str">
            <v>Q314</v>
          </cell>
          <cell r="G4" t="str">
            <v>Q214</v>
          </cell>
          <cell r="H4" t="str">
            <v>Q114</v>
          </cell>
          <cell r="I4" t="str">
            <v>Q413</v>
          </cell>
          <cell r="J4" t="str">
            <v>Q313</v>
          </cell>
          <cell r="K4" t="str">
            <v>Q2/Q1</v>
          </cell>
          <cell r="L4" t="str">
            <v>Q2/Q2</v>
          </cell>
          <cell r="M4" t="str">
            <v>Q2/Q1</v>
          </cell>
          <cell r="N4" t="str">
            <v>Q2/Q2</v>
          </cell>
          <cell r="Q4" t="str">
            <v>14 vs
EUR</v>
          </cell>
        </row>
        <row r="5">
          <cell r="A5" t="str">
            <v>Net interest income</v>
          </cell>
          <cell r="B5" t="str">
            <v>Net interest income</v>
          </cell>
          <cell r="C5">
            <v>265</v>
          </cell>
          <cell r="D5">
            <v>254</v>
          </cell>
          <cell r="E5">
            <v>294</v>
          </cell>
          <cell r="F5">
            <v>283</v>
          </cell>
          <cell r="G5">
            <v>278</v>
          </cell>
          <cell r="H5">
            <v>271</v>
          </cell>
          <cell r="K5">
            <v>4.3307086614173228E-2</v>
          </cell>
          <cell r="L5">
            <v>-4.6762589928057555E-2</v>
          </cell>
          <cell r="M5">
            <v>-4.0000000000000001E-3</v>
          </cell>
          <cell r="N5">
            <v>-3.3000000000000002E-2</v>
          </cell>
          <cell r="O5">
            <v>519</v>
          </cell>
          <cell r="P5">
            <v>549</v>
          </cell>
          <cell r="Q5">
            <v>-5.4644808743169397E-2</v>
          </cell>
        </row>
        <row r="6">
          <cell r="A6" t="str">
            <v>Net fee and commission income</v>
          </cell>
          <cell r="B6" t="str">
            <v>Net fee and commission income</v>
          </cell>
          <cell r="C6">
            <v>139</v>
          </cell>
          <cell r="D6">
            <v>143</v>
          </cell>
          <cell r="E6">
            <v>172</v>
          </cell>
          <cell r="F6">
            <v>138</v>
          </cell>
          <cell r="G6">
            <v>157</v>
          </cell>
          <cell r="H6">
            <v>173</v>
          </cell>
          <cell r="K6">
            <v>-2.7972027972027972E-2</v>
          </cell>
          <cell r="L6">
            <v>-0.11464968152866242</v>
          </cell>
          <cell r="M6">
            <v>-3.6999999999999998E-2</v>
          </cell>
          <cell r="N6">
            <v>-0.11899999999999999</v>
          </cell>
          <cell r="O6">
            <v>282</v>
          </cell>
          <cell r="P6">
            <v>330</v>
          </cell>
          <cell r="Q6">
            <v>-0.14545454545454545</v>
          </cell>
        </row>
        <row r="7">
          <cell r="A7" t="str">
            <v>Net result from items at fair value</v>
          </cell>
          <cell r="B7" t="str">
            <v>Net result from items at fair value</v>
          </cell>
          <cell r="C7">
            <v>233</v>
          </cell>
          <cell r="D7">
            <v>312</v>
          </cell>
          <cell r="E7">
            <v>120</v>
          </cell>
          <cell r="F7">
            <v>138</v>
          </cell>
          <cell r="G7">
            <v>206</v>
          </cell>
          <cell r="H7">
            <v>215</v>
          </cell>
          <cell r="K7">
            <v>-0.25320512820512819</v>
          </cell>
          <cell r="L7">
            <v>0.13106796116504854</v>
          </cell>
          <cell r="M7">
            <v>-0.25600000000000001</v>
          </cell>
          <cell r="N7">
            <v>0.128</v>
          </cell>
          <cell r="O7">
            <v>545</v>
          </cell>
          <cell r="P7">
            <v>421</v>
          </cell>
          <cell r="Q7">
            <v>0.29453681710213775</v>
          </cell>
        </row>
        <row r="8">
          <cell r="A8" t="str">
            <v>Equity method &amp; other income</v>
          </cell>
          <cell r="B8" t="str">
            <v>Equity method &amp; other income</v>
          </cell>
          <cell r="C8">
            <v>1</v>
          </cell>
          <cell r="D8">
            <v>1</v>
          </cell>
          <cell r="E8">
            <v>1</v>
          </cell>
          <cell r="F8">
            <v>1</v>
          </cell>
          <cell r="G8">
            <v>1</v>
          </cell>
          <cell r="H8">
            <v>1</v>
          </cell>
          <cell r="K8">
            <v>0</v>
          </cell>
          <cell r="L8">
            <v>0</v>
          </cell>
          <cell r="M8">
            <v>0</v>
          </cell>
          <cell r="N8">
            <v>0</v>
          </cell>
          <cell r="O8">
            <v>2</v>
          </cell>
          <cell r="P8">
            <v>2</v>
          </cell>
          <cell r="Q8">
            <v>0</v>
          </cell>
        </row>
        <row r="9">
          <cell r="A9" t="str">
            <v>Total income incl. allocations</v>
          </cell>
          <cell r="B9" t="str">
            <v>Total income incl. allocations</v>
          </cell>
          <cell r="C9">
            <v>638</v>
          </cell>
          <cell r="D9">
            <v>710</v>
          </cell>
          <cell r="E9">
            <v>587</v>
          </cell>
          <cell r="F9">
            <v>560</v>
          </cell>
          <cell r="G9">
            <v>642</v>
          </cell>
          <cell r="H9">
            <v>660</v>
          </cell>
          <cell r="K9">
            <v>-0.10140845070422536</v>
          </cell>
          <cell r="L9">
            <v>-6.2305295950155761E-3</v>
          </cell>
          <cell r="M9">
            <v>-0.12</v>
          </cell>
          <cell r="N9">
            <v>-1E-3</v>
          </cell>
          <cell r="O9">
            <v>1348</v>
          </cell>
          <cell r="P9">
            <v>1302</v>
          </cell>
          <cell r="Q9">
            <v>3.5330261136712747E-2</v>
          </cell>
        </row>
        <row r="10">
          <cell r="A10" t="str">
            <v>Staff costs</v>
          </cell>
          <cell r="B10" t="str">
            <v>Staff costs</v>
          </cell>
          <cell r="C10">
            <v>-204</v>
          </cell>
          <cell r="D10">
            <v>-203</v>
          </cell>
          <cell r="E10">
            <v>-197</v>
          </cell>
          <cell r="F10">
            <v>-177</v>
          </cell>
          <cell r="G10">
            <v>-198</v>
          </cell>
          <cell r="H10">
            <v>-196</v>
          </cell>
          <cell r="K10">
            <v>4.9261083743842365E-3</v>
          </cell>
          <cell r="L10">
            <v>3.0303030303030304E-2</v>
          </cell>
          <cell r="M10">
            <v>-1.4E-2</v>
          </cell>
          <cell r="N10">
            <v>4.9000000000000002E-2</v>
          </cell>
          <cell r="O10">
            <v>-407</v>
          </cell>
          <cell r="P10">
            <v>-394</v>
          </cell>
          <cell r="Q10">
            <v>3.2994923857868022E-2</v>
          </cell>
        </row>
        <row r="11">
          <cell r="A11" t="str">
            <v>Other exp, excl depriciations</v>
          </cell>
          <cell r="B11" t="str">
            <v>Other exp. excl. depreciations</v>
          </cell>
          <cell r="C11">
            <v>-22</v>
          </cell>
          <cell r="D11">
            <v>-20</v>
          </cell>
          <cell r="E11">
            <v>-27</v>
          </cell>
          <cell r="F11">
            <v>-14</v>
          </cell>
          <cell r="G11">
            <v>-15</v>
          </cell>
          <cell r="H11">
            <v>-13</v>
          </cell>
          <cell r="K11">
            <v>0.1</v>
          </cell>
          <cell r="L11">
            <v>0.46666666666666667</v>
          </cell>
          <cell r="M11">
            <v>4.7E-2</v>
          </cell>
          <cell r="N11">
            <v>0.53800000000000003</v>
          </cell>
          <cell r="O11">
            <v>-42</v>
          </cell>
          <cell r="P11">
            <v>-28</v>
          </cell>
          <cell r="Q11">
            <v>0.5</v>
          </cell>
        </row>
        <row r="12">
          <cell r="A12" t="str">
            <v>Total expenses incl. allocations</v>
          </cell>
          <cell r="B12" t="str">
            <v>Total expenses incl. allocations</v>
          </cell>
          <cell r="C12">
            <v>-236</v>
          </cell>
          <cell r="D12">
            <v>-226</v>
          </cell>
          <cell r="E12">
            <v>-227</v>
          </cell>
          <cell r="F12">
            <v>-200</v>
          </cell>
          <cell r="G12">
            <v>-222</v>
          </cell>
          <cell r="H12">
            <v>-217</v>
          </cell>
          <cell r="K12">
            <v>4.4247787610619468E-2</v>
          </cell>
          <cell r="L12">
            <v>6.3063063063063057E-2</v>
          </cell>
          <cell r="M12">
            <v>1.9E-2</v>
          </cell>
          <cell r="N12">
            <v>8.2000000000000003E-2</v>
          </cell>
          <cell r="O12">
            <v>-462</v>
          </cell>
          <cell r="P12">
            <v>-439</v>
          </cell>
          <cell r="Q12">
            <v>5.2391799544419138E-2</v>
          </cell>
        </row>
        <row r="13">
          <cell r="A13" t="str">
            <v>Profit before loan losses</v>
          </cell>
          <cell r="B13" t="str">
            <v>Profit before loan losses</v>
          </cell>
          <cell r="C13">
            <v>402</v>
          </cell>
          <cell r="D13">
            <v>484</v>
          </cell>
          <cell r="E13">
            <v>360</v>
          </cell>
          <cell r="F13">
            <v>360</v>
          </cell>
          <cell r="G13">
            <v>420</v>
          </cell>
          <cell r="H13">
            <v>443</v>
          </cell>
          <cell r="K13">
            <v>-0.16942148760330578</v>
          </cell>
          <cell r="L13">
            <v>-4.2857142857142858E-2</v>
          </cell>
          <cell r="M13">
            <v>-0.186</v>
          </cell>
          <cell r="N13">
            <v>-4.3999999999999997E-2</v>
          </cell>
          <cell r="O13">
            <v>886</v>
          </cell>
          <cell r="P13">
            <v>863</v>
          </cell>
          <cell r="Q13">
            <v>2.6651216685979143E-2</v>
          </cell>
        </row>
        <row r="14">
          <cell r="A14" t="str">
            <v>Net loan losses</v>
          </cell>
          <cell r="B14" t="str">
            <v>Net loan losses</v>
          </cell>
          <cell r="C14">
            <v>-25</v>
          </cell>
          <cell r="D14">
            <v>-30</v>
          </cell>
          <cell r="E14">
            <v>-26</v>
          </cell>
          <cell r="F14">
            <v>-25</v>
          </cell>
          <cell r="G14">
            <v>-13</v>
          </cell>
          <cell r="H14">
            <v>-34</v>
          </cell>
          <cell r="K14">
            <v>-0.16666666666666666</v>
          </cell>
          <cell r="L14">
            <v>0.92307692307692313</v>
          </cell>
          <cell r="M14">
            <v>-0.182</v>
          </cell>
          <cell r="N14">
            <v>0.95299999999999996</v>
          </cell>
          <cell r="O14">
            <v>-55</v>
          </cell>
          <cell r="P14">
            <v>-47</v>
          </cell>
          <cell r="Q14">
            <v>0.1702127659574468</v>
          </cell>
        </row>
        <row r="15">
          <cell r="A15" t="str">
            <v>Operating profit</v>
          </cell>
          <cell r="B15" t="str">
            <v>Operating profit</v>
          </cell>
          <cell r="C15">
            <v>377</v>
          </cell>
          <cell r="D15">
            <v>454</v>
          </cell>
          <cell r="E15">
            <v>334</v>
          </cell>
          <cell r="F15">
            <v>335</v>
          </cell>
          <cell r="G15">
            <v>407</v>
          </cell>
          <cell r="H15">
            <v>409</v>
          </cell>
          <cell r="K15">
            <v>-0.1696035242290749</v>
          </cell>
          <cell r="L15">
            <v>-7.3710073710073709E-2</v>
          </cell>
          <cell r="M15">
            <v>-0.186</v>
          </cell>
          <cell r="N15">
            <v>-7.5999999999999998E-2</v>
          </cell>
          <cell r="O15">
            <v>831</v>
          </cell>
          <cell r="P15">
            <v>816</v>
          </cell>
          <cell r="Q15">
            <v>1.8382352941176471E-2</v>
          </cell>
        </row>
        <row r="16">
          <cell r="A16" t="str">
            <v>Cost/income ratio, %</v>
          </cell>
          <cell r="B16" t="str">
            <v>Cost/income ratio, %</v>
          </cell>
          <cell r="C16">
            <v>37</v>
          </cell>
          <cell r="D16">
            <v>32</v>
          </cell>
          <cell r="E16">
            <v>39</v>
          </cell>
          <cell r="F16">
            <v>36</v>
          </cell>
          <cell r="G16">
            <v>35</v>
          </cell>
          <cell r="H16">
            <v>33</v>
          </cell>
          <cell r="O16">
            <v>34</v>
          </cell>
          <cell r="P16">
            <v>34</v>
          </cell>
        </row>
        <row r="17">
          <cell r="A17" t="str">
            <v>RAROCAR, %</v>
          </cell>
          <cell r="B17" t="str">
            <v>ROCAR, %</v>
          </cell>
          <cell r="C17">
            <v>14</v>
          </cell>
          <cell r="D17">
            <v>17</v>
          </cell>
          <cell r="E17">
            <v>12</v>
          </cell>
          <cell r="F17">
            <v>12</v>
          </cell>
          <cell r="G17">
            <v>15</v>
          </cell>
          <cell r="H17">
            <v>15</v>
          </cell>
          <cell r="O17">
            <v>16</v>
          </cell>
          <cell r="P17">
            <v>15</v>
          </cell>
        </row>
        <row r="18">
          <cell r="A18" t="str">
            <v>RAROCAR, %</v>
          </cell>
          <cell r="B18" t="str">
            <v>RAROCAR, %</v>
          </cell>
          <cell r="C18">
            <v>14</v>
          </cell>
          <cell r="D18">
            <v>17</v>
          </cell>
          <cell r="E18">
            <v>13</v>
          </cell>
          <cell r="F18">
            <v>12</v>
          </cell>
          <cell r="G18">
            <v>14</v>
          </cell>
          <cell r="H18">
            <v>15</v>
          </cell>
          <cell r="O18">
            <v>16</v>
          </cell>
          <cell r="P18">
            <v>15</v>
          </cell>
        </row>
        <row r="19">
          <cell r="A19" t="str">
            <v>Economic capital (EC)</v>
          </cell>
          <cell r="B19" t="str">
            <v>Economic capital (EC)</v>
          </cell>
          <cell r="C19">
            <v>7872</v>
          </cell>
          <cell r="D19">
            <v>8379</v>
          </cell>
          <cell r="E19">
            <v>7926</v>
          </cell>
          <cell r="F19">
            <v>8427</v>
          </cell>
          <cell r="G19">
            <v>8361</v>
          </cell>
          <cell r="H19">
            <v>8542</v>
          </cell>
          <cell r="K19">
            <v>-6.0508413891872538E-2</v>
          </cell>
          <cell r="L19">
            <v>-5.8485827054180123E-2</v>
          </cell>
          <cell r="O19">
            <v>7872</v>
          </cell>
          <cell r="P19">
            <v>8361</v>
          </cell>
          <cell r="Q19">
            <v>-5.8485827054180123E-2</v>
          </cell>
        </row>
        <row r="20">
          <cell r="A20" t="str">
            <v>Risk-weighted assets (RWA)</v>
          </cell>
          <cell r="B20" t="str">
            <v>Risk exposure amount (REA)</v>
          </cell>
          <cell r="C20">
            <v>53120</v>
          </cell>
          <cell r="D20">
            <v>56330</v>
          </cell>
          <cell r="E20">
            <v>53415</v>
          </cell>
          <cell r="F20">
            <v>57346</v>
          </cell>
          <cell r="G20">
            <v>58011</v>
          </cell>
          <cell r="H20">
            <v>59307</v>
          </cell>
          <cell r="K20">
            <v>-5.6985620450914258E-2</v>
          </cell>
          <cell r="L20">
            <v>-8.4311596076606155E-2</v>
          </cell>
          <cell r="O20">
            <v>53120</v>
          </cell>
          <cell r="P20">
            <v>58011</v>
          </cell>
          <cell r="Q20">
            <v>-8.4311596076606155E-2</v>
          </cell>
        </row>
        <row r="21">
          <cell r="A21" t="str">
            <v>Number of employees (FTEs)</v>
          </cell>
          <cell r="B21" t="str">
            <v>Number of employees (FTEs)</v>
          </cell>
          <cell r="C21">
            <v>5836</v>
          </cell>
          <cell r="D21">
            <v>5924</v>
          </cell>
          <cell r="E21">
            <v>5985</v>
          </cell>
          <cell r="F21">
            <v>6004</v>
          </cell>
          <cell r="G21">
            <v>5968</v>
          </cell>
          <cell r="H21">
            <v>6007</v>
          </cell>
          <cell r="K21">
            <v>-1.4854827819041188E-2</v>
          </cell>
          <cell r="L21">
            <v>-2.2117962466487937E-2</v>
          </cell>
          <cell r="O21">
            <v>5836</v>
          </cell>
          <cell r="P21">
            <v>5968</v>
          </cell>
          <cell r="Q21">
            <v>-2.2117962466487937E-2</v>
          </cell>
        </row>
        <row r="22">
          <cell r="A22" t="str">
            <v>Volumes, EURbn:</v>
          </cell>
          <cell r="B22" t="str">
            <v>Volumes, EURbn:</v>
          </cell>
          <cell r="K22" t="str">
            <v/>
          </cell>
          <cell r="L22" t="str">
            <v/>
          </cell>
        </row>
        <row r="23">
          <cell r="A23" t="str">
            <v>Lending to corporates</v>
          </cell>
          <cell r="B23" t="str">
            <v>Lending to corporates</v>
          </cell>
          <cell r="C23">
            <v>113.20000000000002</v>
          </cell>
          <cell r="D23">
            <v>113.30000000000001</v>
          </cell>
          <cell r="E23">
            <v>106.6</v>
          </cell>
          <cell r="F23">
            <v>113.2</v>
          </cell>
          <cell r="G23">
            <v>103.2</v>
          </cell>
          <cell r="H23">
            <v>100.5</v>
          </cell>
          <cell r="K23">
            <v>-8.8261253309791972E-4</v>
          </cell>
          <cell r="L23">
            <v>9.6899224806201681E-2</v>
          </cell>
          <cell r="O23">
            <v>113.20000000000002</v>
          </cell>
          <cell r="P23">
            <v>103.2</v>
          </cell>
          <cell r="Q23">
            <v>9.6899224806201681E-2</v>
          </cell>
        </row>
        <row r="24">
          <cell r="A24" t="str">
            <v>Lending to households</v>
          </cell>
          <cell r="B24" t="str">
            <v>Lending to households</v>
          </cell>
          <cell r="C24">
            <v>0.4</v>
          </cell>
          <cell r="D24">
            <v>0.4</v>
          </cell>
          <cell r="E24">
            <v>0.3</v>
          </cell>
          <cell r="F24">
            <v>0.5</v>
          </cell>
          <cell r="G24">
            <v>0.5</v>
          </cell>
          <cell r="H24">
            <v>0.5</v>
          </cell>
          <cell r="K24">
            <v>0</v>
          </cell>
          <cell r="L24">
            <v>-0.19999999999999996</v>
          </cell>
          <cell r="O24">
            <v>0.4</v>
          </cell>
          <cell r="P24">
            <v>0.5</v>
          </cell>
          <cell r="Q24">
            <v>-0.19999999999999996</v>
          </cell>
        </row>
        <row r="25">
          <cell r="A25" t="str">
            <v>Total lending</v>
          </cell>
          <cell r="B25" t="str">
            <v>Total lending</v>
          </cell>
          <cell r="C25">
            <v>113.60000000000002</v>
          </cell>
          <cell r="D25">
            <v>113.70000000000002</v>
          </cell>
          <cell r="E25">
            <v>106.89999999999999</v>
          </cell>
          <cell r="F25">
            <v>113.7</v>
          </cell>
          <cell r="G25">
            <v>103.7</v>
          </cell>
          <cell r="H25">
            <v>101</v>
          </cell>
          <cell r="K25">
            <v>-8.7950747581349426E-4</v>
          </cell>
          <cell r="L25">
            <v>9.5467695274831427E-2</v>
          </cell>
          <cell r="M25">
            <v>6.2884784520668919E-3</v>
          </cell>
          <cell r="N25">
            <v>6.0176466519374104E-2</v>
          </cell>
          <cell r="O25">
            <v>113.60000000000002</v>
          </cell>
          <cell r="P25">
            <v>103.7</v>
          </cell>
          <cell r="Q25">
            <v>9.5467695274831427E-2</v>
          </cell>
        </row>
        <row r="26">
          <cell r="A26" t="str">
            <v>Corporate deposits</v>
          </cell>
          <cell r="B26" t="str">
            <v>Corporate deposits</v>
          </cell>
          <cell r="C26">
            <v>71.8</v>
          </cell>
          <cell r="D26">
            <v>76.400000000000006</v>
          </cell>
          <cell r="E26">
            <v>63.400000000000006</v>
          </cell>
          <cell r="F26">
            <v>70.8</v>
          </cell>
          <cell r="G26">
            <v>67.600000000000009</v>
          </cell>
          <cell r="H26">
            <v>69.900000000000006</v>
          </cell>
          <cell r="K26">
            <v>-6.0209424083769739E-2</v>
          </cell>
          <cell r="L26">
            <v>6.2130177514792724E-2</v>
          </cell>
          <cell r="O26">
            <v>71.8</v>
          </cell>
          <cell r="P26">
            <v>67.600000000000009</v>
          </cell>
          <cell r="Q26">
            <v>6.2130177514792724E-2</v>
          </cell>
        </row>
        <row r="27">
          <cell r="A27" t="str">
            <v>Household deposits</v>
          </cell>
          <cell r="B27" t="str">
            <v>Household deposits</v>
          </cell>
          <cell r="C27">
            <v>0.1</v>
          </cell>
          <cell r="D27">
            <v>0.1</v>
          </cell>
          <cell r="E27">
            <v>0.1</v>
          </cell>
          <cell r="F27">
            <v>0.2</v>
          </cell>
          <cell r="G27">
            <v>0.2</v>
          </cell>
          <cell r="H27">
            <v>0.2</v>
          </cell>
          <cell r="K27">
            <v>0</v>
          </cell>
          <cell r="L27">
            <v>-0.5</v>
          </cell>
          <cell r="O27">
            <v>0.1</v>
          </cell>
          <cell r="P27">
            <v>0.2</v>
          </cell>
          <cell r="Q27">
            <v>-0.5</v>
          </cell>
        </row>
        <row r="28">
          <cell r="A28" t="str">
            <v>Total deposits</v>
          </cell>
          <cell r="B28" t="str">
            <v>Total deposits</v>
          </cell>
          <cell r="C28">
            <v>71.899999999999991</v>
          </cell>
          <cell r="D28">
            <v>76.5</v>
          </cell>
          <cell r="E28">
            <v>63.500000000000007</v>
          </cell>
          <cell r="F28">
            <v>71</v>
          </cell>
          <cell r="G28">
            <v>67.800000000000011</v>
          </cell>
          <cell r="H28">
            <v>70.100000000000009</v>
          </cell>
          <cell r="K28">
            <v>-6.0130718954248479E-2</v>
          </cell>
          <cell r="L28">
            <v>6.0471976401179635E-2</v>
          </cell>
          <cell r="M28">
            <v>-5.1618300653594879E-2</v>
          </cell>
          <cell r="N28">
            <v>6.0725663716813844E-2</v>
          </cell>
          <cell r="O28">
            <v>71.899999999999991</v>
          </cell>
          <cell r="P28">
            <v>67.800000000000011</v>
          </cell>
          <cell r="Q28">
            <v>6.0471976401179635E-2</v>
          </cell>
        </row>
        <row r="29">
          <cell r="A29">
            <v>1</v>
          </cell>
          <cell r="B29" t="str">
            <v>Volumes have been restated due to an adjustment in the reporting process</v>
          </cell>
        </row>
        <row r="30">
          <cell r="A30">
            <v>2</v>
          </cell>
        </row>
      </sheetData>
      <sheetData sheetId="56">
        <row r="1">
          <cell r="A1" t="str">
            <v>Group</v>
          </cell>
          <cell r="B1">
            <v>2</v>
          </cell>
          <cell r="C1">
            <v>3</v>
          </cell>
          <cell r="D1">
            <v>4</v>
          </cell>
          <cell r="E1">
            <v>5</v>
          </cell>
          <cell r="F1">
            <v>6</v>
          </cell>
          <cell r="G1">
            <v>7</v>
          </cell>
          <cell r="H1">
            <v>8</v>
          </cell>
          <cell r="I1">
            <v>9</v>
          </cell>
          <cell r="J1">
            <v>10</v>
          </cell>
          <cell r="K1">
            <v>11</v>
          </cell>
          <cell r="L1">
            <v>12</v>
          </cell>
          <cell r="M1">
            <v>13</v>
          </cell>
          <cell r="N1">
            <v>14</v>
          </cell>
          <cell r="O1">
            <v>17</v>
          </cell>
        </row>
        <row r="2">
          <cell r="B2" t="str">
            <v>Corporate &amp; Institutional Banking</v>
          </cell>
        </row>
        <row r="3">
          <cell r="A3" t="str">
            <v>headingqyGroup</v>
          </cell>
          <cell r="B3" t="str">
            <v>EURm</v>
          </cell>
          <cell r="C3" t="str">
            <v>Q215</v>
          </cell>
          <cell r="D3" t="str">
            <v>Q115</v>
          </cell>
          <cell r="E3" t="str">
            <v>Q414</v>
          </cell>
          <cell r="F3" t="str">
            <v>Q314</v>
          </cell>
          <cell r="G3" t="str">
            <v>Q214</v>
          </cell>
          <cell r="H3" t="str">
            <v>Q114</v>
          </cell>
          <cell r="I3" t="str">
            <v>Q413</v>
          </cell>
          <cell r="J3" t="str">
            <v>Q313</v>
          </cell>
          <cell r="K3" t="str">
            <v>Q2/Q1</v>
          </cell>
          <cell r="L3" t="str">
            <v>Q2/Q2</v>
          </cell>
          <cell r="M3" t="str">
            <v>H1 15</v>
          </cell>
          <cell r="N3" t="str">
            <v>H1 14</v>
          </cell>
          <cell r="O3" t="str">
            <v>H1/H1</v>
          </cell>
        </row>
        <row r="4">
          <cell r="A4" t="str">
            <v>Net interest income</v>
          </cell>
          <cell r="B4" t="str">
            <v>Net interest income</v>
          </cell>
          <cell r="C4">
            <v>150</v>
          </cell>
          <cell r="D4">
            <v>155</v>
          </cell>
          <cell r="E4">
            <v>170</v>
          </cell>
          <cell r="F4">
            <v>168</v>
          </cell>
          <cell r="G4">
            <v>177</v>
          </cell>
          <cell r="H4">
            <v>167</v>
          </cell>
          <cell r="K4">
            <v>-3.2258064516129031E-2</v>
          </cell>
          <cell r="L4">
            <v>-0.15254237288135594</v>
          </cell>
          <cell r="M4">
            <v>305</v>
          </cell>
          <cell r="N4">
            <v>344</v>
          </cell>
          <cell r="O4">
            <v>-0.11337209302325581</v>
          </cell>
        </row>
        <row r="5">
          <cell r="A5" t="str">
            <v>Net fee and commission income</v>
          </cell>
          <cell r="B5" t="str">
            <v>Net fee and commission income</v>
          </cell>
          <cell r="C5">
            <v>121</v>
          </cell>
          <cell r="D5">
            <v>129</v>
          </cell>
          <cell r="E5">
            <v>148</v>
          </cell>
          <cell r="F5">
            <v>121</v>
          </cell>
          <cell r="G5">
            <v>136</v>
          </cell>
          <cell r="H5">
            <v>163</v>
          </cell>
          <cell r="K5">
            <v>-6.2015503875968991E-2</v>
          </cell>
          <cell r="L5">
            <v>-0.11029411764705882</v>
          </cell>
          <cell r="M5">
            <v>250</v>
          </cell>
          <cell r="N5">
            <v>299</v>
          </cell>
          <cell r="O5">
            <v>-0.16387959866220736</v>
          </cell>
        </row>
        <row r="6">
          <cell r="A6" t="str">
            <v>Net result from items at fair value</v>
          </cell>
          <cell r="B6" t="str">
            <v>Net result from items at fair value</v>
          </cell>
          <cell r="C6">
            <v>73</v>
          </cell>
          <cell r="D6">
            <v>91</v>
          </cell>
          <cell r="E6">
            <v>78</v>
          </cell>
          <cell r="F6">
            <v>53</v>
          </cell>
          <cell r="G6">
            <v>74</v>
          </cell>
          <cell r="H6">
            <v>58</v>
          </cell>
          <cell r="K6">
            <v>-0.19780219780219779</v>
          </cell>
          <cell r="L6">
            <v>-1.3513513513513514E-2</v>
          </cell>
          <cell r="M6">
            <v>164</v>
          </cell>
          <cell r="N6">
            <v>132</v>
          </cell>
          <cell r="O6">
            <v>0.24242424242424243</v>
          </cell>
        </row>
        <row r="7">
          <cell r="A7" t="str">
            <v>Equity method &amp; other income</v>
          </cell>
          <cell r="B7" t="str">
            <v>Equity method &amp; other income</v>
          </cell>
          <cell r="C7">
            <v>0</v>
          </cell>
          <cell r="D7">
            <v>0</v>
          </cell>
          <cell r="E7">
            <v>0</v>
          </cell>
          <cell r="F7">
            <v>0</v>
          </cell>
          <cell r="G7">
            <v>0</v>
          </cell>
          <cell r="H7">
            <v>0</v>
          </cell>
          <cell r="K7" t="str">
            <v/>
          </cell>
          <cell r="L7" t="str">
            <v/>
          </cell>
          <cell r="M7">
            <v>0</v>
          </cell>
          <cell r="N7">
            <v>0</v>
          </cell>
          <cell r="O7" t="str">
            <v/>
          </cell>
        </row>
        <row r="8">
          <cell r="A8" t="str">
            <v>Total income incl. allocations</v>
          </cell>
          <cell r="B8" t="str">
            <v>Total income incl. allocations</v>
          </cell>
          <cell r="C8">
            <v>344</v>
          </cell>
          <cell r="D8">
            <v>375</v>
          </cell>
          <cell r="E8">
            <v>396</v>
          </cell>
          <cell r="F8">
            <v>342</v>
          </cell>
          <cell r="G8">
            <v>387</v>
          </cell>
          <cell r="H8">
            <v>388</v>
          </cell>
          <cell r="K8">
            <v>-8.2666666666666666E-2</v>
          </cell>
          <cell r="L8">
            <v>-0.1111111111111111</v>
          </cell>
          <cell r="M8">
            <v>719</v>
          </cell>
          <cell r="N8">
            <v>775</v>
          </cell>
          <cell r="O8">
            <v>-7.2258064516129039E-2</v>
          </cell>
        </row>
        <row r="9">
          <cell r="A9" t="str">
            <v>Staff costs</v>
          </cell>
          <cell r="B9" t="str">
            <v>Staff costs</v>
          </cell>
          <cell r="C9">
            <v>-10</v>
          </cell>
          <cell r="D9">
            <v>-9</v>
          </cell>
          <cell r="E9">
            <v>-11</v>
          </cell>
          <cell r="F9">
            <v>-9</v>
          </cell>
          <cell r="G9">
            <v>-9</v>
          </cell>
          <cell r="H9">
            <v>-10</v>
          </cell>
          <cell r="K9">
            <v>0.1111111111111111</v>
          </cell>
          <cell r="L9">
            <v>0.1111111111111111</v>
          </cell>
          <cell r="M9">
            <v>-19</v>
          </cell>
          <cell r="N9">
            <v>-19</v>
          </cell>
          <cell r="O9">
            <v>0</v>
          </cell>
        </row>
        <row r="10">
          <cell r="A10" t="str">
            <v>Other exp, excl depriciations</v>
          </cell>
          <cell r="B10" t="str">
            <v>Other exp. excl. depreciations</v>
          </cell>
          <cell r="C10">
            <v>-95</v>
          </cell>
          <cell r="D10">
            <v>-95</v>
          </cell>
          <cell r="E10">
            <v>-91</v>
          </cell>
          <cell r="F10">
            <v>-96</v>
          </cell>
          <cell r="G10">
            <v>-96</v>
          </cell>
          <cell r="H10">
            <v>-102</v>
          </cell>
          <cell r="K10">
            <v>0</v>
          </cell>
          <cell r="L10">
            <v>-1.0416666666666666E-2</v>
          </cell>
          <cell r="M10">
            <v>-190</v>
          </cell>
          <cell r="N10">
            <v>-198</v>
          </cell>
          <cell r="O10">
            <v>-4.0404040404040407E-2</v>
          </cell>
        </row>
        <row r="11">
          <cell r="A11" t="str">
            <v>Total expenses incl. allocations</v>
          </cell>
          <cell r="B11" t="str">
            <v>Total expenses incl. allocations</v>
          </cell>
          <cell r="C11">
            <v>-105</v>
          </cell>
          <cell r="D11">
            <v>-104</v>
          </cell>
          <cell r="E11">
            <v>-102</v>
          </cell>
          <cell r="F11">
            <v>-105</v>
          </cell>
          <cell r="G11">
            <v>-105</v>
          </cell>
          <cell r="H11">
            <v>-112</v>
          </cell>
          <cell r="K11">
            <v>9.6153846153846159E-3</v>
          </cell>
          <cell r="L11">
            <v>0</v>
          </cell>
          <cell r="M11">
            <v>-209</v>
          </cell>
          <cell r="N11">
            <v>-217</v>
          </cell>
          <cell r="O11">
            <v>-3.6866359447004608E-2</v>
          </cell>
        </row>
        <row r="12">
          <cell r="A12" t="str">
            <v>Profit before loan losses</v>
          </cell>
          <cell r="B12" t="str">
            <v>Profit before loan losses</v>
          </cell>
          <cell r="C12">
            <v>239</v>
          </cell>
          <cell r="D12">
            <v>271</v>
          </cell>
          <cell r="E12">
            <v>294</v>
          </cell>
          <cell r="F12">
            <v>237</v>
          </cell>
          <cell r="G12">
            <v>282</v>
          </cell>
          <cell r="H12">
            <v>276</v>
          </cell>
          <cell r="K12">
            <v>-0.11808118081180811</v>
          </cell>
          <cell r="L12">
            <v>-0.1524822695035461</v>
          </cell>
          <cell r="M12">
            <v>510</v>
          </cell>
          <cell r="N12">
            <v>558</v>
          </cell>
          <cell r="O12">
            <v>-8.6021505376344093E-2</v>
          </cell>
        </row>
        <row r="13">
          <cell r="A13" t="str">
            <v>Net loan losses</v>
          </cell>
          <cell r="B13" t="str">
            <v>Net loan losses</v>
          </cell>
          <cell r="C13">
            <v>-19</v>
          </cell>
          <cell r="D13">
            <v>-26</v>
          </cell>
          <cell r="E13">
            <v>-15</v>
          </cell>
          <cell r="F13">
            <v>-27</v>
          </cell>
          <cell r="G13">
            <v>-42</v>
          </cell>
          <cell r="H13">
            <v>-38</v>
          </cell>
          <cell r="K13">
            <v>-0.26923076923076922</v>
          </cell>
          <cell r="L13">
            <v>-0.54761904761904767</v>
          </cell>
          <cell r="M13">
            <v>-45</v>
          </cell>
          <cell r="N13">
            <v>-80</v>
          </cell>
          <cell r="O13">
            <v>-0.4375</v>
          </cell>
        </row>
        <row r="14">
          <cell r="A14" t="str">
            <v>Operating profit</v>
          </cell>
          <cell r="B14" t="str">
            <v>Operating profit</v>
          </cell>
          <cell r="C14">
            <v>220</v>
          </cell>
          <cell r="D14">
            <v>245</v>
          </cell>
          <cell r="E14">
            <v>279</v>
          </cell>
          <cell r="F14">
            <v>210</v>
          </cell>
          <cell r="G14">
            <v>240</v>
          </cell>
          <cell r="H14">
            <v>238</v>
          </cell>
          <cell r="K14">
            <v>-0.10204081632653061</v>
          </cell>
          <cell r="L14">
            <v>-8.3333333333333329E-2</v>
          </cell>
          <cell r="M14">
            <v>465</v>
          </cell>
          <cell r="N14">
            <v>478</v>
          </cell>
          <cell r="O14">
            <v>-2.7196652719665274E-2</v>
          </cell>
        </row>
        <row r="15">
          <cell r="A15" t="str">
            <v>Cost/income ratio, %</v>
          </cell>
          <cell r="B15" t="str">
            <v>Cost/income ratio, %</v>
          </cell>
          <cell r="C15">
            <v>31</v>
          </cell>
          <cell r="D15">
            <v>28</v>
          </cell>
          <cell r="E15">
            <v>26</v>
          </cell>
          <cell r="F15">
            <v>31</v>
          </cell>
          <cell r="G15">
            <v>27</v>
          </cell>
          <cell r="H15">
            <v>29</v>
          </cell>
          <cell r="M15">
            <v>29</v>
          </cell>
          <cell r="N15">
            <v>28</v>
          </cell>
        </row>
        <row r="16">
          <cell r="A16" t="str">
            <v>RAROCAR, %</v>
          </cell>
          <cell r="B16" t="str">
            <v>ROCAR, %</v>
          </cell>
          <cell r="C16">
            <v>16</v>
          </cell>
          <cell r="D16">
            <v>18</v>
          </cell>
          <cell r="E16">
            <v>20</v>
          </cell>
          <cell r="F16">
            <v>14</v>
          </cell>
          <cell r="G16">
            <v>17</v>
          </cell>
          <cell r="H16">
            <v>16</v>
          </cell>
          <cell r="M16">
            <v>17</v>
          </cell>
          <cell r="N16">
            <v>16</v>
          </cell>
        </row>
        <row r="17">
          <cell r="A17" t="str">
            <v>RAROCAR, %</v>
          </cell>
          <cell r="B17" t="str">
            <v>RAROCAR, %</v>
          </cell>
          <cell r="C17">
            <v>16</v>
          </cell>
          <cell r="D17">
            <v>18</v>
          </cell>
          <cell r="E17">
            <v>20</v>
          </cell>
          <cell r="F17">
            <v>15</v>
          </cell>
          <cell r="G17">
            <v>18</v>
          </cell>
          <cell r="H17">
            <v>18</v>
          </cell>
          <cell r="M17">
            <v>18</v>
          </cell>
          <cell r="N17">
            <v>18</v>
          </cell>
          <cell r="O17">
            <v>0</v>
          </cell>
        </row>
        <row r="18">
          <cell r="A18" t="str">
            <v>Economic capital (EC)</v>
          </cell>
          <cell r="B18" t="str">
            <v>Economic capital (EC)</v>
          </cell>
          <cell r="C18">
            <v>4018</v>
          </cell>
          <cell r="D18">
            <v>4315</v>
          </cell>
          <cell r="E18">
            <v>4081</v>
          </cell>
          <cell r="F18">
            <v>4382</v>
          </cell>
          <cell r="G18">
            <v>4363</v>
          </cell>
          <cell r="H18">
            <v>4426</v>
          </cell>
          <cell r="K18">
            <v>-6.8829663962920049E-2</v>
          </cell>
          <cell r="L18">
            <v>-7.9074031629612657E-2</v>
          </cell>
          <cell r="M18">
            <v>4018</v>
          </cell>
          <cell r="N18">
            <v>4363</v>
          </cell>
          <cell r="O18">
            <v>-7.9074031629612657E-2</v>
          </cell>
        </row>
        <row r="19">
          <cell r="A19" t="str">
            <v>Risk-weighted assets (RWA)</v>
          </cell>
          <cell r="B19" t="str">
            <v>Risk exposure amount (REA)</v>
          </cell>
          <cell r="C19">
            <v>27950</v>
          </cell>
          <cell r="D19">
            <v>29755</v>
          </cell>
          <cell r="E19">
            <v>28842</v>
          </cell>
          <cell r="F19">
            <v>31181</v>
          </cell>
          <cell r="G19">
            <v>30900</v>
          </cell>
          <cell r="H19">
            <v>31283</v>
          </cell>
          <cell r="K19">
            <v>-6.066207360107545E-2</v>
          </cell>
          <cell r="L19">
            <v>-9.5469255663430425E-2</v>
          </cell>
          <cell r="M19">
            <v>27950</v>
          </cell>
          <cell r="N19">
            <v>30900</v>
          </cell>
          <cell r="O19">
            <v>-9.5469255663430425E-2</v>
          </cell>
        </row>
        <row r="20">
          <cell r="A20" t="str">
            <v>Number of employees (FTEs)</v>
          </cell>
          <cell r="B20" t="str">
            <v>Number of employees (FTEs)</v>
          </cell>
          <cell r="C20">
            <v>169</v>
          </cell>
          <cell r="D20">
            <v>168</v>
          </cell>
          <cell r="E20">
            <v>180</v>
          </cell>
          <cell r="F20">
            <v>177</v>
          </cell>
          <cell r="G20">
            <v>178</v>
          </cell>
          <cell r="H20">
            <v>171</v>
          </cell>
          <cell r="K20">
            <v>5.9523809523809521E-3</v>
          </cell>
          <cell r="L20">
            <v>-5.0561797752808987E-2</v>
          </cell>
          <cell r="M20">
            <v>169</v>
          </cell>
          <cell r="N20">
            <v>178</v>
          </cell>
          <cell r="O20">
            <v>-5.0561797752808987E-2</v>
          </cell>
        </row>
        <row r="21">
          <cell r="A21" t="str">
            <v>Volumes, EURbn:</v>
          </cell>
          <cell r="B21" t="str">
            <v>Volumes, EURbn:</v>
          </cell>
          <cell r="K21" t="str">
            <v/>
          </cell>
          <cell r="L21" t="str">
            <v/>
          </cell>
          <cell r="O21" t="str">
            <v/>
          </cell>
        </row>
        <row r="22">
          <cell r="A22" t="str">
            <v>Total lending</v>
          </cell>
          <cell r="B22" t="str">
            <v>Total lending</v>
          </cell>
          <cell r="C22">
            <v>39.6</v>
          </cell>
          <cell r="D22">
            <v>39.6</v>
          </cell>
          <cell r="E22">
            <v>38.5</v>
          </cell>
          <cell r="F22">
            <v>39.5</v>
          </cell>
          <cell r="G22">
            <v>39.5</v>
          </cell>
          <cell r="H22">
            <v>38.799999999999997</v>
          </cell>
          <cell r="K22">
            <v>0</v>
          </cell>
          <cell r="L22">
            <v>2.5316455696202892E-3</v>
          </cell>
          <cell r="M22">
            <v>39.6</v>
          </cell>
          <cell r="N22">
            <v>39.5</v>
          </cell>
          <cell r="O22">
            <v>2.5316455696202892E-3</v>
          </cell>
        </row>
        <row r="23">
          <cell r="A23" t="str">
            <v>Total deposits</v>
          </cell>
          <cell r="B23" t="str">
            <v>Total deposits</v>
          </cell>
          <cell r="C23">
            <v>35.299999999999997</v>
          </cell>
          <cell r="D23">
            <v>37.1</v>
          </cell>
          <cell r="E23">
            <v>33.4</v>
          </cell>
          <cell r="F23">
            <v>33.799999999999997</v>
          </cell>
          <cell r="G23">
            <v>33.200000000000003</v>
          </cell>
          <cell r="H23">
            <v>35</v>
          </cell>
          <cell r="K23">
            <v>-4.8517520215633533E-2</v>
          </cell>
          <cell r="L23">
            <v>6.32530120481926E-2</v>
          </cell>
          <cell r="M23">
            <v>35.299999999999997</v>
          </cell>
          <cell r="N23">
            <v>33.200000000000003</v>
          </cell>
          <cell r="O23">
            <v>6.32530120481926E-2</v>
          </cell>
        </row>
        <row r="24">
          <cell r="B24" t="str">
            <v>Volumes have been restated due to an adjustment in the reporting process</v>
          </cell>
        </row>
        <row r="27">
          <cell r="B27" t="str">
            <v>Check IS</v>
          </cell>
          <cell r="C27">
            <v>0</v>
          </cell>
          <cell r="D27">
            <v>0</v>
          </cell>
          <cell r="E27">
            <v>0</v>
          </cell>
          <cell r="F27">
            <v>0</v>
          </cell>
          <cell r="G27">
            <v>0</v>
          </cell>
          <cell r="H27">
            <v>0</v>
          </cell>
          <cell r="I27">
            <v>0</v>
          </cell>
          <cell r="M27">
            <v>0</v>
          </cell>
          <cell r="N27">
            <v>0</v>
          </cell>
        </row>
        <row r="50">
          <cell r="B50" t="str">
            <v>Previous figures</v>
          </cell>
        </row>
        <row r="51">
          <cell r="B51" t="str">
            <v>EURm</v>
          </cell>
          <cell r="C51" t="str">
            <v>Q115</v>
          </cell>
          <cell r="D51" t="str">
            <v>Q414</v>
          </cell>
          <cell r="E51" t="str">
            <v>Q314</v>
          </cell>
          <cell r="F51" t="str">
            <v>Q214</v>
          </cell>
          <cell r="G51" t="str">
            <v>Q114</v>
          </cell>
          <cell r="H51" t="str">
            <v>Q413</v>
          </cell>
          <cell r="I51" t="str">
            <v>Q313</v>
          </cell>
          <cell r="J51" t="str">
            <v>Q213</v>
          </cell>
        </row>
      </sheetData>
      <sheetData sheetId="57">
        <row r="1">
          <cell r="A1" t="str">
            <v>Group</v>
          </cell>
          <cell r="B1">
            <v>2</v>
          </cell>
          <cell r="C1">
            <v>3</v>
          </cell>
          <cell r="D1">
            <v>4</v>
          </cell>
          <cell r="E1">
            <v>5</v>
          </cell>
          <cell r="F1">
            <v>6</v>
          </cell>
          <cell r="G1">
            <v>7</v>
          </cell>
          <cell r="H1">
            <v>8</v>
          </cell>
          <cell r="I1">
            <v>9</v>
          </cell>
          <cell r="J1">
            <v>10</v>
          </cell>
          <cell r="K1">
            <v>11</v>
          </cell>
          <cell r="L1">
            <v>12</v>
          </cell>
          <cell r="M1">
            <v>13</v>
          </cell>
          <cell r="N1">
            <v>14</v>
          </cell>
          <cell r="O1">
            <v>17</v>
          </cell>
        </row>
        <row r="2">
          <cell r="B2" t="str">
            <v>Shipping, Offshore &amp; Oil Services</v>
          </cell>
        </row>
        <row r="3">
          <cell r="A3" t="str">
            <v>headingqyGroup</v>
          </cell>
          <cell r="B3" t="str">
            <v>EURm</v>
          </cell>
          <cell r="C3" t="str">
            <v>Q215</v>
          </cell>
          <cell r="D3" t="str">
            <v>Q115</v>
          </cell>
          <cell r="E3" t="str">
            <v>Q414</v>
          </cell>
          <cell r="F3" t="str">
            <v>Q314</v>
          </cell>
          <cell r="G3" t="str">
            <v>Q214</v>
          </cell>
          <cell r="H3" t="str">
            <v>Q114</v>
          </cell>
          <cell r="I3" t="str">
            <v>Q413</v>
          </cell>
          <cell r="J3" t="str">
            <v>Q313</v>
          </cell>
          <cell r="K3" t="str">
            <v>Q2/Q1</v>
          </cell>
          <cell r="L3" t="str">
            <v>Q2/Q2</v>
          </cell>
          <cell r="M3" t="str">
            <v>H1 15</v>
          </cell>
          <cell r="N3" t="str">
            <v>H1 14</v>
          </cell>
          <cell r="O3" t="str">
            <v>H1/H1</v>
          </cell>
        </row>
        <row r="4">
          <cell r="A4" t="str">
            <v>Net interest income</v>
          </cell>
          <cell r="B4" t="str">
            <v>Net interest income</v>
          </cell>
          <cell r="C4">
            <v>75</v>
          </cell>
          <cell r="D4">
            <v>73</v>
          </cell>
          <cell r="E4">
            <v>70</v>
          </cell>
          <cell r="F4">
            <v>68</v>
          </cell>
          <cell r="G4">
            <v>62</v>
          </cell>
          <cell r="H4">
            <v>66</v>
          </cell>
          <cell r="K4">
            <v>2.7397260273972601E-2</v>
          </cell>
          <cell r="L4">
            <v>0.20967741935483872</v>
          </cell>
          <cell r="M4">
            <v>148</v>
          </cell>
          <cell r="N4">
            <v>128</v>
          </cell>
          <cell r="O4">
            <v>0.15625</v>
          </cell>
        </row>
        <row r="5">
          <cell r="A5" t="str">
            <v>Net fee and commission income</v>
          </cell>
          <cell r="B5" t="str">
            <v>Net fee and commission income</v>
          </cell>
          <cell r="C5">
            <v>15</v>
          </cell>
          <cell r="D5">
            <v>15</v>
          </cell>
          <cell r="E5">
            <v>19</v>
          </cell>
          <cell r="F5">
            <v>17</v>
          </cell>
          <cell r="G5">
            <v>16</v>
          </cell>
          <cell r="H5">
            <v>16</v>
          </cell>
          <cell r="K5">
            <v>0</v>
          </cell>
          <cell r="L5">
            <v>-6.25E-2</v>
          </cell>
          <cell r="M5">
            <v>30</v>
          </cell>
          <cell r="N5">
            <v>32</v>
          </cell>
          <cell r="O5">
            <v>-6.25E-2</v>
          </cell>
        </row>
        <row r="6">
          <cell r="A6" t="str">
            <v>Net result from items at fair value</v>
          </cell>
          <cell r="B6" t="str">
            <v>Net result from items at fair value</v>
          </cell>
          <cell r="C6">
            <v>7</v>
          </cell>
          <cell r="D6">
            <v>8</v>
          </cell>
          <cell r="E6">
            <v>6</v>
          </cell>
          <cell r="F6">
            <v>7</v>
          </cell>
          <cell r="G6">
            <v>10</v>
          </cell>
          <cell r="H6">
            <v>11</v>
          </cell>
          <cell r="K6">
            <v>-0.125</v>
          </cell>
          <cell r="L6">
            <v>-0.3</v>
          </cell>
          <cell r="M6">
            <v>15</v>
          </cell>
          <cell r="N6">
            <v>21</v>
          </cell>
          <cell r="O6">
            <v>-0.2857142857142857</v>
          </cell>
        </row>
        <row r="7">
          <cell r="A7" t="str">
            <v>Equity method &amp; other income</v>
          </cell>
          <cell r="B7" t="str">
            <v>Equity method &amp; other income</v>
          </cell>
          <cell r="C7">
            <v>0</v>
          </cell>
          <cell r="D7">
            <v>0</v>
          </cell>
          <cell r="E7">
            <v>0</v>
          </cell>
          <cell r="F7">
            <v>0</v>
          </cell>
          <cell r="G7">
            <v>0</v>
          </cell>
          <cell r="H7">
            <v>0</v>
          </cell>
          <cell r="K7" t="str">
            <v/>
          </cell>
          <cell r="L7" t="str">
            <v/>
          </cell>
          <cell r="M7">
            <v>0</v>
          </cell>
          <cell r="N7">
            <v>0</v>
          </cell>
          <cell r="O7" t="str">
            <v/>
          </cell>
        </row>
        <row r="8">
          <cell r="A8" t="str">
            <v>Total income incl. allocations</v>
          </cell>
          <cell r="B8" t="str">
            <v>Total income incl. allocations</v>
          </cell>
          <cell r="C8">
            <v>97</v>
          </cell>
          <cell r="D8">
            <v>96</v>
          </cell>
          <cell r="E8">
            <v>95</v>
          </cell>
          <cell r="F8">
            <v>92</v>
          </cell>
          <cell r="G8">
            <v>88</v>
          </cell>
          <cell r="H8">
            <v>93</v>
          </cell>
          <cell r="K8">
            <v>1.0416666666666666E-2</v>
          </cell>
          <cell r="L8">
            <v>0.10227272727272728</v>
          </cell>
          <cell r="M8">
            <v>193</v>
          </cell>
          <cell r="N8">
            <v>181</v>
          </cell>
          <cell r="O8">
            <v>6.6298342541436461E-2</v>
          </cell>
        </row>
        <row r="9">
          <cell r="A9" t="str">
            <v>Staff costs</v>
          </cell>
          <cell r="B9" t="str">
            <v>Staff costs</v>
          </cell>
          <cell r="C9">
            <v>-5</v>
          </cell>
          <cell r="D9">
            <v>-5</v>
          </cell>
          <cell r="E9">
            <v>-6</v>
          </cell>
          <cell r="F9">
            <v>-5</v>
          </cell>
          <cell r="G9">
            <v>-5</v>
          </cell>
          <cell r="H9">
            <v>-5</v>
          </cell>
          <cell r="K9">
            <v>0</v>
          </cell>
          <cell r="L9">
            <v>0</v>
          </cell>
          <cell r="M9">
            <v>-10</v>
          </cell>
          <cell r="N9">
            <v>-10</v>
          </cell>
          <cell r="O9">
            <v>0</v>
          </cell>
        </row>
        <row r="10">
          <cell r="A10" t="str">
            <v>Other exp, excl depriciations</v>
          </cell>
          <cell r="B10" t="str">
            <v>Other exp. excl. depreciations</v>
          </cell>
          <cell r="C10">
            <v>-10</v>
          </cell>
          <cell r="D10">
            <v>-10</v>
          </cell>
          <cell r="E10">
            <v>-9</v>
          </cell>
          <cell r="F10">
            <v>-11</v>
          </cell>
          <cell r="G10">
            <v>-11</v>
          </cell>
          <cell r="H10">
            <v>-11</v>
          </cell>
          <cell r="K10">
            <v>0</v>
          </cell>
          <cell r="L10">
            <v>-9.0909090909090912E-2</v>
          </cell>
          <cell r="M10">
            <v>-20</v>
          </cell>
          <cell r="N10">
            <v>-22</v>
          </cell>
          <cell r="O10">
            <v>-9.0909090909090912E-2</v>
          </cell>
        </row>
        <row r="11">
          <cell r="A11" t="str">
            <v>Total expenses incl. allocations</v>
          </cell>
          <cell r="B11" t="str">
            <v>Total expenses incl. allocations</v>
          </cell>
          <cell r="C11">
            <v>-15</v>
          </cell>
          <cell r="D11">
            <v>-15</v>
          </cell>
          <cell r="E11">
            <v>-15</v>
          </cell>
          <cell r="F11">
            <v>-16</v>
          </cell>
          <cell r="G11">
            <v>-16</v>
          </cell>
          <cell r="H11">
            <v>-16</v>
          </cell>
          <cell r="K11">
            <v>0</v>
          </cell>
          <cell r="L11">
            <v>-6.25E-2</v>
          </cell>
          <cell r="M11">
            <v>-30</v>
          </cell>
          <cell r="N11">
            <v>-32</v>
          </cell>
          <cell r="O11">
            <v>-6.25E-2</v>
          </cell>
        </row>
        <row r="12">
          <cell r="A12" t="str">
            <v>Profit before loan losses</v>
          </cell>
          <cell r="B12" t="str">
            <v>Profit before loan losses</v>
          </cell>
          <cell r="C12">
            <v>82</v>
          </cell>
          <cell r="D12">
            <v>81</v>
          </cell>
          <cell r="E12">
            <v>80</v>
          </cell>
          <cell r="F12">
            <v>76</v>
          </cell>
          <cell r="G12">
            <v>72</v>
          </cell>
          <cell r="H12">
            <v>77</v>
          </cell>
          <cell r="K12">
            <v>1.2345679012345678E-2</v>
          </cell>
          <cell r="L12">
            <v>0.1388888888888889</v>
          </cell>
          <cell r="M12">
            <v>163</v>
          </cell>
          <cell r="N12">
            <v>149</v>
          </cell>
          <cell r="O12">
            <v>9.3959731543624164E-2</v>
          </cell>
        </row>
        <row r="13">
          <cell r="A13" t="str">
            <v>Net loan losses</v>
          </cell>
          <cell r="B13" t="str">
            <v>Net loan losses</v>
          </cell>
          <cell r="C13">
            <v>4</v>
          </cell>
          <cell r="D13">
            <v>-3</v>
          </cell>
          <cell r="E13">
            <v>7</v>
          </cell>
          <cell r="F13">
            <v>-2</v>
          </cell>
          <cell r="G13">
            <v>27</v>
          </cell>
          <cell r="H13">
            <v>5</v>
          </cell>
          <cell r="K13" t="str">
            <v/>
          </cell>
          <cell r="L13">
            <v>-0.85185185185185186</v>
          </cell>
          <cell r="M13">
            <v>1</v>
          </cell>
          <cell r="N13">
            <v>32</v>
          </cell>
          <cell r="O13">
            <v>-0.96875</v>
          </cell>
        </row>
        <row r="14">
          <cell r="A14" t="str">
            <v>Operating profit</v>
          </cell>
          <cell r="B14" t="str">
            <v>Operating profit</v>
          </cell>
          <cell r="C14">
            <v>86</v>
          </cell>
          <cell r="D14">
            <v>78</v>
          </cell>
          <cell r="E14">
            <v>87</v>
          </cell>
          <cell r="F14">
            <v>74</v>
          </cell>
          <cell r="G14">
            <v>99</v>
          </cell>
          <cell r="H14">
            <v>82</v>
          </cell>
          <cell r="K14">
            <v>0.10256410256410256</v>
          </cell>
          <cell r="L14">
            <v>-0.13131313131313133</v>
          </cell>
          <cell r="M14">
            <v>164</v>
          </cell>
          <cell r="N14">
            <v>181</v>
          </cell>
          <cell r="O14">
            <v>-9.3922651933701654E-2</v>
          </cell>
        </row>
        <row r="15">
          <cell r="A15" t="str">
            <v>Cost/income ratio, %</v>
          </cell>
          <cell r="B15" t="str">
            <v>Cost/income ratio, %</v>
          </cell>
          <cell r="C15">
            <v>15</v>
          </cell>
          <cell r="D15">
            <v>16</v>
          </cell>
          <cell r="E15">
            <v>16</v>
          </cell>
          <cell r="F15">
            <v>17</v>
          </cell>
          <cell r="G15">
            <v>18</v>
          </cell>
          <cell r="H15">
            <v>17</v>
          </cell>
          <cell r="M15">
            <v>16</v>
          </cell>
          <cell r="N15">
            <v>18</v>
          </cell>
        </row>
        <row r="16">
          <cell r="A16" t="str">
            <v>RAROCAR, %</v>
          </cell>
          <cell r="B16" t="str">
            <v>ROCAR, %</v>
          </cell>
          <cell r="C16">
            <v>20</v>
          </cell>
          <cell r="D16">
            <v>18</v>
          </cell>
          <cell r="E16">
            <v>22</v>
          </cell>
          <cell r="F16">
            <v>19</v>
          </cell>
          <cell r="G16">
            <v>26</v>
          </cell>
          <cell r="H16">
            <v>20</v>
          </cell>
          <cell r="M16">
            <v>19</v>
          </cell>
          <cell r="N16">
            <v>23</v>
          </cell>
        </row>
        <row r="17">
          <cell r="A17" t="str">
            <v>RAROCAR, %</v>
          </cell>
          <cell r="B17" t="str">
            <v>RAROCAR, %</v>
          </cell>
          <cell r="C17">
            <v>18</v>
          </cell>
          <cell r="D17">
            <v>17</v>
          </cell>
          <cell r="E17">
            <v>18</v>
          </cell>
          <cell r="F17">
            <v>18</v>
          </cell>
          <cell r="G17">
            <v>18</v>
          </cell>
          <cell r="H17">
            <v>19</v>
          </cell>
          <cell r="M17">
            <v>18</v>
          </cell>
          <cell r="N17">
            <v>17</v>
          </cell>
          <cell r="O17">
            <v>5.8823529411764705E-2</v>
          </cell>
        </row>
        <row r="18">
          <cell r="A18" t="str">
            <v>Economic capital (EC)</v>
          </cell>
          <cell r="B18" t="str">
            <v>Economic capital (EC)</v>
          </cell>
          <cell r="C18">
            <v>1267</v>
          </cell>
          <cell r="D18">
            <v>1416</v>
          </cell>
          <cell r="E18">
            <v>1250</v>
          </cell>
          <cell r="F18">
            <v>1180</v>
          </cell>
          <cell r="G18">
            <v>1154</v>
          </cell>
          <cell r="H18">
            <v>1162</v>
          </cell>
          <cell r="K18">
            <v>-0.10522598870056497</v>
          </cell>
          <cell r="L18">
            <v>9.7920277296360492E-2</v>
          </cell>
          <cell r="M18">
            <v>1267</v>
          </cell>
          <cell r="N18">
            <v>1154</v>
          </cell>
          <cell r="O18">
            <v>9.7920277296360492E-2</v>
          </cell>
        </row>
        <row r="19">
          <cell r="A19" t="str">
            <v>Risk-weighted assets (RWA)</v>
          </cell>
          <cell r="B19" t="str">
            <v>Risk exposure amount (REA)</v>
          </cell>
          <cell r="C19">
            <v>9055</v>
          </cell>
          <cell r="D19">
            <v>10115</v>
          </cell>
          <cell r="E19">
            <v>9137</v>
          </cell>
          <cell r="F19">
            <v>8612</v>
          </cell>
          <cell r="G19">
            <v>8409</v>
          </cell>
          <cell r="H19">
            <v>8457</v>
          </cell>
          <cell r="K19">
            <v>-0.10479485912011864</v>
          </cell>
          <cell r="L19">
            <v>7.6822452134617678E-2</v>
          </cell>
          <cell r="M19">
            <v>9055</v>
          </cell>
          <cell r="N19">
            <v>8409</v>
          </cell>
          <cell r="O19">
            <v>7.6822452134617678E-2</v>
          </cell>
        </row>
        <row r="20">
          <cell r="A20" t="str">
            <v>Number of employees (FTEs)</v>
          </cell>
          <cell r="B20" t="str">
            <v>Number of employees (FTEs)</v>
          </cell>
          <cell r="C20">
            <v>77</v>
          </cell>
          <cell r="D20">
            <v>80</v>
          </cell>
          <cell r="E20">
            <v>80</v>
          </cell>
          <cell r="F20">
            <v>85</v>
          </cell>
          <cell r="G20">
            <v>86</v>
          </cell>
          <cell r="H20">
            <v>84</v>
          </cell>
          <cell r="K20">
            <v>-3.7499999999999999E-2</v>
          </cell>
          <cell r="L20">
            <v>-0.10465116279069768</v>
          </cell>
          <cell r="M20">
            <v>77</v>
          </cell>
          <cell r="N20">
            <v>86</v>
          </cell>
          <cell r="O20">
            <v>-0.10465116279069768</v>
          </cell>
        </row>
        <row r="21">
          <cell r="A21" t="str">
            <v>Volumes, EURbn:</v>
          </cell>
          <cell r="B21" t="str">
            <v>Volumes, EURbn:</v>
          </cell>
          <cell r="K21" t="str">
            <v/>
          </cell>
          <cell r="L21" t="str">
            <v/>
          </cell>
          <cell r="O21" t="str">
            <v/>
          </cell>
        </row>
        <row r="22">
          <cell r="A22" t="str">
            <v>Total lending</v>
          </cell>
          <cell r="B22" t="str">
            <v>Total lending</v>
          </cell>
          <cell r="C22">
            <v>12.3</v>
          </cell>
          <cell r="D22">
            <v>12.8</v>
          </cell>
          <cell r="E22">
            <v>11.6</v>
          </cell>
          <cell r="F22">
            <v>11.2</v>
          </cell>
          <cell r="G22">
            <v>10.6</v>
          </cell>
          <cell r="H22">
            <v>10.7</v>
          </cell>
          <cell r="K22">
            <v>-3.90625E-2</v>
          </cell>
          <cell r="L22">
            <v>0.16037735849056614</v>
          </cell>
          <cell r="M22">
            <v>12.3</v>
          </cell>
          <cell r="N22">
            <v>10.6</v>
          </cell>
          <cell r="O22">
            <v>0.16037735849056614</v>
          </cell>
        </row>
        <row r="23">
          <cell r="A23" t="str">
            <v>Total deposits</v>
          </cell>
          <cell r="B23" t="str">
            <v>Total deposits</v>
          </cell>
          <cell r="C23">
            <v>5.2</v>
          </cell>
          <cell r="D23">
            <v>4.8</v>
          </cell>
          <cell r="E23">
            <v>4.7</v>
          </cell>
          <cell r="F23">
            <v>4</v>
          </cell>
          <cell r="G23">
            <v>4.4000000000000004</v>
          </cell>
          <cell r="H23">
            <v>4.0999999999999996</v>
          </cell>
          <cell r="K23">
            <v>8.3333333333333412E-2</v>
          </cell>
          <cell r="L23">
            <v>0.18181818181818177</v>
          </cell>
          <cell r="M23">
            <v>5.2</v>
          </cell>
          <cell r="N23">
            <v>4.4000000000000004</v>
          </cell>
          <cell r="O23">
            <v>0.18181818181818177</v>
          </cell>
        </row>
        <row r="27">
          <cell r="B27" t="str">
            <v>Check IS</v>
          </cell>
          <cell r="C27">
            <v>0</v>
          </cell>
          <cell r="D27">
            <v>0</v>
          </cell>
          <cell r="E27">
            <v>0</v>
          </cell>
          <cell r="F27">
            <v>0</v>
          </cell>
          <cell r="G27">
            <v>0</v>
          </cell>
          <cell r="H27">
            <v>0</v>
          </cell>
          <cell r="I27">
            <v>0</v>
          </cell>
          <cell r="J27">
            <v>0</v>
          </cell>
          <cell r="M27">
            <v>0</v>
          </cell>
          <cell r="N27">
            <v>0</v>
          </cell>
        </row>
        <row r="51">
          <cell r="B51" t="str">
            <v>Previous figures</v>
          </cell>
        </row>
        <row r="52">
          <cell r="B52" t="str">
            <v>EURm</v>
          </cell>
          <cell r="C52" t="str">
            <v>Q115</v>
          </cell>
          <cell r="D52" t="str">
            <v>Q414</v>
          </cell>
          <cell r="E52" t="str">
            <v>Q314</v>
          </cell>
          <cell r="F52" t="str">
            <v>Q214</v>
          </cell>
          <cell r="G52" t="str">
            <v>Q114</v>
          </cell>
          <cell r="H52" t="str">
            <v>Q413</v>
          </cell>
          <cell r="I52" t="str">
            <v>Q313</v>
          </cell>
          <cell r="J52" t="str">
            <v>Q213</v>
          </cell>
        </row>
        <row r="53">
          <cell r="B53" t="str">
            <v>Net interest income</v>
          </cell>
          <cell r="C53">
            <v>73</v>
          </cell>
          <cell r="D53">
            <v>70</v>
          </cell>
          <cell r="E53">
            <v>68</v>
          </cell>
          <cell r="F53">
            <v>62</v>
          </cell>
          <cell r="G53">
            <v>66</v>
          </cell>
        </row>
      </sheetData>
      <sheetData sheetId="58">
        <row r="1">
          <cell r="A1" t="str">
            <v>Group</v>
          </cell>
          <cell r="B1">
            <v>2</v>
          </cell>
          <cell r="C1">
            <v>3</v>
          </cell>
          <cell r="D1">
            <v>4</v>
          </cell>
          <cell r="E1">
            <v>5</v>
          </cell>
          <cell r="F1">
            <v>6</v>
          </cell>
          <cell r="G1">
            <v>7</v>
          </cell>
          <cell r="H1">
            <v>8</v>
          </cell>
          <cell r="I1">
            <v>9</v>
          </cell>
          <cell r="J1">
            <v>10</v>
          </cell>
          <cell r="K1">
            <v>11</v>
          </cell>
          <cell r="L1">
            <v>12</v>
          </cell>
          <cell r="O1">
            <v>13</v>
          </cell>
          <cell r="P1">
            <v>14</v>
          </cell>
          <cell r="Q1">
            <v>17</v>
          </cell>
        </row>
        <row r="2">
          <cell r="B2" t="str">
            <v>Banking Russia</v>
          </cell>
        </row>
        <row r="3">
          <cell r="M3" t="str">
            <v>Chg local curr.</v>
          </cell>
        </row>
        <row r="4">
          <cell r="A4" t="str">
            <v>headingqyGroup</v>
          </cell>
          <cell r="B4" t="str">
            <v>EURm</v>
          </cell>
          <cell r="C4" t="str">
            <v>Q215</v>
          </cell>
          <cell r="D4" t="str">
            <v>Q115</v>
          </cell>
          <cell r="E4" t="str">
            <v>Q414</v>
          </cell>
          <cell r="F4" t="str">
            <v>Q314</v>
          </cell>
          <cell r="G4" t="str">
            <v>Q214</v>
          </cell>
          <cell r="H4" t="str">
            <v>Q114</v>
          </cell>
          <cell r="I4" t="str">
            <v>Q413</v>
          </cell>
          <cell r="J4" t="str">
            <v>Q313</v>
          </cell>
          <cell r="K4" t="str">
            <v>Q2/Q1</v>
          </cell>
          <cell r="L4" t="str">
            <v>Q2/Q2</v>
          </cell>
          <cell r="M4" t="str">
            <v>Q2/Q1</v>
          </cell>
          <cell r="N4" t="str">
            <v>Q2/Q2</v>
          </cell>
          <cell r="O4" t="str">
            <v>H1 15</v>
          </cell>
          <cell r="P4" t="str">
            <v>H1 14</v>
          </cell>
          <cell r="Q4" t="str">
            <v>H1/H1</v>
          </cell>
        </row>
        <row r="5">
          <cell r="A5" t="str">
            <v>Net interest income</v>
          </cell>
          <cell r="B5" t="str">
            <v>Net interest income</v>
          </cell>
          <cell r="C5">
            <v>58</v>
          </cell>
          <cell r="D5">
            <v>54</v>
          </cell>
          <cell r="E5">
            <v>69</v>
          </cell>
          <cell r="F5">
            <v>65</v>
          </cell>
          <cell r="G5">
            <v>60</v>
          </cell>
          <cell r="H5">
            <v>60</v>
          </cell>
          <cell r="K5">
            <v>7.407407407407407E-2</v>
          </cell>
          <cell r="L5">
            <v>-3.3333333333333333E-2</v>
          </cell>
          <cell r="M5">
            <v>-9.5000000000000001E-2</v>
          </cell>
          <cell r="N5">
            <v>8.4000000000000005E-2</v>
          </cell>
          <cell r="O5">
            <v>112</v>
          </cell>
          <cell r="P5">
            <v>120</v>
          </cell>
          <cell r="Q5">
            <v>-6.6666666666666666E-2</v>
          </cell>
        </row>
        <row r="6">
          <cell r="A6" t="str">
            <v>Net fee and commission income</v>
          </cell>
          <cell r="B6" t="str">
            <v>Net fee and commission income</v>
          </cell>
          <cell r="C6">
            <v>3</v>
          </cell>
          <cell r="D6">
            <v>3</v>
          </cell>
          <cell r="E6">
            <v>4</v>
          </cell>
          <cell r="F6">
            <v>2</v>
          </cell>
          <cell r="G6">
            <v>4</v>
          </cell>
          <cell r="H6">
            <v>3</v>
          </cell>
          <cell r="K6">
            <v>0</v>
          </cell>
          <cell r="L6">
            <v>-0.25</v>
          </cell>
          <cell r="M6">
            <v>0.26700000000000002</v>
          </cell>
          <cell r="N6">
            <v>-0.13700000000000001</v>
          </cell>
          <cell r="O6">
            <v>6</v>
          </cell>
          <cell r="P6">
            <v>7</v>
          </cell>
          <cell r="Q6">
            <v>-0.14285714285714285</v>
          </cell>
        </row>
        <row r="7">
          <cell r="A7" t="str">
            <v>Net result from items at fair value</v>
          </cell>
          <cell r="B7" t="str">
            <v>Net result from items at fair value</v>
          </cell>
          <cell r="C7">
            <v>4</v>
          </cell>
          <cell r="D7">
            <v>6</v>
          </cell>
          <cell r="E7">
            <v>-1</v>
          </cell>
          <cell r="F7">
            <v>0</v>
          </cell>
          <cell r="G7">
            <v>6</v>
          </cell>
          <cell r="H7">
            <v>1</v>
          </cell>
          <cell r="K7">
            <v>-0.33333333333333331</v>
          </cell>
          <cell r="L7">
            <v>-0.33333333333333331</v>
          </cell>
          <cell r="M7">
            <v>-0.40699999999999997</v>
          </cell>
          <cell r="N7">
            <v>-0.121</v>
          </cell>
          <cell r="O7">
            <v>10</v>
          </cell>
          <cell r="P7">
            <v>7</v>
          </cell>
          <cell r="Q7">
            <v>0.42857142857142855</v>
          </cell>
        </row>
        <row r="8">
          <cell r="A8" t="str">
            <v>Equity method &amp; other income</v>
          </cell>
          <cell r="B8" t="str">
            <v>Equity method &amp; other income</v>
          </cell>
          <cell r="C8">
            <v>0</v>
          </cell>
          <cell r="D8">
            <v>0</v>
          </cell>
          <cell r="E8">
            <v>0</v>
          </cell>
          <cell r="F8">
            <v>1</v>
          </cell>
          <cell r="G8">
            <v>0</v>
          </cell>
          <cell r="H8">
            <v>0</v>
          </cell>
          <cell r="K8" t="str">
            <v/>
          </cell>
          <cell r="L8" t="str">
            <v/>
          </cell>
          <cell r="M8">
            <v>0</v>
          </cell>
          <cell r="N8">
            <v>0</v>
          </cell>
          <cell r="O8">
            <v>0</v>
          </cell>
          <cell r="P8">
            <v>0</v>
          </cell>
          <cell r="Q8" t="str">
            <v/>
          </cell>
        </row>
        <row r="9">
          <cell r="A9" t="str">
            <v>Total income incl. allocations</v>
          </cell>
          <cell r="B9" t="str">
            <v>Total income incl. allocations</v>
          </cell>
          <cell r="C9">
            <v>65</v>
          </cell>
          <cell r="D9">
            <v>63</v>
          </cell>
          <cell r="E9">
            <v>72</v>
          </cell>
          <cell r="F9">
            <v>68</v>
          </cell>
          <cell r="G9">
            <v>70</v>
          </cell>
          <cell r="H9">
            <v>64</v>
          </cell>
          <cell r="K9">
            <v>3.1746031746031744E-2</v>
          </cell>
          <cell r="L9">
            <v>-7.1428571428571425E-2</v>
          </cell>
          <cell r="M9">
            <v>-0.108</v>
          </cell>
          <cell r="N9">
            <v>5.3999999999999999E-2</v>
          </cell>
          <cell r="O9">
            <v>128</v>
          </cell>
          <cell r="P9">
            <v>134</v>
          </cell>
          <cell r="Q9">
            <v>-4.4776119402985072E-2</v>
          </cell>
        </row>
        <row r="10">
          <cell r="A10" t="str">
            <v>Staff costs</v>
          </cell>
          <cell r="B10" t="str">
            <v>Staff costs</v>
          </cell>
          <cell r="C10">
            <v>-13</v>
          </cell>
          <cell r="D10">
            <v>-11</v>
          </cell>
          <cell r="E10">
            <v>-13</v>
          </cell>
          <cell r="F10">
            <v>-15</v>
          </cell>
          <cell r="G10">
            <v>-16</v>
          </cell>
          <cell r="H10">
            <v>-15</v>
          </cell>
          <cell r="K10">
            <v>0.18181818181818182</v>
          </cell>
          <cell r="L10">
            <v>-0.1875</v>
          </cell>
          <cell r="M10">
            <v>-5.1999999999999998E-2</v>
          </cell>
          <cell r="N10">
            <v>-1.0999999999999999E-2</v>
          </cell>
          <cell r="O10">
            <v>-24</v>
          </cell>
          <cell r="P10">
            <v>-31</v>
          </cell>
          <cell r="Q10">
            <v>-0.22580645161290322</v>
          </cell>
        </row>
        <row r="11">
          <cell r="A11" t="str">
            <v>Other exp, excl depriciations</v>
          </cell>
          <cell r="B11" t="str">
            <v>Other exp. excl. depreciations</v>
          </cell>
          <cell r="C11">
            <v>-5</v>
          </cell>
          <cell r="D11">
            <v>-4</v>
          </cell>
          <cell r="E11">
            <v>-8</v>
          </cell>
          <cell r="F11">
            <v>-8</v>
          </cell>
          <cell r="G11">
            <v>-7</v>
          </cell>
          <cell r="H11">
            <v>-6</v>
          </cell>
          <cell r="K11">
            <v>0.25</v>
          </cell>
          <cell r="L11">
            <v>-0.2857142857142857</v>
          </cell>
          <cell r="M11">
            <v>-2.5000000000000001E-2</v>
          </cell>
          <cell r="N11">
            <v>-0.109</v>
          </cell>
          <cell r="O11">
            <v>-9</v>
          </cell>
          <cell r="P11">
            <v>-13</v>
          </cell>
          <cell r="Q11">
            <v>-0.30769230769230771</v>
          </cell>
        </row>
        <row r="12">
          <cell r="A12" t="str">
            <v>Total expenses incl. allocations</v>
          </cell>
          <cell r="B12" t="str">
            <v>Total expenses incl. allocations</v>
          </cell>
          <cell r="C12">
            <v>-24</v>
          </cell>
          <cell r="D12">
            <v>-17</v>
          </cell>
          <cell r="E12">
            <v>-22</v>
          </cell>
          <cell r="F12">
            <v>-26</v>
          </cell>
          <cell r="G12">
            <v>-24</v>
          </cell>
          <cell r="H12">
            <v>-22</v>
          </cell>
          <cell r="K12">
            <v>0.41176470588235292</v>
          </cell>
          <cell r="L12">
            <v>0</v>
          </cell>
          <cell r="M12">
            <v>0.216</v>
          </cell>
          <cell r="N12">
            <v>0.23499999999999999</v>
          </cell>
          <cell r="O12">
            <v>-41</v>
          </cell>
          <cell r="P12">
            <v>-46</v>
          </cell>
          <cell r="Q12">
            <v>-0.10869565217391304</v>
          </cell>
        </row>
        <row r="13">
          <cell r="A13" t="str">
            <v>Profit before loan losses</v>
          </cell>
          <cell r="B13" t="str">
            <v>Profit before loan losses</v>
          </cell>
          <cell r="C13">
            <v>41</v>
          </cell>
          <cell r="D13">
            <v>46</v>
          </cell>
          <cell r="E13">
            <v>50</v>
          </cell>
          <cell r="F13">
            <v>42</v>
          </cell>
          <cell r="G13">
            <v>46</v>
          </cell>
          <cell r="H13">
            <v>42</v>
          </cell>
          <cell r="K13">
            <v>-0.10869565217391304</v>
          </cell>
          <cell r="L13">
            <v>-0.10869565217391304</v>
          </cell>
          <cell r="M13">
            <v>-0.22800000000000001</v>
          </cell>
          <cell r="N13">
            <v>-2.9000000000000001E-2</v>
          </cell>
          <cell r="O13">
            <v>87</v>
          </cell>
          <cell r="P13">
            <v>88</v>
          </cell>
          <cell r="Q13">
            <v>-1.1363636363636364E-2</v>
          </cell>
        </row>
        <row r="14">
          <cell r="A14" t="str">
            <v>Net loan losses</v>
          </cell>
          <cell r="B14" t="str">
            <v>Net loan losses</v>
          </cell>
          <cell r="C14">
            <v>-11</v>
          </cell>
          <cell r="D14">
            <v>-3</v>
          </cell>
          <cell r="E14">
            <v>-12</v>
          </cell>
          <cell r="F14">
            <v>-2</v>
          </cell>
          <cell r="G14">
            <v>0</v>
          </cell>
          <cell r="H14">
            <v>-1</v>
          </cell>
          <cell r="K14">
            <v>2.6666666666666665</v>
          </cell>
          <cell r="L14" t="str">
            <v/>
          </cell>
          <cell r="M14">
            <v>2.286</v>
          </cell>
          <cell r="O14">
            <v>-14</v>
          </cell>
          <cell r="P14">
            <v>-1</v>
          </cell>
        </row>
        <row r="15">
          <cell r="A15" t="str">
            <v>Operating profit</v>
          </cell>
          <cell r="B15" t="str">
            <v>Operating profit</v>
          </cell>
          <cell r="C15">
            <v>30</v>
          </cell>
          <cell r="D15">
            <v>43</v>
          </cell>
          <cell r="E15">
            <v>38</v>
          </cell>
          <cell r="F15">
            <v>40</v>
          </cell>
          <cell r="G15">
            <v>46</v>
          </cell>
          <cell r="H15">
            <v>41</v>
          </cell>
          <cell r="K15">
            <v>-0.30232558139534882</v>
          </cell>
          <cell r="L15">
            <v>-0.34782608695652173</v>
          </cell>
          <cell r="M15">
            <v>-0.40300000000000002</v>
          </cell>
          <cell r="N15">
            <v>-0.30199999999999999</v>
          </cell>
          <cell r="O15">
            <v>73</v>
          </cell>
          <cell r="P15">
            <v>87</v>
          </cell>
          <cell r="Q15">
            <v>-0.16091954022988506</v>
          </cell>
        </row>
        <row r="16">
          <cell r="A16" t="str">
            <v>Cost/income ratio, %</v>
          </cell>
          <cell r="B16" t="str">
            <v>Cost/income ratio, %</v>
          </cell>
          <cell r="C16">
            <v>37</v>
          </cell>
          <cell r="D16">
            <v>27</v>
          </cell>
          <cell r="E16">
            <v>31</v>
          </cell>
          <cell r="F16">
            <v>38</v>
          </cell>
          <cell r="G16">
            <v>34</v>
          </cell>
          <cell r="H16">
            <v>34</v>
          </cell>
          <cell r="O16">
            <v>32</v>
          </cell>
          <cell r="P16">
            <v>34</v>
          </cell>
        </row>
        <row r="17">
          <cell r="A17" t="str">
            <v>RAROCAR, %</v>
          </cell>
          <cell r="B17" t="str">
            <v>ROCAR, %</v>
          </cell>
          <cell r="C17">
            <v>19</v>
          </cell>
          <cell r="D17">
            <v>27</v>
          </cell>
          <cell r="E17">
            <v>24</v>
          </cell>
          <cell r="F17">
            <v>25</v>
          </cell>
          <cell r="G17">
            <v>29</v>
          </cell>
          <cell r="H17">
            <v>26</v>
          </cell>
          <cell r="O17">
            <v>23</v>
          </cell>
          <cell r="P17">
            <v>28</v>
          </cell>
        </row>
        <row r="18">
          <cell r="A18" t="str">
            <v>RAROCAR, %</v>
          </cell>
          <cell r="B18" t="str">
            <v>RAROCAR, %</v>
          </cell>
          <cell r="C18">
            <v>25</v>
          </cell>
          <cell r="D18">
            <v>28</v>
          </cell>
          <cell r="E18">
            <v>31</v>
          </cell>
          <cell r="F18">
            <v>25</v>
          </cell>
          <cell r="G18">
            <v>29</v>
          </cell>
          <cell r="H18">
            <v>25</v>
          </cell>
          <cell r="O18">
            <v>27</v>
          </cell>
          <cell r="P18">
            <v>27</v>
          </cell>
        </row>
        <row r="19">
          <cell r="A19" t="str">
            <v>Economic capital (EC)</v>
          </cell>
          <cell r="B19" t="str">
            <v>Economic capital (EC)</v>
          </cell>
          <cell r="C19">
            <v>475</v>
          </cell>
          <cell r="D19">
            <v>501</v>
          </cell>
          <cell r="E19">
            <v>471</v>
          </cell>
          <cell r="F19">
            <v>483</v>
          </cell>
          <cell r="G19">
            <v>470</v>
          </cell>
          <cell r="H19">
            <v>493</v>
          </cell>
          <cell r="K19">
            <v>-5.1896207584830337E-2</v>
          </cell>
          <cell r="L19">
            <v>1.0638297872340425E-2</v>
          </cell>
          <cell r="O19">
            <v>475</v>
          </cell>
          <cell r="P19">
            <v>470</v>
          </cell>
          <cell r="Q19">
            <v>1.0638297872340425E-2</v>
          </cell>
        </row>
        <row r="20">
          <cell r="A20" t="str">
            <v>Risk-weighted assets (RWA)</v>
          </cell>
          <cell r="B20" t="str">
            <v>Risk exposure amount (REA)</v>
          </cell>
          <cell r="C20">
            <v>3433</v>
          </cell>
          <cell r="D20">
            <v>3574</v>
          </cell>
          <cell r="E20">
            <v>3288</v>
          </cell>
          <cell r="F20">
            <v>3415</v>
          </cell>
          <cell r="G20">
            <v>3182</v>
          </cell>
          <cell r="H20">
            <v>3332</v>
          </cell>
          <cell r="K20">
            <v>-3.9451594851706774E-2</v>
          </cell>
          <cell r="L20">
            <v>7.8881206788183528E-2</v>
          </cell>
          <cell r="O20">
            <v>3433</v>
          </cell>
          <cell r="P20">
            <v>3182</v>
          </cell>
          <cell r="Q20">
            <v>7.8881206788183528E-2</v>
          </cell>
        </row>
        <row r="21">
          <cell r="A21" t="str">
            <v>Number of employees (FTEs)</v>
          </cell>
          <cell r="B21" t="str">
            <v>Number of employees (FTEs)</v>
          </cell>
          <cell r="C21">
            <v>1081</v>
          </cell>
          <cell r="D21">
            <v>1202</v>
          </cell>
          <cell r="E21">
            <v>1348</v>
          </cell>
          <cell r="F21">
            <v>1377</v>
          </cell>
          <cell r="G21">
            <v>1383</v>
          </cell>
          <cell r="H21">
            <v>1399</v>
          </cell>
          <cell r="K21">
            <v>-0.10066555740432612</v>
          </cell>
          <cell r="L21">
            <v>-0.21836587129428778</v>
          </cell>
          <cell r="O21">
            <v>1081</v>
          </cell>
          <cell r="P21">
            <v>1383</v>
          </cell>
          <cell r="Q21">
            <v>-0.21836587129428778</v>
          </cell>
        </row>
        <row r="22">
          <cell r="A22" t="str">
            <v>Volumes, EURbn:</v>
          </cell>
          <cell r="B22" t="str">
            <v>Volumes, EURbn:</v>
          </cell>
          <cell r="K22" t="str">
            <v/>
          </cell>
          <cell r="L22" t="str">
            <v/>
          </cell>
        </row>
        <row r="23">
          <cell r="A23" t="str">
            <v>Lending to corporates</v>
          </cell>
          <cell r="B23" t="str">
            <v>Lending to corporates</v>
          </cell>
          <cell r="C23">
            <v>5.7</v>
          </cell>
          <cell r="D23">
            <v>6.6</v>
          </cell>
          <cell r="E23">
            <v>5.9</v>
          </cell>
          <cell r="F23">
            <v>6.1</v>
          </cell>
          <cell r="G23">
            <v>5.6</v>
          </cell>
          <cell r="H23">
            <v>5.7</v>
          </cell>
          <cell r="K23">
            <v>-0.1363636363636363</v>
          </cell>
          <cell r="L23">
            <v>1.7857142857142953E-2</v>
          </cell>
          <cell r="M23">
            <v>-9.5909090909090833E-2</v>
          </cell>
          <cell r="N23">
            <v>-0.15517857142857133</v>
          </cell>
          <cell r="O23">
            <v>5.7</v>
          </cell>
          <cell r="P23">
            <v>5.6</v>
          </cell>
          <cell r="Q23">
            <v>1.7857142857142953E-2</v>
          </cell>
        </row>
        <row r="24">
          <cell r="A24" t="str">
            <v>Lending to households</v>
          </cell>
          <cell r="B24" t="str">
            <v>Lending to households</v>
          </cell>
          <cell r="C24">
            <v>0.4</v>
          </cell>
          <cell r="D24">
            <v>0.4</v>
          </cell>
          <cell r="E24">
            <v>0.3</v>
          </cell>
          <cell r="F24">
            <v>0.5</v>
          </cell>
          <cell r="G24">
            <v>0.5</v>
          </cell>
          <cell r="H24">
            <v>0.5</v>
          </cell>
          <cell r="K24">
            <v>0</v>
          </cell>
          <cell r="L24">
            <v>-0.19999999999999996</v>
          </cell>
          <cell r="M24">
            <v>0.01</v>
          </cell>
          <cell r="N24">
            <v>-2.7999999999999969E-2</v>
          </cell>
          <cell r="O24">
            <v>0.4</v>
          </cell>
          <cell r="P24">
            <v>0.5</v>
          </cell>
          <cell r="Q24">
            <v>-0.19999999999999996</v>
          </cell>
        </row>
        <row r="25">
          <cell r="A25" t="str">
            <v>Total lending</v>
          </cell>
          <cell r="B25" t="str">
            <v>Total lending</v>
          </cell>
          <cell r="C25">
            <v>6.1</v>
          </cell>
          <cell r="D25">
            <v>7</v>
          </cell>
          <cell r="E25">
            <v>6.2</v>
          </cell>
          <cell r="F25">
            <v>6.6</v>
          </cell>
          <cell r="G25">
            <v>6.1</v>
          </cell>
          <cell r="H25">
            <v>6.2</v>
          </cell>
          <cell r="K25">
            <v>-0.12857142857142861</v>
          </cell>
          <cell r="L25">
            <v>0</v>
          </cell>
          <cell r="M25">
            <v>-8.9857142857142899E-2</v>
          </cell>
          <cell r="N25">
            <v>-0.14475409836065575</v>
          </cell>
          <cell r="O25">
            <v>6.1</v>
          </cell>
          <cell r="P25">
            <v>6.1</v>
          </cell>
          <cell r="Q25">
            <v>0</v>
          </cell>
        </row>
        <row r="26">
          <cell r="A26" t="str">
            <v>Corporate deposits</v>
          </cell>
          <cell r="B26" t="str">
            <v>Corporate deposits</v>
          </cell>
          <cell r="C26">
            <v>0.6</v>
          </cell>
          <cell r="D26">
            <v>0.8</v>
          </cell>
          <cell r="E26">
            <v>0.6</v>
          </cell>
          <cell r="F26">
            <v>1.1000000000000001</v>
          </cell>
          <cell r="G26">
            <v>1.2</v>
          </cell>
          <cell r="H26">
            <v>1.3</v>
          </cell>
          <cell r="K26">
            <v>-0.25000000000000006</v>
          </cell>
          <cell r="L26">
            <v>-0.5</v>
          </cell>
          <cell r="M26">
            <v>-0.23375000000000007</v>
          </cell>
          <cell r="N26">
            <v>-0.41250000000000003</v>
          </cell>
          <cell r="O26">
            <v>0.6</v>
          </cell>
          <cell r="P26">
            <v>1.2</v>
          </cell>
          <cell r="Q26">
            <v>-0.5</v>
          </cell>
        </row>
        <row r="27">
          <cell r="A27" t="str">
            <v>Household deposits</v>
          </cell>
          <cell r="B27" t="str">
            <v>Household deposits</v>
          </cell>
          <cell r="C27">
            <v>0.1</v>
          </cell>
          <cell r="D27">
            <v>0.1</v>
          </cell>
          <cell r="E27">
            <v>0.1</v>
          </cell>
          <cell r="F27">
            <v>0.2</v>
          </cell>
          <cell r="G27">
            <v>0.2</v>
          </cell>
          <cell r="H27">
            <v>0.2</v>
          </cell>
          <cell r="K27">
            <v>0</v>
          </cell>
          <cell r="L27">
            <v>-0.5</v>
          </cell>
          <cell r="M27">
            <v>0.03</v>
          </cell>
          <cell r="N27">
            <v>-0.46499999999999997</v>
          </cell>
          <cell r="O27">
            <v>0.1</v>
          </cell>
          <cell r="P27">
            <v>0.2</v>
          </cell>
          <cell r="Q27">
            <v>-0.5</v>
          </cell>
        </row>
        <row r="28">
          <cell r="A28" t="str">
            <v>Total deposits</v>
          </cell>
          <cell r="B28" t="str">
            <v>Total deposits</v>
          </cell>
          <cell r="C28">
            <v>0.7</v>
          </cell>
          <cell r="D28">
            <v>0.9</v>
          </cell>
          <cell r="E28">
            <v>0.7</v>
          </cell>
          <cell r="F28">
            <v>1.3</v>
          </cell>
          <cell r="G28">
            <v>1.4</v>
          </cell>
          <cell r="H28">
            <v>1.5</v>
          </cell>
          <cell r="K28">
            <v>-0.22222222222222229</v>
          </cell>
          <cell r="L28">
            <v>-0.5</v>
          </cell>
          <cell r="M28">
            <v>-0.20444444444444448</v>
          </cell>
          <cell r="N28">
            <v>-0.42</v>
          </cell>
          <cell r="O28">
            <v>0.7</v>
          </cell>
          <cell r="P28">
            <v>1.4</v>
          </cell>
          <cell r="Q28">
            <v>-0.5</v>
          </cell>
        </row>
      </sheetData>
      <sheetData sheetId="59">
        <row r="1">
          <cell r="A1" t="str">
            <v>Group</v>
          </cell>
          <cell r="B1">
            <v>2</v>
          </cell>
          <cell r="C1">
            <v>3</v>
          </cell>
          <cell r="D1">
            <v>4</v>
          </cell>
          <cell r="E1">
            <v>5</v>
          </cell>
          <cell r="F1">
            <v>6</v>
          </cell>
          <cell r="G1">
            <v>7</v>
          </cell>
          <cell r="H1">
            <v>8</v>
          </cell>
          <cell r="I1">
            <v>9</v>
          </cell>
          <cell r="J1">
            <v>10</v>
          </cell>
          <cell r="K1">
            <v>11</v>
          </cell>
          <cell r="L1">
            <v>12</v>
          </cell>
          <cell r="M1">
            <v>13</v>
          </cell>
          <cell r="N1">
            <v>14</v>
          </cell>
          <cell r="O1">
            <v>36</v>
          </cell>
        </row>
        <row r="2">
          <cell r="B2" t="str">
            <v>Wholesale Banking Other</v>
          </cell>
        </row>
        <row r="3">
          <cell r="A3" t="str">
            <v>headingqyGroup</v>
          </cell>
          <cell r="B3" t="str">
            <v>EURm</v>
          </cell>
          <cell r="C3" t="str">
            <v>Q215</v>
          </cell>
          <cell r="D3" t="str">
            <v>Q115</v>
          </cell>
          <cell r="E3" t="str">
            <v>Q414</v>
          </cell>
          <cell r="F3" t="str">
            <v>Q314</v>
          </cell>
          <cell r="G3" t="str">
            <v>Q214</v>
          </cell>
          <cell r="H3" t="str">
            <v>Q114</v>
          </cell>
          <cell r="I3" t="str">
            <v>Q413</v>
          </cell>
          <cell r="J3" t="str">
            <v>Q313</v>
          </cell>
          <cell r="K3" t="str">
            <v>Q2/Q1</v>
          </cell>
          <cell r="L3" t="str">
            <v>Q2/Q2</v>
          </cell>
          <cell r="M3" t="str">
            <v>H1 15</v>
          </cell>
          <cell r="N3" t="str">
            <v>H1 14</v>
          </cell>
          <cell r="O3" t="str">
            <v>H1/H1</v>
          </cell>
        </row>
        <row r="4">
          <cell r="A4" t="str">
            <v>Net interest income</v>
          </cell>
          <cell r="B4" t="str">
            <v>Net interest income</v>
          </cell>
          <cell r="C4">
            <v>-18</v>
          </cell>
          <cell r="D4">
            <v>-28</v>
          </cell>
          <cell r="E4">
            <v>-15</v>
          </cell>
          <cell r="F4">
            <v>-18</v>
          </cell>
          <cell r="G4">
            <v>-21</v>
          </cell>
          <cell r="H4">
            <v>-22</v>
          </cell>
          <cell r="K4">
            <v>-0.35714285714285715</v>
          </cell>
          <cell r="L4">
            <v>-0.14285714285714285</v>
          </cell>
          <cell r="M4">
            <v>-46</v>
          </cell>
          <cell r="N4">
            <v>-43</v>
          </cell>
        </row>
        <row r="5">
          <cell r="A5" t="str">
            <v>Net fee and commission income</v>
          </cell>
          <cell r="B5" t="str">
            <v>Net fee and commission income</v>
          </cell>
          <cell r="C5">
            <v>0</v>
          </cell>
          <cell r="D5">
            <v>-4</v>
          </cell>
          <cell r="E5">
            <v>1</v>
          </cell>
          <cell r="F5">
            <v>-2</v>
          </cell>
          <cell r="G5">
            <v>1</v>
          </cell>
          <cell r="H5">
            <v>-9</v>
          </cell>
          <cell r="K5">
            <v>-1</v>
          </cell>
          <cell r="L5">
            <v>-1</v>
          </cell>
          <cell r="M5">
            <v>-4</v>
          </cell>
          <cell r="N5">
            <v>-8</v>
          </cell>
        </row>
        <row r="6">
          <cell r="A6" t="str">
            <v>Net result from items at fair value</v>
          </cell>
          <cell r="B6" t="str">
            <v>Net result from items at fair value</v>
          </cell>
          <cell r="C6">
            <v>149</v>
          </cell>
          <cell r="D6">
            <v>207</v>
          </cell>
          <cell r="E6">
            <v>37</v>
          </cell>
          <cell r="F6">
            <v>78</v>
          </cell>
          <cell r="G6">
            <v>116</v>
          </cell>
          <cell r="H6">
            <v>145</v>
          </cell>
          <cell r="K6">
            <v>-0.28019323671497587</v>
          </cell>
          <cell r="L6">
            <v>0.28448275862068967</v>
          </cell>
          <cell r="M6">
            <v>356</v>
          </cell>
          <cell r="N6">
            <v>261</v>
          </cell>
          <cell r="O6">
            <v>0.36398467432950193</v>
          </cell>
        </row>
        <row r="7">
          <cell r="A7" t="str">
            <v>Equity method &amp; other income</v>
          </cell>
          <cell r="B7" t="str">
            <v>Equity method &amp; other income</v>
          </cell>
          <cell r="C7">
            <v>1</v>
          </cell>
          <cell r="D7">
            <v>1</v>
          </cell>
          <cell r="E7">
            <v>1</v>
          </cell>
          <cell r="F7">
            <v>0</v>
          </cell>
          <cell r="G7">
            <v>1</v>
          </cell>
          <cell r="H7">
            <v>1</v>
          </cell>
          <cell r="K7">
            <v>0</v>
          </cell>
          <cell r="L7">
            <v>0</v>
          </cell>
          <cell r="M7">
            <v>2</v>
          </cell>
          <cell r="N7">
            <v>2</v>
          </cell>
          <cell r="O7">
            <v>0</v>
          </cell>
        </row>
        <row r="8">
          <cell r="A8" t="str">
            <v>Total income incl. allocations</v>
          </cell>
          <cell r="B8" t="str">
            <v>Total income incl. allocations</v>
          </cell>
          <cell r="C8">
            <v>132</v>
          </cell>
          <cell r="D8">
            <v>176</v>
          </cell>
          <cell r="E8">
            <v>24</v>
          </cell>
          <cell r="F8">
            <v>58</v>
          </cell>
          <cell r="G8">
            <v>97</v>
          </cell>
          <cell r="H8">
            <v>115</v>
          </cell>
          <cell r="K8">
            <v>-0.25</v>
          </cell>
          <cell r="L8">
            <v>0.36082474226804123</v>
          </cell>
          <cell r="M8">
            <v>308</v>
          </cell>
          <cell r="N8">
            <v>212</v>
          </cell>
          <cell r="O8">
            <v>0.45283018867924529</v>
          </cell>
        </row>
        <row r="9">
          <cell r="A9" t="str">
            <v>Staff costs</v>
          </cell>
          <cell r="B9" t="str">
            <v>Staff costs</v>
          </cell>
          <cell r="C9">
            <v>-176</v>
          </cell>
          <cell r="D9">
            <v>-178</v>
          </cell>
          <cell r="E9">
            <v>-167</v>
          </cell>
          <cell r="F9">
            <v>-148</v>
          </cell>
          <cell r="G9">
            <v>-168</v>
          </cell>
          <cell r="H9">
            <v>-166</v>
          </cell>
          <cell r="K9">
            <v>-1.1235955056179775E-2</v>
          </cell>
          <cell r="L9">
            <v>4.7619047619047616E-2</v>
          </cell>
          <cell r="M9">
            <v>-354</v>
          </cell>
          <cell r="N9">
            <v>-334</v>
          </cell>
          <cell r="O9">
            <v>5.9880239520958084E-2</v>
          </cell>
        </row>
        <row r="10">
          <cell r="A10" t="str">
            <v>Other exp, excl depriciations</v>
          </cell>
          <cell r="B10" t="str">
            <v>Other exp. excl. depreciations</v>
          </cell>
          <cell r="C10">
            <v>88</v>
          </cell>
          <cell r="D10">
            <v>89</v>
          </cell>
          <cell r="E10">
            <v>81</v>
          </cell>
          <cell r="F10">
            <v>101</v>
          </cell>
          <cell r="G10">
            <v>99</v>
          </cell>
          <cell r="H10">
            <v>106</v>
          </cell>
          <cell r="K10">
            <v>-1.1235955056179775E-2</v>
          </cell>
          <cell r="L10">
            <v>-0.1111111111111111</v>
          </cell>
          <cell r="M10">
            <v>177</v>
          </cell>
          <cell r="N10">
            <v>205</v>
          </cell>
          <cell r="O10">
            <v>-0.13658536585365855</v>
          </cell>
        </row>
        <row r="11">
          <cell r="A11" t="str">
            <v>Total expenses incl. allocations</v>
          </cell>
          <cell r="B11" t="str">
            <v>Total expenses incl. allocations</v>
          </cell>
          <cell r="C11">
            <v>-92</v>
          </cell>
          <cell r="D11">
            <v>-90</v>
          </cell>
          <cell r="E11">
            <v>-88</v>
          </cell>
          <cell r="F11">
            <v>-53</v>
          </cell>
          <cell r="G11">
            <v>-77</v>
          </cell>
          <cell r="H11">
            <v>-67</v>
          </cell>
          <cell r="K11">
            <v>2.2222222222222223E-2</v>
          </cell>
          <cell r="L11">
            <v>0.19480519480519481</v>
          </cell>
          <cell r="M11">
            <v>-182</v>
          </cell>
          <cell r="N11">
            <v>-144</v>
          </cell>
          <cell r="O11">
            <v>0.2638888888888889</v>
          </cell>
        </row>
        <row r="12">
          <cell r="A12" t="str">
            <v>Profit before loan losses</v>
          </cell>
          <cell r="B12" t="str">
            <v>Profit before loan losses</v>
          </cell>
          <cell r="C12">
            <v>40</v>
          </cell>
          <cell r="D12">
            <v>86</v>
          </cell>
          <cell r="E12">
            <v>-64</v>
          </cell>
          <cell r="F12">
            <v>5</v>
          </cell>
          <cell r="G12">
            <v>20</v>
          </cell>
          <cell r="H12">
            <v>48</v>
          </cell>
          <cell r="K12">
            <v>-0.53488372093023251</v>
          </cell>
          <cell r="L12">
            <v>1</v>
          </cell>
          <cell r="M12">
            <v>126</v>
          </cell>
          <cell r="N12">
            <v>68</v>
          </cell>
          <cell r="O12">
            <v>0.8529411764705882</v>
          </cell>
        </row>
        <row r="13">
          <cell r="A13" t="str">
            <v>Net loan losses</v>
          </cell>
          <cell r="B13" t="str">
            <v>Net loan losses</v>
          </cell>
          <cell r="C13">
            <v>1</v>
          </cell>
          <cell r="D13">
            <v>2</v>
          </cell>
          <cell r="E13">
            <v>-6</v>
          </cell>
          <cell r="F13">
            <v>6</v>
          </cell>
          <cell r="G13">
            <v>2</v>
          </cell>
          <cell r="H13">
            <v>0</v>
          </cell>
          <cell r="K13">
            <v>-0.5</v>
          </cell>
          <cell r="L13">
            <v>-0.5</v>
          </cell>
          <cell r="M13">
            <v>3</v>
          </cell>
          <cell r="N13">
            <v>2</v>
          </cell>
          <cell r="O13">
            <v>0.5</v>
          </cell>
        </row>
        <row r="14">
          <cell r="A14" t="str">
            <v>Operating profit</v>
          </cell>
          <cell r="B14" t="str">
            <v>Operating profit</v>
          </cell>
          <cell r="C14">
            <v>41</v>
          </cell>
          <cell r="D14">
            <v>88</v>
          </cell>
          <cell r="E14">
            <v>-70</v>
          </cell>
          <cell r="F14">
            <v>11</v>
          </cell>
          <cell r="G14">
            <v>22</v>
          </cell>
          <cell r="H14">
            <v>48</v>
          </cell>
          <cell r="K14">
            <v>-0.53409090909090906</v>
          </cell>
          <cell r="L14">
            <v>0.86363636363636365</v>
          </cell>
          <cell r="M14">
            <v>129</v>
          </cell>
          <cell r="N14">
            <v>70</v>
          </cell>
          <cell r="O14">
            <v>0.84285714285714286</v>
          </cell>
        </row>
        <row r="15">
          <cell r="A15" t="str">
            <v>Economic capital (EC)</v>
          </cell>
          <cell r="B15" t="str">
            <v>Economic capital (EC)</v>
          </cell>
          <cell r="C15">
            <v>2112</v>
          </cell>
          <cell r="D15">
            <v>2147</v>
          </cell>
          <cell r="E15">
            <v>2124</v>
          </cell>
          <cell r="F15">
            <v>2382</v>
          </cell>
          <cell r="G15">
            <v>2374</v>
          </cell>
          <cell r="H15">
            <v>2461</v>
          </cell>
          <cell r="K15">
            <v>-1.6301816488122962E-2</v>
          </cell>
          <cell r="L15">
            <v>-0.11036225779275484</v>
          </cell>
          <cell r="M15">
            <v>2112</v>
          </cell>
          <cell r="N15">
            <v>2374</v>
          </cell>
          <cell r="O15">
            <v>-0.11036225779275484</v>
          </cell>
        </row>
        <row r="16">
          <cell r="A16" t="str">
            <v>Risk-weighted assets (RWA)</v>
          </cell>
          <cell r="B16" t="str">
            <v>Risk exposure amount (REA)</v>
          </cell>
          <cell r="C16">
            <v>12682</v>
          </cell>
          <cell r="D16">
            <v>12886</v>
          </cell>
          <cell r="E16">
            <v>12148</v>
          </cell>
          <cell r="F16">
            <v>14138</v>
          </cell>
          <cell r="G16">
            <v>15520</v>
          </cell>
          <cell r="H16">
            <v>16235</v>
          </cell>
          <cell r="K16">
            <v>-1.5831134564643801E-2</v>
          </cell>
          <cell r="L16">
            <v>-0.18286082474226803</v>
          </cell>
          <cell r="M16">
            <v>12682</v>
          </cell>
          <cell r="N16">
            <v>15520</v>
          </cell>
          <cell r="O16">
            <v>-0.18286082474226803</v>
          </cell>
        </row>
        <row r="17">
          <cell r="A17" t="str">
            <v>Number of employees (FTEs)</v>
          </cell>
          <cell r="B17" t="str">
            <v>Number of employees (FTEs)</v>
          </cell>
          <cell r="C17">
            <v>4509</v>
          </cell>
          <cell r="D17">
            <v>4474</v>
          </cell>
          <cell r="E17">
            <v>4377</v>
          </cell>
          <cell r="F17">
            <v>4365</v>
          </cell>
          <cell r="G17">
            <v>4321</v>
          </cell>
          <cell r="H17">
            <v>4353</v>
          </cell>
          <cell r="K17">
            <v>7.8229772016092988E-3</v>
          </cell>
          <cell r="L17">
            <v>4.3508447118722517E-2</v>
          </cell>
          <cell r="M17">
            <v>4509</v>
          </cell>
          <cell r="N17">
            <v>4321</v>
          </cell>
          <cell r="O17">
            <v>4.3508447118722517E-2</v>
          </cell>
        </row>
        <row r="18">
          <cell r="A18" t="str">
            <v>Volumes, EURbn:</v>
          </cell>
          <cell r="B18" t="str">
            <v>Volumes, EURbn:</v>
          </cell>
        </row>
        <row r="19">
          <cell r="A19" t="str">
            <v>Total lending volumes</v>
          </cell>
          <cell r="B19" t="str">
            <v>Total lending</v>
          </cell>
          <cell r="C19">
            <v>55.6</v>
          </cell>
          <cell r="D19">
            <v>54.3</v>
          </cell>
          <cell r="E19">
            <v>50.6</v>
          </cell>
          <cell r="F19">
            <v>56.4</v>
          </cell>
          <cell r="G19">
            <v>47.5</v>
          </cell>
          <cell r="H19">
            <v>45.3</v>
          </cell>
          <cell r="K19">
            <v>2.3941068139963249E-2</v>
          </cell>
          <cell r="L19">
            <v>0.17052631578947372</v>
          </cell>
          <cell r="M19">
            <v>55.6</v>
          </cell>
          <cell r="N19">
            <v>47.5</v>
          </cell>
          <cell r="O19">
            <v>0.17052631578947372</v>
          </cell>
        </row>
        <row r="20">
          <cell r="A20" t="str">
            <v>Total deposits volumes</v>
          </cell>
          <cell r="B20" t="str">
            <v>Total deposits</v>
          </cell>
          <cell r="C20">
            <v>30.7</v>
          </cell>
          <cell r="D20">
            <v>33.700000000000003</v>
          </cell>
          <cell r="E20">
            <v>24.7</v>
          </cell>
          <cell r="F20">
            <v>31.9</v>
          </cell>
          <cell r="G20">
            <v>28.8</v>
          </cell>
          <cell r="H20">
            <v>29.5</v>
          </cell>
          <cell r="K20">
            <v>-8.902077151335322E-2</v>
          </cell>
          <cell r="L20">
            <v>6.5972222222222168E-2</v>
          </cell>
          <cell r="M20">
            <v>30.7</v>
          </cell>
          <cell r="N20">
            <v>28.8</v>
          </cell>
          <cell r="O20">
            <v>6.5972222222222168E-2</v>
          </cell>
        </row>
        <row r="21">
          <cell r="B21" t="str">
            <v>Volumes have been restated due to an adjustment in the reporting process</v>
          </cell>
        </row>
        <row r="22">
          <cell r="A22">
            <v>1</v>
          </cell>
        </row>
        <row r="23">
          <cell r="A23">
            <v>2</v>
          </cell>
        </row>
        <row r="24">
          <cell r="A24">
            <v>3</v>
          </cell>
        </row>
        <row r="25">
          <cell r="B25" t="str">
            <v>Check IS</v>
          </cell>
          <cell r="C25">
            <v>0</v>
          </cell>
          <cell r="D25">
            <v>0</v>
          </cell>
          <cell r="E25">
            <v>0</v>
          </cell>
          <cell r="F25">
            <v>0</v>
          </cell>
          <cell r="G25">
            <v>0</v>
          </cell>
          <cell r="H25">
            <v>0</v>
          </cell>
          <cell r="I25">
            <v>0</v>
          </cell>
          <cell r="J25">
            <v>0</v>
          </cell>
          <cell r="M25">
            <v>0</v>
          </cell>
          <cell r="N25">
            <v>0</v>
          </cell>
        </row>
        <row r="50">
          <cell r="B50" t="str">
            <v>Previous figures</v>
          </cell>
        </row>
        <row r="51">
          <cell r="B51" t="str">
            <v>EURm</v>
          </cell>
          <cell r="C51" t="str">
            <v>Q115</v>
          </cell>
          <cell r="D51" t="str">
            <v>Q414</v>
          </cell>
          <cell r="E51" t="str">
            <v>Q314</v>
          </cell>
          <cell r="F51" t="str">
            <v>Q214</v>
          </cell>
          <cell r="G51" t="str">
            <v>Q114</v>
          </cell>
          <cell r="H51" t="str">
            <v>Q413</v>
          </cell>
          <cell r="I51" t="str">
            <v>Q313</v>
          </cell>
          <cell r="J51" t="str">
            <v>Q213</v>
          </cell>
        </row>
      </sheetData>
      <sheetData sheetId="60">
        <row r="1">
          <cell r="A1" t="str">
            <v>Group</v>
          </cell>
          <cell r="B1">
            <v>2</v>
          </cell>
          <cell r="C1">
            <v>3</v>
          </cell>
          <cell r="D1">
            <v>4</v>
          </cell>
          <cell r="E1">
            <v>5</v>
          </cell>
          <cell r="F1">
            <v>6</v>
          </cell>
          <cell r="G1">
            <v>7</v>
          </cell>
          <cell r="H1">
            <v>8</v>
          </cell>
          <cell r="I1">
            <v>9</v>
          </cell>
          <cell r="J1">
            <v>10</v>
          </cell>
          <cell r="K1">
            <v>11</v>
          </cell>
          <cell r="L1">
            <v>12</v>
          </cell>
          <cell r="O1">
            <v>13</v>
          </cell>
          <cell r="P1">
            <v>14</v>
          </cell>
        </row>
        <row r="2">
          <cell r="B2" t="str">
            <v>Wealth Management total</v>
          </cell>
        </row>
        <row r="3">
          <cell r="M3" t="str">
            <v>Chg local curr.</v>
          </cell>
          <cell r="O3" t="str">
            <v>H1 15</v>
          </cell>
          <cell r="P3" t="str">
            <v>H1 14</v>
          </cell>
          <cell r="Q3" t="str">
            <v>H1/H1</v>
          </cell>
        </row>
        <row r="4">
          <cell r="A4" t="str">
            <v>headingqyGroup</v>
          </cell>
          <cell r="B4" t="str">
            <v>EURm</v>
          </cell>
          <cell r="C4" t="str">
            <v>Q215</v>
          </cell>
          <cell r="D4" t="str">
            <v>Q115</v>
          </cell>
          <cell r="E4" t="str">
            <v>Q414</v>
          </cell>
          <cell r="F4" t="str">
            <v>Q314</v>
          </cell>
          <cell r="G4" t="str">
            <v>Q214</v>
          </cell>
          <cell r="H4" t="str">
            <v>Q114</v>
          </cell>
          <cell r="I4" t="str">
            <v>Q413</v>
          </cell>
          <cell r="J4" t="str">
            <v>Q313</v>
          </cell>
          <cell r="K4" t="str">
            <v>Q2/Q1</v>
          </cell>
          <cell r="L4" t="str">
            <v>Q2/Q2</v>
          </cell>
          <cell r="M4" t="str">
            <v>Q2/Q1</v>
          </cell>
          <cell r="N4" t="str">
            <v>Q2/Q2</v>
          </cell>
          <cell r="Q4" t="str">
            <v>14 vs
EUR</v>
          </cell>
          <cell r="R4" t="str">
            <v>13
Local</v>
          </cell>
        </row>
        <row r="5">
          <cell r="A5" t="str">
            <v>Net interest income</v>
          </cell>
          <cell r="B5" t="str">
            <v>Net interest income</v>
          </cell>
          <cell r="C5">
            <v>25</v>
          </cell>
          <cell r="D5">
            <v>28</v>
          </cell>
          <cell r="E5">
            <v>33</v>
          </cell>
          <cell r="F5">
            <v>34</v>
          </cell>
          <cell r="G5">
            <v>38</v>
          </cell>
          <cell r="H5">
            <v>37</v>
          </cell>
          <cell r="K5">
            <v>-0.10714285714285714</v>
          </cell>
          <cell r="L5">
            <v>-0.34210526315789475</v>
          </cell>
          <cell r="M5">
            <v>-9.4270750730929817E-2</v>
          </cell>
          <cell r="N5">
            <v>-0.34739558389905817</v>
          </cell>
          <cell r="O5">
            <v>53</v>
          </cell>
          <cell r="P5">
            <v>75</v>
          </cell>
          <cell r="Q5">
            <v>-0.29333333333333333</v>
          </cell>
          <cell r="R5">
            <v>-0.29534605835866773</v>
          </cell>
          <cell r="T5">
            <v>0</v>
          </cell>
        </row>
        <row r="6">
          <cell r="A6" t="str">
            <v>Net fee and commission income</v>
          </cell>
          <cell r="B6" t="str">
            <v>Net fee and commission income</v>
          </cell>
          <cell r="C6">
            <v>377</v>
          </cell>
          <cell r="D6">
            <v>340</v>
          </cell>
          <cell r="E6">
            <v>331</v>
          </cell>
          <cell r="F6">
            <v>262</v>
          </cell>
          <cell r="G6">
            <v>299</v>
          </cell>
          <cell r="H6">
            <v>277</v>
          </cell>
          <cell r="K6">
            <v>0.10882352941176471</v>
          </cell>
          <cell r="L6">
            <v>0.2608695652173913</v>
          </cell>
          <cell r="M6">
            <v>0.10528930721666181</v>
          </cell>
          <cell r="N6">
            <v>0.25976691903038091</v>
          </cell>
          <cell r="O6">
            <v>717</v>
          </cell>
          <cell r="P6">
            <v>576</v>
          </cell>
          <cell r="Q6">
            <v>0.24479166666666666</v>
          </cell>
          <cell r="R6">
            <v>0.24639795156535793</v>
          </cell>
          <cell r="T6">
            <v>0</v>
          </cell>
        </row>
        <row r="7">
          <cell r="A7" t="str">
            <v>Net result from items at fair value</v>
          </cell>
          <cell r="B7" t="str">
            <v>Net result from items at fair value</v>
          </cell>
          <cell r="C7">
            <v>87</v>
          </cell>
          <cell r="D7">
            <v>91</v>
          </cell>
          <cell r="E7">
            <v>117</v>
          </cell>
          <cell r="F7">
            <v>89</v>
          </cell>
          <cell r="G7">
            <v>78</v>
          </cell>
          <cell r="H7">
            <v>72</v>
          </cell>
          <cell r="K7">
            <v>-4.3956043956043959E-2</v>
          </cell>
          <cell r="L7">
            <v>0.11538461538461539</v>
          </cell>
          <cell r="M7">
            <v>-5.0910672264999519E-2</v>
          </cell>
          <cell r="N7">
            <v>0.11544275881425897</v>
          </cell>
          <cell r="O7">
            <v>178</v>
          </cell>
          <cell r="P7">
            <v>150</v>
          </cell>
          <cell r="Q7">
            <v>0.18666666666666668</v>
          </cell>
          <cell r="R7">
            <v>0.18577816890168053</v>
          </cell>
          <cell r="T7">
            <v>0</v>
          </cell>
        </row>
        <row r="8">
          <cell r="A8" t="str">
            <v>Equity method &amp; other income</v>
          </cell>
          <cell r="B8" t="str">
            <v>Equity method &amp; other income</v>
          </cell>
          <cell r="C8">
            <v>8</v>
          </cell>
          <cell r="D8">
            <v>6</v>
          </cell>
          <cell r="E8">
            <v>7</v>
          </cell>
          <cell r="F8">
            <v>6</v>
          </cell>
          <cell r="G8">
            <v>5</v>
          </cell>
          <cell r="H8">
            <v>8</v>
          </cell>
          <cell r="K8">
            <v>0.33333333333333331</v>
          </cell>
          <cell r="L8">
            <v>0.6</v>
          </cell>
          <cell r="M8">
            <v>0.3477711725788134</v>
          </cell>
          <cell r="N8">
            <v>0.65723854713757746</v>
          </cell>
          <cell r="O8">
            <v>14</v>
          </cell>
          <cell r="P8">
            <v>13</v>
          </cell>
          <cell r="Q8">
            <v>7.6923076923076927E-2</v>
          </cell>
          <cell r="R8">
            <v>0.1105952209182192</v>
          </cell>
          <cell r="T8">
            <v>0</v>
          </cell>
        </row>
        <row r="9">
          <cell r="A9" t="str">
            <v>Total income incl. allocations</v>
          </cell>
          <cell r="B9" t="str">
            <v>Total income incl. allocations</v>
          </cell>
          <cell r="C9">
            <v>497</v>
          </cell>
          <cell r="D9">
            <v>465</v>
          </cell>
          <cell r="E9">
            <v>488</v>
          </cell>
          <cell r="F9">
            <v>391</v>
          </cell>
          <cell r="G9">
            <v>420</v>
          </cell>
          <cell r="H9">
            <v>394</v>
          </cell>
          <cell r="K9">
            <v>6.8817204301075269E-2</v>
          </cell>
          <cell r="L9">
            <v>0.18333333333333332</v>
          </cell>
          <cell r="M9">
            <v>6.5910863767957142E-2</v>
          </cell>
          <cell r="N9">
            <v>0.18206515020982009</v>
          </cell>
          <cell r="O9">
            <v>962</v>
          </cell>
          <cell r="P9">
            <v>814</v>
          </cell>
          <cell r="Q9">
            <v>0.18181818181818182</v>
          </cell>
          <cell r="R9">
            <v>0.18322423408546168</v>
          </cell>
          <cell r="T9">
            <v>0</v>
          </cell>
        </row>
        <row r="10">
          <cell r="A10" t="str">
            <v>Staff costs</v>
          </cell>
          <cell r="B10" t="str">
            <v>Staff costs</v>
          </cell>
          <cell r="C10">
            <v>-128</v>
          </cell>
          <cell r="D10">
            <v>-129</v>
          </cell>
          <cell r="E10">
            <v>-132</v>
          </cell>
          <cell r="F10">
            <v>-118</v>
          </cell>
          <cell r="G10">
            <v>-122</v>
          </cell>
          <cell r="H10">
            <v>-120</v>
          </cell>
          <cell r="K10">
            <v>-7.7519379844961239E-3</v>
          </cell>
          <cell r="L10">
            <v>4.9180327868852458E-2</v>
          </cell>
          <cell r="M10">
            <v>-6.9820770331536584E-3</v>
          </cell>
          <cell r="N10">
            <v>5.2725653582923152E-2</v>
          </cell>
          <cell r="O10">
            <v>-257</v>
          </cell>
          <cell r="P10">
            <v>-242</v>
          </cell>
          <cell r="Q10">
            <v>6.1983471074380167E-2</v>
          </cell>
          <cell r="R10">
            <v>6.2459076640314137E-2</v>
          </cell>
          <cell r="T10">
            <v>0</v>
          </cell>
        </row>
        <row r="11">
          <cell r="A11" t="str">
            <v>Other exp, excl depriciations</v>
          </cell>
          <cell r="B11" t="str">
            <v>Other exp. excl. depreciations</v>
          </cell>
          <cell r="C11">
            <v>-78</v>
          </cell>
          <cell r="D11">
            <v>-62</v>
          </cell>
          <cell r="E11">
            <v>-74</v>
          </cell>
          <cell r="F11">
            <v>-65</v>
          </cell>
          <cell r="G11">
            <v>-74</v>
          </cell>
          <cell r="H11">
            <v>-75</v>
          </cell>
          <cell r="K11">
            <v>0.25806451612903225</v>
          </cell>
          <cell r="L11">
            <v>5.4054054054054057E-2</v>
          </cell>
          <cell r="M11">
            <v>0.24124973661751353</v>
          </cell>
          <cell r="N11">
            <v>4.6311423265150024E-2</v>
          </cell>
          <cell r="O11">
            <v>-140</v>
          </cell>
          <cell r="P11">
            <v>-149</v>
          </cell>
          <cell r="Q11">
            <v>-6.0402684563758392E-2</v>
          </cell>
          <cell r="R11">
            <v>-6.4259811258335103E-2</v>
          </cell>
          <cell r="T11">
            <v>0</v>
          </cell>
        </row>
        <row r="12">
          <cell r="A12" t="str">
            <v>Total expenses incl. allocations</v>
          </cell>
          <cell r="B12" t="str">
            <v>Total expenses incl. allocations</v>
          </cell>
          <cell r="C12">
            <v>-208</v>
          </cell>
          <cell r="D12">
            <v>-192</v>
          </cell>
          <cell r="E12">
            <v>-207</v>
          </cell>
          <cell r="F12">
            <v>-185</v>
          </cell>
          <cell r="G12">
            <v>-197</v>
          </cell>
          <cell r="H12">
            <v>-197</v>
          </cell>
          <cell r="K12">
            <v>8.3333333333333329E-2</v>
          </cell>
          <cell r="L12">
            <v>5.5837563451776651E-2</v>
          </cell>
          <cell r="M12">
            <v>7.7382607000826248E-2</v>
          </cell>
          <cell r="N12">
            <v>5.4191308445007129E-2</v>
          </cell>
          <cell r="O12">
            <v>-400</v>
          </cell>
          <cell r="P12">
            <v>-394</v>
          </cell>
          <cell r="Q12">
            <v>1.5228426395939087E-2</v>
          </cell>
          <cell r="R12">
            <v>1.6613350156942479E-2</v>
          </cell>
          <cell r="T12">
            <v>0</v>
          </cell>
        </row>
        <row r="13">
          <cell r="A13" t="str">
            <v>Profit before loan losses</v>
          </cell>
          <cell r="B13" t="str">
            <v>Profit before loan losses</v>
          </cell>
          <cell r="C13">
            <v>289</v>
          </cell>
          <cell r="D13">
            <v>273</v>
          </cell>
          <cell r="E13">
            <v>281</v>
          </cell>
          <cell r="F13">
            <v>206</v>
          </cell>
          <cell r="G13">
            <v>223</v>
          </cell>
          <cell r="H13">
            <v>197</v>
          </cell>
          <cell r="K13">
            <v>5.8608058608058608E-2</v>
          </cell>
          <cell r="L13">
            <v>0.29596412556053814</v>
          </cell>
          <cell r="M13">
            <v>5.7832323012451954E-2</v>
          </cell>
          <cell r="N13">
            <v>0.29470433919167804</v>
          </cell>
          <cell r="O13">
            <v>562</v>
          </cell>
          <cell r="P13">
            <v>420</v>
          </cell>
          <cell r="Q13">
            <v>0.33809523809523812</v>
          </cell>
          <cell r="R13">
            <v>0.33925931265620762</v>
          </cell>
          <cell r="T13">
            <v>0</v>
          </cell>
        </row>
        <row r="14">
          <cell r="A14" t="str">
            <v>Net loan losses</v>
          </cell>
          <cell r="B14" t="str">
            <v>Net loan losses</v>
          </cell>
          <cell r="C14">
            <v>0</v>
          </cell>
          <cell r="D14">
            <v>-1</v>
          </cell>
          <cell r="E14">
            <v>-2</v>
          </cell>
          <cell r="F14">
            <v>0</v>
          </cell>
          <cell r="G14">
            <v>-1</v>
          </cell>
          <cell r="H14">
            <v>0</v>
          </cell>
          <cell r="K14">
            <v>-1</v>
          </cell>
          <cell r="L14">
            <v>-1</v>
          </cell>
          <cell r="M14">
            <v>-0.7346341463414634</v>
          </cell>
          <cell r="N14">
            <v>-0.6063675832127351</v>
          </cell>
          <cell r="O14">
            <v>-1</v>
          </cell>
          <cell r="P14">
            <v>-1</v>
          </cell>
          <cell r="Q14" t="str">
            <v/>
          </cell>
          <cell r="R14">
            <v>0.17695099818511806</v>
          </cell>
          <cell r="T14">
            <v>0</v>
          </cell>
        </row>
        <row r="15">
          <cell r="A15" t="str">
            <v>Operating profit</v>
          </cell>
          <cell r="B15" t="str">
            <v>Operating profit</v>
          </cell>
          <cell r="C15">
            <v>289</v>
          </cell>
          <cell r="D15">
            <v>272</v>
          </cell>
          <cell r="E15">
            <v>279</v>
          </cell>
          <cell r="F15">
            <v>206</v>
          </cell>
          <cell r="G15">
            <v>222</v>
          </cell>
          <cell r="H15">
            <v>197</v>
          </cell>
          <cell r="K15">
            <v>6.25E-2</v>
          </cell>
          <cell r="L15">
            <v>0.30180180180180183</v>
          </cell>
          <cell r="M15">
            <v>6.0824344241734656E-2</v>
          </cell>
          <cell r="N15">
            <v>0.29751754808445413</v>
          </cell>
          <cell r="O15">
            <v>561</v>
          </cell>
          <cell r="P15">
            <v>419</v>
          </cell>
          <cell r="Q15">
            <v>0.33890214797136037</v>
          </cell>
          <cell r="R15">
            <v>0.33968783643204459</v>
          </cell>
          <cell r="T15">
            <v>0</v>
          </cell>
        </row>
        <row r="16">
          <cell r="A16" t="str">
            <v>Cost/income ratio, %</v>
          </cell>
          <cell r="B16" t="str">
            <v>Cost/income ratio, %</v>
          </cell>
          <cell r="C16">
            <v>42</v>
          </cell>
          <cell r="D16">
            <v>41</v>
          </cell>
          <cell r="E16">
            <v>42</v>
          </cell>
          <cell r="F16">
            <v>47</v>
          </cell>
          <cell r="G16">
            <v>47</v>
          </cell>
          <cell r="H16">
            <v>50</v>
          </cell>
          <cell r="O16">
            <v>41.580041580041581</v>
          </cell>
          <cell r="P16">
            <v>48.402948402948404</v>
          </cell>
        </row>
        <row r="17">
          <cell r="A17" t="str">
            <v>RAROCAR, %</v>
          </cell>
          <cell r="B17" t="str">
            <v>ROCAR, %</v>
          </cell>
          <cell r="C17">
            <v>39</v>
          </cell>
          <cell r="D17">
            <v>39</v>
          </cell>
          <cell r="E17">
            <v>39</v>
          </cell>
          <cell r="F17">
            <v>28</v>
          </cell>
          <cell r="G17">
            <v>31</v>
          </cell>
          <cell r="H17">
            <v>29</v>
          </cell>
          <cell r="O17">
            <v>39</v>
          </cell>
          <cell r="P17">
            <v>30</v>
          </cell>
        </row>
        <row r="18">
          <cell r="A18" t="str">
            <v>RAROCAR, %</v>
          </cell>
          <cell r="B18" t="str">
            <v>RAROCAR, %</v>
          </cell>
          <cell r="C18">
            <v>39</v>
          </cell>
          <cell r="D18">
            <v>38</v>
          </cell>
          <cell r="E18">
            <v>39</v>
          </cell>
          <cell r="F18">
            <v>28</v>
          </cell>
          <cell r="G18">
            <v>31</v>
          </cell>
          <cell r="H18">
            <v>29</v>
          </cell>
          <cell r="K18">
            <v>2.6315789473684209E-2</v>
          </cell>
          <cell r="L18">
            <v>0.25806451612903225</v>
          </cell>
          <cell r="O18">
            <v>39</v>
          </cell>
          <cell r="P18">
            <v>30</v>
          </cell>
        </row>
        <row r="19">
          <cell r="A19" t="str">
            <v>Economic capital (EC)</v>
          </cell>
          <cell r="B19" t="str">
            <v>Economic capital (EC)</v>
          </cell>
          <cell r="C19">
            <v>2319</v>
          </cell>
          <cell r="D19">
            <v>2186</v>
          </cell>
          <cell r="E19">
            <v>2101</v>
          </cell>
          <cell r="F19">
            <v>2248</v>
          </cell>
          <cell r="G19">
            <v>2183</v>
          </cell>
          <cell r="H19">
            <v>2121</v>
          </cell>
          <cell r="K19">
            <v>6.0841720036596526E-2</v>
          </cell>
          <cell r="L19">
            <v>6.2299587723316535E-2</v>
          </cell>
          <cell r="M19">
            <v>4.8743085417720003E-2</v>
          </cell>
          <cell r="N19">
            <v>5.0080148332051599E-2</v>
          </cell>
          <cell r="O19">
            <v>2319</v>
          </cell>
          <cell r="P19">
            <v>2183</v>
          </cell>
          <cell r="Q19">
            <v>6.2299587723316535E-2</v>
          </cell>
          <cell r="R19">
            <v>5.0080148332051599E-2</v>
          </cell>
          <cell r="T19">
            <v>0</v>
          </cell>
        </row>
        <row r="20">
          <cell r="A20" t="str">
            <v>Risk-weighted assets (RWA)</v>
          </cell>
          <cell r="B20" t="str">
            <v>Risk exposure amount (REA)</v>
          </cell>
          <cell r="C20">
            <v>5402</v>
          </cell>
          <cell r="D20">
            <v>5281</v>
          </cell>
          <cell r="E20">
            <v>4970</v>
          </cell>
          <cell r="F20">
            <v>4791</v>
          </cell>
          <cell r="G20">
            <v>4795</v>
          </cell>
          <cell r="H20">
            <v>4827</v>
          </cell>
          <cell r="K20">
            <v>2.2912327210755538E-2</v>
          </cell>
          <cell r="L20">
            <v>0.12659019812304484</v>
          </cell>
          <cell r="M20">
            <v>1.8937533979909902E-4</v>
          </cell>
          <cell r="N20">
            <v>0.10151457241024466</v>
          </cell>
          <cell r="O20">
            <v>5402</v>
          </cell>
          <cell r="P20">
            <v>4795</v>
          </cell>
          <cell r="Q20">
            <v>0.12659019812304484</v>
          </cell>
          <cell r="R20">
            <v>0.10151457241024466</v>
          </cell>
          <cell r="T20">
            <v>0</v>
          </cell>
        </row>
        <row r="21">
          <cell r="A21" t="str">
            <v>Number of employees (FTEs)</v>
          </cell>
          <cell r="B21" t="str">
            <v>Number of employees (FTEs)</v>
          </cell>
          <cell r="C21">
            <v>3554</v>
          </cell>
          <cell r="D21">
            <v>3511</v>
          </cell>
          <cell r="E21">
            <v>3478</v>
          </cell>
          <cell r="F21">
            <v>3492</v>
          </cell>
          <cell r="G21">
            <v>3502</v>
          </cell>
          <cell r="H21">
            <v>3490</v>
          </cell>
          <cell r="K21">
            <v>1.22472230133865E-2</v>
          </cell>
          <cell r="L21">
            <v>1.4848657909765849E-2</v>
          </cell>
          <cell r="M21">
            <v>1.227745335422302E-2</v>
          </cell>
          <cell r="N21">
            <v>1.4792392483865362E-2</v>
          </cell>
          <cell r="O21">
            <v>3554</v>
          </cell>
          <cell r="P21">
            <v>3502</v>
          </cell>
          <cell r="Q21">
            <v>1.4848657909765849E-2</v>
          </cell>
          <cell r="R21">
            <v>1.4792392483865362E-2</v>
          </cell>
          <cell r="T21">
            <v>0</v>
          </cell>
        </row>
        <row r="22">
          <cell r="A22" t="str">
            <v>Volumes, EURbn:</v>
          </cell>
          <cell r="B22" t="str">
            <v>Volumes, EURbn:</v>
          </cell>
          <cell r="R22" t="str">
            <v/>
          </cell>
        </row>
        <row r="23">
          <cell r="A23" t="str">
            <v>AuM, EURbn</v>
          </cell>
          <cell r="B23" t="str">
            <v>AuM</v>
          </cell>
          <cell r="C23">
            <v>286.10000000000002</v>
          </cell>
          <cell r="D23">
            <v>290</v>
          </cell>
          <cell r="E23">
            <v>262.2</v>
          </cell>
          <cell r="F23">
            <v>254.5</v>
          </cell>
          <cell r="G23">
            <v>248.3</v>
          </cell>
          <cell r="H23">
            <v>238.7</v>
          </cell>
          <cell r="K23">
            <v>-1.3448275862068888E-2</v>
          </cell>
          <cell r="L23">
            <v>0.15223519935561824</v>
          </cell>
          <cell r="M23">
            <v>-1.3204047634712321E-2</v>
          </cell>
          <cell r="N23">
            <v>0.15228020599887368</v>
          </cell>
          <cell r="O23">
            <v>286.10000000000002</v>
          </cell>
          <cell r="P23">
            <v>248.3</v>
          </cell>
          <cell r="Q23">
            <v>0.15223519935561824</v>
          </cell>
          <cell r="R23">
            <v>0.15228020599887368</v>
          </cell>
          <cell r="T23">
            <v>0</v>
          </cell>
        </row>
        <row r="24">
          <cell r="A24" t="str">
            <v>Total lending</v>
          </cell>
          <cell r="B24" t="str">
            <v>Total lending</v>
          </cell>
          <cell r="C24">
            <v>9.8000000000000007</v>
          </cell>
          <cell r="D24">
            <v>9.3000000000000007</v>
          </cell>
          <cell r="E24">
            <v>9.1</v>
          </cell>
          <cell r="F24">
            <v>8.9</v>
          </cell>
          <cell r="G24">
            <v>8.8000000000000007</v>
          </cell>
          <cell r="H24">
            <v>8.6</v>
          </cell>
          <cell r="K24">
            <v>5.3763440860215048E-2</v>
          </cell>
          <cell r="L24">
            <v>0.11363636363636363</v>
          </cell>
          <cell r="M24">
            <v>6.1073298125635306E-2</v>
          </cell>
          <cell r="N24">
            <v>0.12468355934749908</v>
          </cell>
          <cell r="O24">
            <v>9.8000000000000007</v>
          </cell>
          <cell r="P24">
            <v>8.8000000000000007</v>
          </cell>
          <cell r="Q24">
            <v>0.11363636363636363</v>
          </cell>
          <cell r="R24">
            <v>0.12468355934749908</v>
          </cell>
          <cell r="T24">
            <v>0</v>
          </cell>
        </row>
        <row r="25">
          <cell r="A25" t="str">
            <v>Total deposits</v>
          </cell>
          <cell r="B25" t="str">
            <v>Total deposits</v>
          </cell>
          <cell r="C25">
            <v>13.1</v>
          </cell>
          <cell r="D25">
            <v>11.6</v>
          </cell>
          <cell r="E25">
            <v>11.1</v>
          </cell>
          <cell r="F25">
            <v>10.8</v>
          </cell>
          <cell r="G25">
            <v>11.2</v>
          </cell>
          <cell r="H25">
            <v>11</v>
          </cell>
          <cell r="K25">
            <v>0.12931034482758622</v>
          </cell>
          <cell r="L25">
            <v>0.16964285714285718</v>
          </cell>
          <cell r="M25">
            <v>0.12885839974287519</v>
          </cell>
          <cell r="N25">
            <v>0.1702198597797544</v>
          </cell>
          <cell r="O25">
            <v>13.1</v>
          </cell>
          <cell r="P25">
            <v>11.2</v>
          </cell>
          <cell r="Q25">
            <v>0.16964285714285718</v>
          </cell>
          <cell r="R25">
            <v>0.1702198597797544</v>
          </cell>
          <cell r="T25">
            <v>0</v>
          </cell>
        </row>
        <row r="26">
          <cell r="A26">
            <v>1</v>
          </cell>
          <cell r="B26" t="str">
            <v>Historical numbers have been restated following changes in the allocation principles and segment reporting</v>
          </cell>
        </row>
        <row r="27">
          <cell r="A27">
            <v>2</v>
          </cell>
        </row>
        <row r="28">
          <cell r="A28">
            <v>3</v>
          </cell>
        </row>
        <row r="29">
          <cell r="B29" t="str">
            <v>Check IS</v>
          </cell>
          <cell r="C29">
            <v>0</v>
          </cell>
          <cell r="D29">
            <v>0</v>
          </cell>
          <cell r="E29">
            <v>0</v>
          </cell>
          <cell r="F29">
            <v>0</v>
          </cell>
          <cell r="G29">
            <v>0</v>
          </cell>
          <cell r="H29">
            <v>0</v>
          </cell>
          <cell r="I29">
            <v>0</v>
          </cell>
          <cell r="J29">
            <v>0</v>
          </cell>
          <cell r="O29">
            <v>0</v>
          </cell>
          <cell r="P29">
            <v>0</v>
          </cell>
        </row>
        <row r="52">
          <cell r="B52" t="str">
            <v>Previous figures</v>
          </cell>
          <cell r="T52" t="str">
            <v>Change vs last Inteim report</v>
          </cell>
        </row>
        <row r="53">
          <cell r="B53" t="str">
            <v>EURm</v>
          </cell>
          <cell r="C53" t="str">
            <v>Q115</v>
          </cell>
          <cell r="D53" t="str">
            <v>Q414</v>
          </cell>
          <cell r="E53" t="str">
            <v>Q314</v>
          </cell>
          <cell r="F53" t="str">
            <v>Q214</v>
          </cell>
          <cell r="G53" t="str">
            <v>Q114</v>
          </cell>
          <cell r="H53" t="str">
            <v>Q413</v>
          </cell>
          <cell r="I53" t="str">
            <v>Q313</v>
          </cell>
          <cell r="J53" t="str">
            <v>Q213</v>
          </cell>
          <cell r="T53" t="str">
            <v>EURm</v>
          </cell>
        </row>
        <row r="54">
          <cell r="B54" t="str">
            <v>Net interest income</v>
          </cell>
          <cell r="C54">
            <v>28</v>
          </cell>
          <cell r="D54">
            <v>33</v>
          </cell>
          <cell r="E54">
            <v>34</v>
          </cell>
          <cell r="F54">
            <v>38</v>
          </cell>
          <cell r="G54">
            <v>37</v>
          </cell>
          <cell r="T54" t="str">
            <v>Net interest income</v>
          </cell>
        </row>
      </sheetData>
      <sheetData sheetId="61">
        <row r="1">
          <cell r="A1" t="str">
            <v>Group</v>
          </cell>
          <cell r="B1">
            <v>2</v>
          </cell>
          <cell r="C1">
            <v>3</v>
          </cell>
          <cell r="D1">
            <v>4</v>
          </cell>
          <cell r="E1">
            <v>5</v>
          </cell>
          <cell r="F1">
            <v>6</v>
          </cell>
          <cell r="G1">
            <v>7</v>
          </cell>
          <cell r="H1">
            <v>8</v>
          </cell>
          <cell r="I1">
            <v>9</v>
          </cell>
          <cell r="J1">
            <v>10</v>
          </cell>
          <cell r="K1">
            <v>11</v>
          </cell>
          <cell r="L1">
            <v>12</v>
          </cell>
          <cell r="M1">
            <v>13</v>
          </cell>
          <cell r="N1">
            <v>14</v>
          </cell>
        </row>
        <row r="2">
          <cell r="B2" t="str">
            <v xml:space="preserve">Private Banking </v>
          </cell>
          <cell r="V2" t="str">
            <v xml:space="preserve">WM fil </v>
          </cell>
        </row>
        <row r="3">
          <cell r="A3" t="str">
            <v>headingqyGroup</v>
          </cell>
          <cell r="B3" t="str">
            <v>EURm</v>
          </cell>
          <cell r="C3" t="str">
            <v>Q215</v>
          </cell>
          <cell r="D3" t="str">
            <v>Q115</v>
          </cell>
          <cell r="E3" t="str">
            <v>Q414</v>
          </cell>
          <cell r="F3" t="str">
            <v>Q314</v>
          </cell>
          <cell r="G3" t="str">
            <v>Q214</v>
          </cell>
          <cell r="H3" t="str">
            <v>Q114</v>
          </cell>
          <cell r="I3" t="str">
            <v>Q413</v>
          </cell>
          <cell r="J3" t="str">
            <v>Q313</v>
          </cell>
          <cell r="K3" t="str">
            <v>Q2/Q1</v>
          </cell>
          <cell r="L3" t="str">
            <v>Q2/Q2</v>
          </cell>
          <cell r="M3" t="str">
            <v>H1 15</v>
          </cell>
          <cell r="N3" t="str">
            <v>H1 14</v>
          </cell>
          <cell r="O3" t="str">
            <v>H1/H1</v>
          </cell>
          <cell r="V3" t="str">
            <v>Q414</v>
          </cell>
          <cell r="W3" t="str">
            <v>Q314</v>
          </cell>
          <cell r="X3" t="str">
            <v>Q214</v>
          </cell>
          <cell r="Y3" t="str">
            <v>Q114</v>
          </cell>
          <cell r="Z3" t="str">
            <v>Q413</v>
          </cell>
          <cell r="AA3" t="str">
            <v>Q313</v>
          </cell>
          <cell r="AB3" t="str">
            <v>Q213</v>
          </cell>
        </row>
        <row r="4">
          <cell r="A4" t="str">
            <v>Net interest income</v>
          </cell>
          <cell r="B4" t="str">
            <v>Net interest income</v>
          </cell>
          <cell r="C4">
            <v>25</v>
          </cell>
          <cell r="D4">
            <v>28</v>
          </cell>
          <cell r="E4">
            <v>33</v>
          </cell>
          <cell r="F4">
            <v>34</v>
          </cell>
          <cell r="G4">
            <v>38</v>
          </cell>
          <cell r="H4">
            <v>36</v>
          </cell>
          <cell r="K4">
            <v>-0.10714285714285714</v>
          </cell>
          <cell r="L4">
            <v>-0.34210526315789475</v>
          </cell>
          <cell r="M4">
            <v>53</v>
          </cell>
          <cell r="N4">
            <v>74</v>
          </cell>
          <cell r="O4">
            <v>-0.28378378378378377</v>
          </cell>
          <cell r="Q4">
            <v>0</v>
          </cell>
          <cell r="R4">
            <v>0</v>
          </cell>
          <cell r="S4">
            <v>0</v>
          </cell>
          <cell r="T4">
            <v>0</v>
          </cell>
          <cell r="U4">
            <v>0</v>
          </cell>
        </row>
        <row r="5">
          <cell r="A5" t="str">
            <v>Net fee and commission income</v>
          </cell>
          <cell r="B5" t="str">
            <v>Net fee and commission income</v>
          </cell>
          <cell r="C5">
            <v>92</v>
          </cell>
          <cell r="D5">
            <v>87</v>
          </cell>
          <cell r="E5">
            <v>78</v>
          </cell>
          <cell r="F5">
            <v>75</v>
          </cell>
          <cell r="G5">
            <v>81</v>
          </cell>
          <cell r="H5">
            <v>75</v>
          </cell>
          <cell r="K5">
            <v>5.7471264367816091E-2</v>
          </cell>
          <cell r="L5">
            <v>0.13580246913580246</v>
          </cell>
          <cell r="M5">
            <v>179</v>
          </cell>
          <cell r="N5">
            <v>156</v>
          </cell>
          <cell r="O5">
            <v>0.14743589743589744</v>
          </cell>
          <cell r="Q5">
            <v>0</v>
          </cell>
          <cell r="R5">
            <v>0</v>
          </cell>
          <cell r="S5">
            <v>0</v>
          </cell>
          <cell r="T5">
            <v>0</v>
          </cell>
          <cell r="U5">
            <v>0</v>
          </cell>
        </row>
        <row r="6">
          <cell r="A6" t="str">
            <v>Net result from items at fair value</v>
          </cell>
          <cell r="B6" t="str">
            <v>Net result from items at fair value</v>
          </cell>
          <cell r="C6">
            <v>27</v>
          </cell>
          <cell r="D6">
            <v>33</v>
          </cell>
          <cell r="E6">
            <v>23</v>
          </cell>
          <cell r="F6">
            <v>19</v>
          </cell>
          <cell r="G6">
            <v>23</v>
          </cell>
          <cell r="H6">
            <v>24</v>
          </cell>
          <cell r="K6">
            <v>-0.18181818181818182</v>
          </cell>
          <cell r="L6">
            <v>0.17391304347826086</v>
          </cell>
          <cell r="M6">
            <v>60</v>
          </cell>
          <cell r="N6">
            <v>47</v>
          </cell>
          <cell r="O6">
            <v>0.27659574468085107</v>
          </cell>
          <cell r="Q6">
            <v>0</v>
          </cell>
          <cell r="R6">
            <v>0</v>
          </cell>
          <cell r="S6">
            <v>0</v>
          </cell>
          <cell r="T6">
            <v>0</v>
          </cell>
          <cell r="U6">
            <v>0</v>
          </cell>
        </row>
        <row r="7">
          <cell r="A7" t="str">
            <v>Equity method &amp; other income</v>
          </cell>
          <cell r="B7" t="str">
            <v>Equity method &amp; other income</v>
          </cell>
          <cell r="C7">
            <v>2</v>
          </cell>
          <cell r="D7">
            <v>1</v>
          </cell>
          <cell r="E7">
            <v>1</v>
          </cell>
          <cell r="F7">
            <v>1</v>
          </cell>
          <cell r="G7">
            <v>1</v>
          </cell>
          <cell r="H7">
            <v>1</v>
          </cell>
          <cell r="K7">
            <v>1</v>
          </cell>
          <cell r="L7">
            <v>1</v>
          </cell>
          <cell r="M7">
            <v>3</v>
          </cell>
          <cell r="N7">
            <v>2</v>
          </cell>
          <cell r="O7">
            <v>0.5</v>
          </cell>
          <cell r="Q7">
            <v>0</v>
          </cell>
          <cell r="R7">
            <v>0</v>
          </cell>
          <cell r="S7">
            <v>0</v>
          </cell>
          <cell r="T7">
            <v>0</v>
          </cell>
          <cell r="U7">
            <v>0</v>
          </cell>
        </row>
        <row r="8">
          <cell r="A8" t="str">
            <v>Total income incl. allocations</v>
          </cell>
          <cell r="B8" t="str">
            <v>Total income incl. allocations</v>
          </cell>
          <cell r="C8">
            <v>146</v>
          </cell>
          <cell r="D8">
            <v>149</v>
          </cell>
          <cell r="E8">
            <v>135</v>
          </cell>
          <cell r="F8">
            <v>129</v>
          </cell>
          <cell r="G8">
            <v>143</v>
          </cell>
          <cell r="H8">
            <v>136</v>
          </cell>
          <cell r="K8">
            <v>-2.0134228187919462E-2</v>
          </cell>
          <cell r="L8">
            <v>2.097902097902098E-2</v>
          </cell>
          <cell r="M8">
            <v>295</v>
          </cell>
          <cell r="N8">
            <v>279</v>
          </cell>
          <cell r="O8">
            <v>5.7347670250896057E-2</v>
          </cell>
          <cell r="Q8">
            <v>0</v>
          </cell>
          <cell r="R8">
            <v>0</v>
          </cell>
          <cell r="S8">
            <v>0</v>
          </cell>
          <cell r="T8">
            <v>0</v>
          </cell>
          <cell r="U8">
            <v>0</v>
          </cell>
        </row>
        <row r="9">
          <cell r="A9" t="str">
            <v>Staff costs</v>
          </cell>
          <cell r="B9" t="str">
            <v>Staff costs</v>
          </cell>
          <cell r="C9">
            <v>-46</v>
          </cell>
          <cell r="D9">
            <v>-45</v>
          </cell>
          <cell r="E9">
            <v>-44</v>
          </cell>
          <cell r="F9">
            <v>-42</v>
          </cell>
          <cell r="G9">
            <v>-44</v>
          </cell>
          <cell r="H9">
            <v>-42</v>
          </cell>
          <cell r="K9">
            <v>2.2222222222222223E-2</v>
          </cell>
          <cell r="L9">
            <v>4.5454545454545456E-2</v>
          </cell>
          <cell r="M9">
            <v>-91</v>
          </cell>
          <cell r="N9">
            <v>-86</v>
          </cell>
          <cell r="O9">
            <v>5.8139534883720929E-2</v>
          </cell>
          <cell r="Q9">
            <v>0</v>
          </cell>
          <cell r="R9">
            <v>0</v>
          </cell>
          <cell r="S9">
            <v>0</v>
          </cell>
          <cell r="T9">
            <v>0</v>
          </cell>
          <cell r="U9">
            <v>0</v>
          </cell>
        </row>
        <row r="10">
          <cell r="A10" t="str">
            <v>Other exp, excl depriciations</v>
          </cell>
          <cell r="B10" t="str">
            <v>Other exp. excl. depreciations</v>
          </cell>
          <cell r="C10">
            <v>-44</v>
          </cell>
          <cell r="D10">
            <v>-38</v>
          </cell>
          <cell r="E10">
            <v>-43</v>
          </cell>
          <cell r="F10">
            <v>-42</v>
          </cell>
          <cell r="G10">
            <v>-42</v>
          </cell>
          <cell r="H10">
            <v>-47</v>
          </cell>
          <cell r="K10">
            <v>0.15789473684210525</v>
          </cell>
          <cell r="L10">
            <v>4.7619047619047616E-2</v>
          </cell>
          <cell r="M10">
            <v>-82</v>
          </cell>
          <cell r="N10">
            <v>-89</v>
          </cell>
          <cell r="O10">
            <v>-7.8651685393258425E-2</v>
          </cell>
          <cell r="Q10">
            <v>0</v>
          </cell>
          <cell r="R10">
            <v>0</v>
          </cell>
          <cell r="S10">
            <v>0</v>
          </cell>
          <cell r="T10">
            <v>0</v>
          </cell>
          <cell r="U10">
            <v>0</v>
          </cell>
        </row>
        <row r="11">
          <cell r="A11" t="str">
            <v>Total expenses incl. allocations</v>
          </cell>
          <cell r="B11" t="str">
            <v>Total expenses incl. allocations</v>
          </cell>
          <cell r="C11">
            <v>-92</v>
          </cell>
          <cell r="D11">
            <v>-84</v>
          </cell>
          <cell r="E11">
            <v>-88</v>
          </cell>
          <cell r="F11">
            <v>-86</v>
          </cell>
          <cell r="G11">
            <v>-87</v>
          </cell>
          <cell r="H11">
            <v>-89</v>
          </cell>
          <cell r="K11">
            <v>9.5238095238095233E-2</v>
          </cell>
          <cell r="L11">
            <v>5.7471264367816091E-2</v>
          </cell>
          <cell r="M11">
            <v>-176</v>
          </cell>
          <cell r="N11">
            <v>-176</v>
          </cell>
          <cell r="O11">
            <v>0</v>
          </cell>
          <cell r="Q11">
            <v>0</v>
          </cell>
          <cell r="R11">
            <v>0</v>
          </cell>
          <cell r="S11" t="e">
            <v>#DIV/0!</v>
          </cell>
          <cell r="T11">
            <v>0</v>
          </cell>
          <cell r="U11">
            <v>0</v>
          </cell>
        </row>
        <row r="12">
          <cell r="A12" t="str">
            <v>Profit before loan losses</v>
          </cell>
          <cell r="B12" t="str">
            <v>Profit before loan losses</v>
          </cell>
          <cell r="C12">
            <v>54</v>
          </cell>
          <cell r="D12">
            <v>65</v>
          </cell>
          <cell r="E12">
            <v>47</v>
          </cell>
          <cell r="F12">
            <v>43</v>
          </cell>
          <cell r="G12">
            <v>56</v>
          </cell>
          <cell r="H12">
            <v>47</v>
          </cell>
          <cell r="K12">
            <v>-0.16923076923076924</v>
          </cell>
          <cell r="L12">
            <v>-3.5714285714285712E-2</v>
          </cell>
          <cell r="M12">
            <v>119</v>
          </cell>
          <cell r="N12">
            <v>103</v>
          </cell>
          <cell r="O12">
            <v>0.1553398058252427</v>
          </cell>
          <cell r="Q12">
            <v>0</v>
          </cell>
          <cell r="R12">
            <v>0</v>
          </cell>
          <cell r="S12">
            <v>0</v>
          </cell>
          <cell r="T12">
            <v>0</v>
          </cell>
          <cell r="U12">
            <v>0</v>
          </cell>
        </row>
        <row r="13">
          <cell r="A13" t="str">
            <v>Net loan losses</v>
          </cell>
          <cell r="B13" t="str">
            <v>Net loan losses</v>
          </cell>
          <cell r="C13">
            <v>0</v>
          </cell>
          <cell r="D13">
            <v>-1</v>
          </cell>
          <cell r="E13">
            <v>-2</v>
          </cell>
          <cell r="F13">
            <v>0</v>
          </cell>
          <cell r="G13">
            <v>-1</v>
          </cell>
          <cell r="H13">
            <v>0</v>
          </cell>
          <cell r="K13">
            <v>-1</v>
          </cell>
          <cell r="L13">
            <v>-1</v>
          </cell>
          <cell r="M13">
            <v>-1</v>
          </cell>
          <cell r="N13">
            <v>-1</v>
          </cell>
          <cell r="O13">
            <v>0</v>
          </cell>
          <cell r="Q13">
            <v>0</v>
          </cell>
          <cell r="R13">
            <v>0</v>
          </cell>
          <cell r="S13" t="e">
            <v>#DIV/0!</v>
          </cell>
          <cell r="T13">
            <v>0</v>
          </cell>
          <cell r="U13">
            <v>0</v>
          </cell>
        </row>
        <row r="14">
          <cell r="A14" t="str">
            <v>Operating profit</v>
          </cell>
          <cell r="B14" t="str">
            <v>Operating profit</v>
          </cell>
          <cell r="C14">
            <v>54</v>
          </cell>
          <cell r="D14">
            <v>64</v>
          </cell>
          <cell r="E14">
            <v>45</v>
          </cell>
          <cell r="F14">
            <v>43</v>
          </cell>
          <cell r="G14">
            <v>55</v>
          </cell>
          <cell r="H14">
            <v>47</v>
          </cell>
          <cell r="K14">
            <v>-0.15625</v>
          </cell>
          <cell r="L14">
            <v>-1.8181818181818181E-2</v>
          </cell>
          <cell r="M14">
            <v>118</v>
          </cell>
          <cell r="N14">
            <v>102</v>
          </cell>
          <cell r="O14">
            <v>0.15686274509803921</v>
          </cell>
          <cell r="Q14">
            <v>0</v>
          </cell>
          <cell r="R14">
            <v>0</v>
          </cell>
          <cell r="S14">
            <v>0</v>
          </cell>
          <cell r="T14">
            <v>0</v>
          </cell>
          <cell r="U14">
            <v>0</v>
          </cell>
        </row>
        <row r="15">
          <cell r="A15" t="str">
            <v>Cost/income ratio, %</v>
          </cell>
          <cell r="B15" t="str">
            <v>Cost/income ratio, %</v>
          </cell>
          <cell r="C15">
            <v>63</v>
          </cell>
          <cell r="D15">
            <v>56</v>
          </cell>
          <cell r="E15">
            <v>64</v>
          </cell>
          <cell r="F15">
            <v>67</v>
          </cell>
          <cell r="G15">
            <v>61</v>
          </cell>
          <cell r="H15">
            <v>65</v>
          </cell>
          <cell r="M15">
            <v>59.661016949152547</v>
          </cell>
          <cell r="N15">
            <v>63.082437275985662</v>
          </cell>
        </row>
        <row r="16">
          <cell r="A16" t="str">
            <v>RAROCAR, %</v>
          </cell>
          <cell r="B16" t="str">
            <v>ROCAR, %</v>
          </cell>
          <cell r="C16">
            <v>32</v>
          </cell>
          <cell r="D16">
            <v>39</v>
          </cell>
          <cell r="E16">
            <v>30</v>
          </cell>
          <cell r="F16">
            <v>29</v>
          </cell>
          <cell r="G16">
            <v>38</v>
          </cell>
          <cell r="H16">
            <v>34</v>
          </cell>
          <cell r="M16">
            <v>35</v>
          </cell>
          <cell r="N16">
            <v>37</v>
          </cell>
          <cell r="Q16">
            <v>-0.17948717948717949</v>
          </cell>
          <cell r="R16">
            <v>-0.15789473684210525</v>
          </cell>
          <cell r="S16" t="e">
            <v>#DIV/0!</v>
          </cell>
        </row>
        <row r="17">
          <cell r="A17" t="str">
            <v>RAROCAR, %</v>
          </cell>
          <cell r="B17" t="str">
            <v>RAROCAR, %</v>
          </cell>
          <cell r="C17">
            <v>31</v>
          </cell>
          <cell r="D17">
            <v>39</v>
          </cell>
          <cell r="E17">
            <v>30</v>
          </cell>
          <cell r="F17">
            <v>28</v>
          </cell>
          <cell r="G17">
            <v>37</v>
          </cell>
          <cell r="H17">
            <v>34</v>
          </cell>
          <cell r="K17">
            <v>-0.20512820512820512</v>
          </cell>
          <cell r="L17">
            <v>-0.16216216216216217</v>
          </cell>
          <cell r="M17">
            <v>35</v>
          </cell>
          <cell r="N17">
            <v>36</v>
          </cell>
          <cell r="Q17">
            <v>0</v>
          </cell>
          <cell r="R17">
            <v>0</v>
          </cell>
          <cell r="S17" t="e">
            <v>#DIV/0!</v>
          </cell>
        </row>
        <row r="18">
          <cell r="A18" t="str">
            <v>Economic capital (EC)</v>
          </cell>
          <cell r="B18" t="str">
            <v>Economic capital (EC)</v>
          </cell>
          <cell r="C18">
            <v>520</v>
          </cell>
          <cell r="D18">
            <v>499</v>
          </cell>
          <cell r="E18">
            <v>497</v>
          </cell>
          <cell r="F18">
            <v>445</v>
          </cell>
          <cell r="G18">
            <v>446</v>
          </cell>
          <cell r="H18">
            <v>443</v>
          </cell>
          <cell r="K18">
            <v>4.2084168336673347E-2</v>
          </cell>
          <cell r="L18">
            <v>0.16591928251121077</v>
          </cell>
          <cell r="M18">
            <v>520</v>
          </cell>
          <cell r="N18">
            <v>446</v>
          </cell>
          <cell r="O18">
            <v>0.16591928251121077</v>
          </cell>
          <cell r="Q18">
            <v>0</v>
          </cell>
          <cell r="R18">
            <v>0</v>
          </cell>
          <cell r="S18">
            <v>0</v>
          </cell>
          <cell r="T18">
            <v>0</v>
          </cell>
          <cell r="U18">
            <v>0</v>
          </cell>
        </row>
        <row r="19">
          <cell r="A19" t="str">
            <v>Risk-weighted assets (RWA)</v>
          </cell>
          <cell r="B19" t="str">
            <v>Risk exposure amount (REA)</v>
          </cell>
          <cell r="C19">
            <v>3108</v>
          </cell>
          <cell r="D19">
            <v>3034</v>
          </cell>
          <cell r="E19">
            <v>2857</v>
          </cell>
          <cell r="F19">
            <v>2688</v>
          </cell>
          <cell r="G19">
            <v>2698</v>
          </cell>
          <cell r="H19">
            <v>2736</v>
          </cell>
          <cell r="K19">
            <v>2.4390243902439025E-2</v>
          </cell>
          <cell r="L19">
            <v>0.15196441808747221</v>
          </cell>
          <cell r="M19">
            <v>3108</v>
          </cell>
          <cell r="N19">
            <v>2698</v>
          </cell>
          <cell r="O19">
            <v>0.15196441808747221</v>
          </cell>
          <cell r="Q19">
            <v>0</v>
          </cell>
          <cell r="R19">
            <v>0</v>
          </cell>
          <cell r="S19">
            <v>0</v>
          </cell>
          <cell r="T19">
            <v>0</v>
          </cell>
          <cell r="U19">
            <v>0</v>
          </cell>
        </row>
        <row r="20">
          <cell r="A20" t="str">
            <v>Number of employees (FTEs)</v>
          </cell>
          <cell r="B20" t="str">
            <v>Number of employees (FTEs)</v>
          </cell>
          <cell r="C20">
            <v>1274</v>
          </cell>
          <cell r="D20">
            <v>1255</v>
          </cell>
          <cell r="E20">
            <v>1231</v>
          </cell>
          <cell r="F20">
            <v>1233</v>
          </cell>
          <cell r="G20">
            <v>1237</v>
          </cell>
          <cell r="H20">
            <v>1226</v>
          </cell>
          <cell r="K20">
            <v>1.5139442231075698E-2</v>
          </cell>
          <cell r="L20">
            <v>2.9911075181891674E-2</v>
          </cell>
          <cell r="M20">
            <v>1274</v>
          </cell>
          <cell r="N20">
            <v>1237</v>
          </cell>
          <cell r="O20">
            <v>2.9911075181891674E-2</v>
          </cell>
          <cell r="Q20">
            <v>0</v>
          </cell>
          <cell r="R20">
            <v>0</v>
          </cell>
          <cell r="S20">
            <v>0</v>
          </cell>
          <cell r="T20">
            <v>0</v>
          </cell>
          <cell r="U20">
            <v>0</v>
          </cell>
        </row>
        <row r="21">
          <cell r="A21" t="str">
            <v>Volumes, EURbn:</v>
          </cell>
          <cell r="B21" t="str">
            <v>Volumes, EURbn:</v>
          </cell>
        </row>
        <row r="22">
          <cell r="A22" t="str">
            <v>AuM, EURbn</v>
          </cell>
          <cell r="B22" t="str">
            <v>AuM</v>
          </cell>
          <cell r="C22">
            <v>92.5</v>
          </cell>
          <cell r="D22">
            <v>92.9</v>
          </cell>
          <cell r="E22">
            <v>84.4</v>
          </cell>
          <cell r="F22">
            <v>82</v>
          </cell>
          <cell r="G22">
            <v>81.2</v>
          </cell>
          <cell r="H22">
            <v>79.099999999999994</v>
          </cell>
          <cell r="K22">
            <v>-4.3057050592035058E-3</v>
          </cell>
          <cell r="L22">
            <v>0.13916256157635465</v>
          </cell>
          <cell r="M22">
            <v>92.5</v>
          </cell>
          <cell r="N22">
            <v>81.2</v>
          </cell>
          <cell r="O22">
            <v>0.13916256157635465</v>
          </cell>
          <cell r="Q22">
            <v>0</v>
          </cell>
          <cell r="R22">
            <v>0</v>
          </cell>
          <cell r="S22">
            <v>0</v>
          </cell>
          <cell r="T22">
            <v>0</v>
          </cell>
          <cell r="U22">
            <v>0</v>
          </cell>
        </row>
        <row r="23">
          <cell r="A23" t="str">
            <v>Household mortgage lending</v>
          </cell>
          <cell r="B23" t="str">
            <v>Household mortgage lending</v>
          </cell>
          <cell r="C23">
            <v>6.5</v>
          </cell>
          <cell r="D23">
            <v>6</v>
          </cell>
          <cell r="E23">
            <v>5.9</v>
          </cell>
          <cell r="F23">
            <v>5.8</v>
          </cell>
          <cell r="G23">
            <v>5.6</v>
          </cell>
          <cell r="H23">
            <v>5.5</v>
          </cell>
          <cell r="K23">
            <v>8.3333333333333329E-2</v>
          </cell>
          <cell r="L23">
            <v>0.16071428571428578</v>
          </cell>
          <cell r="M23">
            <v>6.5</v>
          </cell>
          <cell r="N23">
            <v>5.6</v>
          </cell>
          <cell r="O23">
            <v>0.16071428571428578</v>
          </cell>
          <cell r="Q23">
            <v>0</v>
          </cell>
          <cell r="R23">
            <v>0</v>
          </cell>
          <cell r="S23">
            <v>0</v>
          </cell>
          <cell r="T23">
            <v>0</v>
          </cell>
          <cell r="U23">
            <v>0</v>
          </cell>
        </row>
        <row r="24">
          <cell r="A24" t="str">
            <v>Consumer lending</v>
          </cell>
          <cell r="B24" t="str">
            <v>Consumer lending</v>
          </cell>
          <cell r="C24">
            <v>3.3</v>
          </cell>
          <cell r="D24">
            <v>3.3</v>
          </cell>
          <cell r="E24">
            <v>3.2</v>
          </cell>
          <cell r="F24">
            <v>3</v>
          </cell>
          <cell r="G24">
            <v>3.1</v>
          </cell>
          <cell r="H24">
            <v>3.1</v>
          </cell>
          <cell r="K24">
            <v>0</v>
          </cell>
          <cell r="L24">
            <v>6.4516129032257979E-2</v>
          </cell>
          <cell r="M24">
            <v>3.3</v>
          </cell>
          <cell r="N24">
            <v>3.1</v>
          </cell>
          <cell r="O24">
            <v>6.4516129032257979E-2</v>
          </cell>
          <cell r="Q24">
            <v>0</v>
          </cell>
          <cell r="R24">
            <v>0</v>
          </cell>
          <cell r="S24">
            <v>0</v>
          </cell>
          <cell r="T24">
            <v>0</v>
          </cell>
          <cell r="U24">
            <v>0</v>
          </cell>
        </row>
        <row r="25">
          <cell r="A25" t="str">
            <v>Total lending</v>
          </cell>
          <cell r="B25" t="str">
            <v>Total lending</v>
          </cell>
          <cell r="C25">
            <v>9.8000000000000007</v>
          </cell>
          <cell r="D25">
            <v>9.3000000000000007</v>
          </cell>
          <cell r="E25">
            <v>9.1</v>
          </cell>
          <cell r="F25">
            <v>8.9</v>
          </cell>
          <cell r="G25">
            <v>8.8000000000000007</v>
          </cell>
          <cell r="H25">
            <v>8.6</v>
          </cell>
          <cell r="K25">
            <v>5.3763440860215048E-2</v>
          </cell>
          <cell r="L25">
            <v>0.11363636363636363</v>
          </cell>
          <cell r="M25">
            <v>9.8000000000000007</v>
          </cell>
          <cell r="N25">
            <v>8.8000000000000007</v>
          </cell>
          <cell r="O25">
            <v>0.11363636363636363</v>
          </cell>
          <cell r="Q25">
            <v>0</v>
          </cell>
          <cell r="R25">
            <v>0</v>
          </cell>
          <cell r="S25">
            <v>0</v>
          </cell>
          <cell r="T25">
            <v>0</v>
          </cell>
          <cell r="U25">
            <v>0</v>
          </cell>
        </row>
        <row r="26">
          <cell r="A26" t="str">
            <v>Household deposits</v>
          </cell>
          <cell r="B26" t="str">
            <v>Household deposits</v>
          </cell>
          <cell r="C26">
            <v>13.1</v>
          </cell>
          <cell r="D26">
            <v>11.6</v>
          </cell>
          <cell r="E26">
            <v>11.1</v>
          </cell>
          <cell r="F26">
            <v>10.8</v>
          </cell>
          <cell r="G26">
            <v>11.2</v>
          </cell>
          <cell r="H26">
            <v>11</v>
          </cell>
          <cell r="K26">
            <v>0.12931034482758622</v>
          </cell>
          <cell r="L26">
            <v>0.16964285714285718</v>
          </cell>
          <cell r="M26">
            <v>13.1</v>
          </cell>
          <cell r="N26">
            <v>11.2</v>
          </cell>
          <cell r="O26">
            <v>0.16964285714285718</v>
          </cell>
          <cell r="Q26">
            <v>0</v>
          </cell>
          <cell r="R26">
            <v>0</v>
          </cell>
          <cell r="S26">
            <v>0</v>
          </cell>
          <cell r="T26">
            <v>0</v>
          </cell>
          <cell r="U26">
            <v>0</v>
          </cell>
        </row>
        <row r="27">
          <cell r="A27" t="str">
            <v>Total deposits</v>
          </cell>
          <cell r="B27" t="str">
            <v>Total deposits</v>
          </cell>
          <cell r="C27">
            <v>13.1</v>
          </cell>
          <cell r="D27">
            <v>11.6</v>
          </cell>
          <cell r="E27">
            <v>11.1</v>
          </cell>
          <cell r="F27">
            <v>10.8</v>
          </cell>
          <cell r="G27">
            <v>11.2</v>
          </cell>
          <cell r="H27">
            <v>11</v>
          </cell>
          <cell r="K27">
            <v>0.12931034482758622</v>
          </cell>
          <cell r="L27">
            <v>0.16964285714285718</v>
          </cell>
          <cell r="M27">
            <v>13.1</v>
          </cell>
          <cell r="N27">
            <v>11.2</v>
          </cell>
          <cell r="O27">
            <v>0.16964285714285718</v>
          </cell>
          <cell r="Q27">
            <v>0</v>
          </cell>
          <cell r="R27">
            <v>0</v>
          </cell>
          <cell r="S27">
            <v>0</v>
          </cell>
          <cell r="T27">
            <v>0</v>
          </cell>
          <cell r="U27">
            <v>0</v>
          </cell>
        </row>
        <row r="28">
          <cell r="B28" t="str">
            <v>Historical numbers have been restated following changes in the allocation principles and segment reporting</v>
          </cell>
        </row>
        <row r="31">
          <cell r="B31" t="str">
            <v>Check IS</v>
          </cell>
          <cell r="C31">
            <v>0</v>
          </cell>
          <cell r="D31">
            <v>0</v>
          </cell>
          <cell r="E31">
            <v>0</v>
          </cell>
          <cell r="F31">
            <v>0</v>
          </cell>
          <cell r="G31">
            <v>0</v>
          </cell>
          <cell r="H31">
            <v>0</v>
          </cell>
          <cell r="I31">
            <v>0</v>
          </cell>
          <cell r="J31">
            <v>0</v>
          </cell>
          <cell r="M31">
            <v>0</v>
          </cell>
          <cell r="N31">
            <v>0</v>
          </cell>
        </row>
        <row r="51">
          <cell r="B51" t="str">
            <v>Previous figures</v>
          </cell>
          <cell r="Q51" t="str">
            <v>Change vs last Inteim report</v>
          </cell>
        </row>
        <row r="52">
          <cell r="B52" t="str">
            <v>EURm</v>
          </cell>
          <cell r="C52" t="str">
            <v>Q115</v>
          </cell>
          <cell r="D52" t="str">
            <v>Q414</v>
          </cell>
          <cell r="E52" t="str">
            <v>Q314</v>
          </cell>
          <cell r="F52" t="str">
            <v>Q214</v>
          </cell>
          <cell r="G52" t="str">
            <v>Q114</v>
          </cell>
          <cell r="H52" t="str">
            <v>Q413</v>
          </cell>
          <cell r="I52" t="str">
            <v>Q313</v>
          </cell>
          <cell r="J52" t="str">
            <v>Q213</v>
          </cell>
          <cell r="Q52" t="str">
            <v>EURm</v>
          </cell>
          <cell r="U52" t="str">
            <v>Q115</v>
          </cell>
          <cell r="V52" t="str">
            <v>Q414</v>
          </cell>
          <cell r="W52" t="str">
            <v>Q314</v>
          </cell>
          <cell r="X52" t="str">
            <v>Q214</v>
          </cell>
          <cell r="Y52" t="str">
            <v>Q114</v>
          </cell>
          <cell r="Z52" t="str">
            <v>Q413</v>
          </cell>
        </row>
        <row r="53">
          <cell r="B53" t="str">
            <v>Net interest income</v>
          </cell>
          <cell r="C53">
            <v>28</v>
          </cell>
          <cell r="D53">
            <v>33</v>
          </cell>
          <cell r="E53">
            <v>34</v>
          </cell>
          <cell r="F53">
            <v>38</v>
          </cell>
          <cell r="G53">
            <v>36</v>
          </cell>
          <cell r="Q53" t="str">
            <v>Net interest income</v>
          </cell>
          <cell r="U53">
            <v>0</v>
          </cell>
          <cell r="V53">
            <v>0</v>
          </cell>
          <cell r="W53">
            <v>0</v>
          </cell>
          <cell r="X53">
            <v>0</v>
          </cell>
          <cell r="Y53">
            <v>0</v>
          </cell>
          <cell r="Z53">
            <v>0</v>
          </cell>
        </row>
      </sheetData>
      <sheetData sheetId="62">
        <row r="1">
          <cell r="A1" t="str">
            <v>Group</v>
          </cell>
          <cell r="B1">
            <v>2</v>
          </cell>
          <cell r="C1">
            <v>3</v>
          </cell>
          <cell r="D1">
            <v>4</v>
          </cell>
          <cell r="E1">
            <v>5</v>
          </cell>
          <cell r="F1">
            <v>6</v>
          </cell>
          <cell r="G1">
            <v>7</v>
          </cell>
          <cell r="H1">
            <v>8</v>
          </cell>
          <cell r="I1">
            <v>9</v>
          </cell>
          <cell r="J1">
            <v>10</v>
          </cell>
          <cell r="K1">
            <v>11</v>
          </cell>
          <cell r="L1">
            <v>12</v>
          </cell>
          <cell r="M1">
            <v>13</v>
          </cell>
          <cell r="N1">
            <v>14</v>
          </cell>
          <cell r="O1">
            <v>17</v>
          </cell>
        </row>
        <row r="2">
          <cell r="B2" t="str">
            <v>Asset Management</v>
          </cell>
          <cell r="V2" t="str">
            <v xml:space="preserve">WM fil </v>
          </cell>
        </row>
        <row r="3">
          <cell r="A3" t="str">
            <v>headingqyGroup</v>
          </cell>
          <cell r="B3" t="str">
            <v>EURm</v>
          </cell>
          <cell r="C3" t="str">
            <v>Q215</v>
          </cell>
          <cell r="D3" t="str">
            <v>Q115</v>
          </cell>
          <cell r="E3" t="str">
            <v>Q414</v>
          </cell>
          <cell r="F3" t="str">
            <v>Q314</v>
          </cell>
          <cell r="G3" t="str">
            <v>Q214</v>
          </cell>
          <cell r="H3" t="str">
            <v>Q114</v>
          </cell>
          <cell r="I3" t="str">
            <v>Q413</v>
          </cell>
          <cell r="J3" t="str">
            <v>Q313</v>
          </cell>
          <cell r="K3" t="str">
            <v>Q2/Q1</v>
          </cell>
          <cell r="L3" t="str">
            <v>Q2/Q2</v>
          </cell>
          <cell r="M3" t="str">
            <v>H1 15</v>
          </cell>
          <cell r="N3" t="str">
            <v>H1 14</v>
          </cell>
          <cell r="O3" t="str">
            <v>H1/H1</v>
          </cell>
          <cell r="V3" t="str">
            <v>Q414</v>
          </cell>
          <cell r="W3" t="str">
            <v>Q314</v>
          </cell>
          <cell r="X3" t="str">
            <v>Q214</v>
          </cell>
          <cell r="Y3" t="str">
            <v>Q114</v>
          </cell>
          <cell r="Z3" t="str">
            <v>Q413</v>
          </cell>
        </row>
        <row r="4">
          <cell r="A4" t="str">
            <v>Net interest income</v>
          </cell>
          <cell r="B4" t="str">
            <v>Net interest income</v>
          </cell>
          <cell r="C4">
            <v>0</v>
          </cell>
          <cell r="D4">
            <v>0</v>
          </cell>
          <cell r="E4">
            <v>0</v>
          </cell>
          <cell r="F4">
            <v>0</v>
          </cell>
          <cell r="G4">
            <v>0</v>
          </cell>
          <cell r="H4">
            <v>0</v>
          </cell>
          <cell r="K4" t="str">
            <v/>
          </cell>
          <cell r="L4" t="str">
            <v/>
          </cell>
          <cell r="M4">
            <v>0</v>
          </cell>
          <cell r="N4">
            <v>0</v>
          </cell>
          <cell r="O4" t="str">
            <v/>
          </cell>
          <cell r="Q4" t="e">
            <v>#DIV/0!</v>
          </cell>
          <cell r="R4" t="e">
            <v>#DIV/0!</v>
          </cell>
          <cell r="S4" t="e">
            <v>#VALUE!</v>
          </cell>
          <cell r="T4">
            <v>0</v>
          </cell>
          <cell r="U4">
            <v>0</v>
          </cell>
        </row>
        <row r="5">
          <cell r="A5" t="str">
            <v>Net fee and commission income</v>
          </cell>
          <cell r="B5" t="str">
            <v>Net fee and commission income</v>
          </cell>
          <cell r="C5">
            <v>198</v>
          </cell>
          <cell r="D5">
            <v>174</v>
          </cell>
          <cell r="E5">
            <v>180</v>
          </cell>
          <cell r="F5">
            <v>137</v>
          </cell>
          <cell r="G5">
            <v>141</v>
          </cell>
          <cell r="H5">
            <v>132</v>
          </cell>
          <cell r="K5">
            <v>0.13793103448275862</v>
          </cell>
          <cell r="L5">
            <v>0.40425531914893614</v>
          </cell>
          <cell r="M5">
            <v>372</v>
          </cell>
          <cell r="N5">
            <v>273</v>
          </cell>
          <cell r="O5">
            <v>0.36263736263736263</v>
          </cell>
          <cell r="Q5">
            <v>0</v>
          </cell>
          <cell r="R5">
            <v>0</v>
          </cell>
          <cell r="S5">
            <v>0</v>
          </cell>
          <cell r="T5">
            <v>0</v>
          </cell>
          <cell r="U5">
            <v>0</v>
          </cell>
        </row>
        <row r="6">
          <cell r="A6" t="str">
            <v>Net result from items at fair value</v>
          </cell>
          <cell r="B6" t="str">
            <v>Net result from items at fair value</v>
          </cell>
          <cell r="C6">
            <v>0</v>
          </cell>
          <cell r="D6">
            <v>3</v>
          </cell>
          <cell r="E6">
            <v>0</v>
          </cell>
          <cell r="F6">
            <v>2</v>
          </cell>
          <cell r="G6">
            <v>2</v>
          </cell>
          <cell r="H6">
            <v>2</v>
          </cell>
          <cell r="K6">
            <v>-1</v>
          </cell>
          <cell r="L6">
            <v>-1</v>
          </cell>
          <cell r="M6">
            <v>3</v>
          </cell>
          <cell r="N6">
            <v>4</v>
          </cell>
          <cell r="O6">
            <v>-0.25</v>
          </cell>
          <cell r="Q6">
            <v>0</v>
          </cell>
          <cell r="R6">
            <v>0</v>
          </cell>
          <cell r="S6">
            <v>0</v>
          </cell>
          <cell r="T6">
            <v>0</v>
          </cell>
          <cell r="U6">
            <v>0</v>
          </cell>
        </row>
        <row r="7">
          <cell r="A7" t="str">
            <v>Equity method &amp; other income</v>
          </cell>
          <cell r="B7" t="str">
            <v>Equity method &amp; other income</v>
          </cell>
          <cell r="C7">
            <v>1</v>
          </cell>
          <cell r="D7">
            <v>0</v>
          </cell>
          <cell r="E7">
            <v>1</v>
          </cell>
          <cell r="F7">
            <v>0</v>
          </cell>
          <cell r="G7">
            <v>-2</v>
          </cell>
          <cell r="H7">
            <v>2</v>
          </cell>
          <cell r="K7" t="str">
            <v/>
          </cell>
          <cell r="L7" t="str">
            <v/>
          </cell>
          <cell r="M7">
            <v>1</v>
          </cell>
          <cell r="N7">
            <v>0</v>
          </cell>
          <cell r="O7" t="str">
            <v/>
          </cell>
          <cell r="Q7" t="e">
            <v>#DIV/0!</v>
          </cell>
          <cell r="R7" t="e">
            <v>#VALUE!</v>
          </cell>
          <cell r="S7" t="e">
            <v>#VALUE!</v>
          </cell>
          <cell r="T7">
            <v>0</v>
          </cell>
          <cell r="U7">
            <v>0</v>
          </cell>
        </row>
        <row r="8">
          <cell r="A8" t="str">
            <v>Total income incl. allocations</v>
          </cell>
          <cell r="B8" t="str">
            <v>Total income incl. allocations</v>
          </cell>
          <cell r="C8">
            <v>199</v>
          </cell>
          <cell r="D8">
            <v>177</v>
          </cell>
          <cell r="E8">
            <v>181</v>
          </cell>
          <cell r="F8">
            <v>139</v>
          </cell>
          <cell r="G8">
            <v>141</v>
          </cell>
          <cell r="H8">
            <v>136</v>
          </cell>
          <cell r="K8">
            <v>0.12429378531073447</v>
          </cell>
          <cell r="L8">
            <v>0.41134751773049644</v>
          </cell>
          <cell r="M8">
            <v>376</v>
          </cell>
          <cell r="N8">
            <v>277</v>
          </cell>
          <cell r="O8">
            <v>0.35740072202166068</v>
          </cell>
          <cell r="Q8">
            <v>0</v>
          </cell>
          <cell r="R8">
            <v>0</v>
          </cell>
          <cell r="S8">
            <v>0</v>
          </cell>
          <cell r="T8">
            <v>0</v>
          </cell>
          <cell r="U8">
            <v>0</v>
          </cell>
        </row>
        <row r="9">
          <cell r="A9" t="str">
            <v>Staff costs</v>
          </cell>
          <cell r="B9" t="str">
            <v>Staff costs</v>
          </cell>
          <cell r="C9">
            <v>-36</v>
          </cell>
          <cell r="D9">
            <v>-35</v>
          </cell>
          <cell r="E9">
            <v>-32</v>
          </cell>
          <cell r="F9">
            <v>-29</v>
          </cell>
          <cell r="G9">
            <v>-29</v>
          </cell>
          <cell r="H9">
            <v>-30</v>
          </cell>
          <cell r="K9">
            <v>2.8571428571428571E-2</v>
          </cell>
          <cell r="L9">
            <v>0.2413793103448276</v>
          </cell>
          <cell r="M9">
            <v>-71</v>
          </cell>
          <cell r="N9">
            <v>-59</v>
          </cell>
          <cell r="O9">
            <v>0.20338983050847459</v>
          </cell>
          <cell r="Q9">
            <v>0</v>
          </cell>
          <cell r="R9">
            <v>0</v>
          </cell>
          <cell r="S9">
            <v>0</v>
          </cell>
          <cell r="T9">
            <v>0</v>
          </cell>
          <cell r="U9">
            <v>0</v>
          </cell>
        </row>
        <row r="10">
          <cell r="A10" t="str">
            <v>Other exp, excl depriciations</v>
          </cell>
          <cell r="B10" t="str">
            <v>Other exp. excl. depreciations</v>
          </cell>
          <cell r="C10">
            <v>-24</v>
          </cell>
          <cell r="D10">
            <v>-23</v>
          </cell>
          <cell r="E10">
            <v>-27</v>
          </cell>
          <cell r="F10">
            <v>-24</v>
          </cell>
          <cell r="G10">
            <v>-28</v>
          </cell>
          <cell r="H10">
            <v>-24</v>
          </cell>
          <cell r="K10">
            <v>4.3478260869565216E-2</v>
          </cell>
          <cell r="L10">
            <v>-0.14285714285714285</v>
          </cell>
          <cell r="M10">
            <v>-47</v>
          </cell>
          <cell r="N10">
            <v>-52</v>
          </cell>
          <cell r="O10">
            <v>-9.6153846153846159E-2</v>
          </cell>
          <cell r="Q10">
            <v>0</v>
          </cell>
          <cell r="R10">
            <v>0</v>
          </cell>
          <cell r="S10">
            <v>0</v>
          </cell>
          <cell r="T10">
            <v>0</v>
          </cell>
          <cell r="U10">
            <v>0</v>
          </cell>
        </row>
        <row r="11">
          <cell r="A11" t="str">
            <v>Total expenses incl. allocations</v>
          </cell>
          <cell r="B11" t="str">
            <v>Total expenses incl. allocations</v>
          </cell>
          <cell r="C11">
            <v>-60</v>
          </cell>
          <cell r="D11">
            <v>-58</v>
          </cell>
          <cell r="E11">
            <v>-60</v>
          </cell>
          <cell r="F11">
            <v>-52</v>
          </cell>
          <cell r="G11">
            <v>-56</v>
          </cell>
          <cell r="H11">
            <v>-55</v>
          </cell>
          <cell r="K11">
            <v>3.4482758620689655E-2</v>
          </cell>
          <cell r="L11">
            <v>7.1428571428571425E-2</v>
          </cell>
          <cell r="M11">
            <v>-118</v>
          </cell>
          <cell r="N11">
            <v>-111</v>
          </cell>
          <cell r="O11">
            <v>6.3063063063063057E-2</v>
          </cell>
          <cell r="Q11">
            <v>0</v>
          </cell>
          <cell r="R11">
            <v>0</v>
          </cell>
          <cell r="S11">
            <v>0</v>
          </cell>
          <cell r="T11">
            <v>0</v>
          </cell>
          <cell r="U11">
            <v>0</v>
          </cell>
        </row>
        <row r="12">
          <cell r="A12" t="str">
            <v>Profit before loan losses</v>
          </cell>
          <cell r="B12" t="str">
            <v>Profit before loan losses</v>
          </cell>
          <cell r="C12">
            <v>139</v>
          </cell>
          <cell r="D12">
            <v>119</v>
          </cell>
          <cell r="E12">
            <v>121</v>
          </cell>
          <cell r="F12">
            <v>87</v>
          </cell>
          <cell r="G12">
            <v>85</v>
          </cell>
          <cell r="H12">
            <v>81</v>
          </cell>
          <cell r="K12">
            <v>0.16806722689075632</v>
          </cell>
          <cell r="L12">
            <v>0.63529411764705879</v>
          </cell>
          <cell r="M12">
            <v>258</v>
          </cell>
          <cell r="N12">
            <v>166</v>
          </cell>
          <cell r="O12">
            <v>0.55421686746987953</v>
          </cell>
          <cell r="Q12">
            <v>0</v>
          </cell>
          <cell r="R12">
            <v>0</v>
          </cell>
          <cell r="S12">
            <v>0</v>
          </cell>
          <cell r="T12">
            <v>0</v>
          </cell>
          <cell r="U12">
            <v>0</v>
          </cell>
        </row>
        <row r="13">
          <cell r="A13" t="str">
            <v>Net loan losses</v>
          </cell>
          <cell r="B13" t="str">
            <v>Net loan losses</v>
          </cell>
          <cell r="C13">
            <v>0</v>
          </cell>
          <cell r="D13">
            <v>0</v>
          </cell>
          <cell r="E13">
            <v>0</v>
          </cell>
          <cell r="F13">
            <v>0</v>
          </cell>
          <cell r="G13">
            <v>0</v>
          </cell>
          <cell r="H13">
            <v>0</v>
          </cell>
          <cell r="K13" t="str">
            <v/>
          </cell>
          <cell r="L13" t="str">
            <v/>
          </cell>
          <cell r="M13">
            <v>0</v>
          </cell>
          <cell r="N13">
            <v>0</v>
          </cell>
          <cell r="O13" t="str">
            <v/>
          </cell>
          <cell r="Q13" t="e">
            <v>#DIV/0!</v>
          </cell>
          <cell r="R13" t="e">
            <v>#DIV/0!</v>
          </cell>
          <cell r="S13" t="e">
            <v>#VALUE!</v>
          </cell>
          <cell r="T13">
            <v>0</v>
          </cell>
          <cell r="U13">
            <v>0</v>
          </cell>
        </row>
        <row r="14">
          <cell r="A14" t="str">
            <v>Operating profit</v>
          </cell>
          <cell r="B14" t="str">
            <v>Operating profit</v>
          </cell>
          <cell r="C14">
            <v>139</v>
          </cell>
          <cell r="D14">
            <v>119</v>
          </cell>
          <cell r="E14">
            <v>121</v>
          </cell>
          <cell r="F14">
            <v>87</v>
          </cell>
          <cell r="G14">
            <v>85</v>
          </cell>
          <cell r="H14">
            <v>81</v>
          </cell>
          <cell r="K14">
            <v>0.16806722689075632</v>
          </cell>
          <cell r="L14">
            <v>0.63529411764705879</v>
          </cell>
          <cell r="M14">
            <v>258</v>
          </cell>
          <cell r="N14">
            <v>166</v>
          </cell>
          <cell r="O14">
            <v>0.55421686746987953</v>
          </cell>
          <cell r="Q14">
            <v>0</v>
          </cell>
          <cell r="R14">
            <v>0</v>
          </cell>
          <cell r="S14">
            <v>0</v>
          </cell>
          <cell r="T14">
            <v>0</v>
          </cell>
          <cell r="U14">
            <v>0</v>
          </cell>
        </row>
        <row r="15">
          <cell r="A15" t="str">
            <v>Cost/income ratio, %</v>
          </cell>
          <cell r="B15" t="str">
            <v>Cost/income ratio, %</v>
          </cell>
          <cell r="C15">
            <v>30</v>
          </cell>
          <cell r="D15">
            <v>33</v>
          </cell>
          <cell r="E15">
            <v>33</v>
          </cell>
          <cell r="F15">
            <v>38</v>
          </cell>
          <cell r="G15">
            <v>40</v>
          </cell>
          <cell r="H15">
            <v>40</v>
          </cell>
          <cell r="M15">
            <v>31.382978723404253</v>
          </cell>
          <cell r="N15">
            <v>40.072202166064983</v>
          </cell>
          <cell r="Q15">
            <v>-9.0909090909090912E-2</v>
          </cell>
          <cell r="R15">
            <v>-0.25</v>
          </cell>
          <cell r="S15" t="e">
            <v>#DIV/0!</v>
          </cell>
        </row>
        <row r="16">
          <cell r="A16" t="str">
            <v>Income, spread (basis points)</v>
          </cell>
          <cell r="B16" t="str">
            <v>Income, spread (basis points)</v>
          </cell>
          <cell r="C16">
            <v>41</v>
          </cell>
          <cell r="D16">
            <v>39</v>
          </cell>
          <cell r="E16">
            <v>43</v>
          </cell>
          <cell r="F16">
            <v>34</v>
          </cell>
          <cell r="G16">
            <v>36</v>
          </cell>
          <cell r="H16">
            <v>36</v>
          </cell>
          <cell r="K16">
            <v>5.128205128205128E-2</v>
          </cell>
          <cell r="L16">
            <v>0.1388888888888889</v>
          </cell>
          <cell r="M16">
            <v>40</v>
          </cell>
          <cell r="N16">
            <v>36</v>
          </cell>
          <cell r="O16">
            <v>0.1111111111111111</v>
          </cell>
          <cell r="Q16">
            <v>0</v>
          </cell>
          <cell r="R16">
            <v>0</v>
          </cell>
          <cell r="S16">
            <v>0</v>
          </cell>
        </row>
        <row r="17">
          <cell r="A17" t="str">
            <v>Economic capital (EC)</v>
          </cell>
          <cell r="B17" t="str">
            <v>Economic capital (EC)</v>
          </cell>
          <cell r="C17">
            <v>106</v>
          </cell>
          <cell r="D17">
            <v>110</v>
          </cell>
          <cell r="E17">
            <v>97</v>
          </cell>
          <cell r="F17">
            <v>116</v>
          </cell>
          <cell r="G17">
            <v>106</v>
          </cell>
          <cell r="H17">
            <v>98</v>
          </cell>
          <cell r="K17">
            <v>-3.6363636363636362E-2</v>
          </cell>
          <cell r="L17">
            <v>0</v>
          </cell>
          <cell r="M17">
            <v>106</v>
          </cell>
          <cell r="N17">
            <v>106</v>
          </cell>
          <cell r="O17">
            <v>0</v>
          </cell>
          <cell r="Q17">
            <v>0</v>
          </cell>
          <cell r="R17">
            <v>0</v>
          </cell>
          <cell r="S17" t="e">
            <v>#DIV/0!</v>
          </cell>
          <cell r="T17">
            <v>0</v>
          </cell>
          <cell r="U17">
            <v>0</v>
          </cell>
        </row>
        <row r="18">
          <cell r="A18" t="str">
            <v>Risk-weighted assets (RWA)</v>
          </cell>
          <cell r="B18" t="str">
            <v>Risk exposure amount (REA)</v>
          </cell>
          <cell r="C18">
            <v>501</v>
          </cell>
          <cell r="D18">
            <v>452</v>
          </cell>
          <cell r="E18">
            <v>319</v>
          </cell>
          <cell r="F18">
            <v>309</v>
          </cell>
          <cell r="G18">
            <v>303</v>
          </cell>
          <cell r="H18">
            <v>297</v>
          </cell>
          <cell r="K18">
            <v>0.1084070796460177</v>
          </cell>
          <cell r="L18">
            <v>0.65346534653465349</v>
          </cell>
          <cell r="M18">
            <v>501</v>
          </cell>
          <cell r="N18">
            <v>303</v>
          </cell>
          <cell r="O18">
            <v>0.65346534653465349</v>
          </cell>
          <cell r="Q18">
            <v>0</v>
          </cell>
          <cell r="R18">
            <v>0</v>
          </cell>
          <cell r="S18">
            <v>0</v>
          </cell>
          <cell r="T18">
            <v>0</v>
          </cell>
          <cell r="U18">
            <v>0</v>
          </cell>
        </row>
        <row r="19">
          <cell r="A19" t="str">
            <v>AuM, EURbn</v>
          </cell>
          <cell r="B19" t="str">
            <v>AuM, EURbn</v>
          </cell>
          <cell r="C19">
            <v>190.6</v>
          </cell>
          <cell r="D19">
            <v>194.1</v>
          </cell>
          <cell r="E19">
            <v>173.9</v>
          </cell>
          <cell r="F19">
            <v>166.3</v>
          </cell>
          <cell r="G19">
            <v>159.80000000000001</v>
          </cell>
          <cell r="H19">
            <v>152.80000000000001</v>
          </cell>
          <cell r="K19">
            <v>-1.8031942297784646E-2</v>
          </cell>
          <cell r="L19">
            <v>0.192740926157697</v>
          </cell>
          <cell r="M19">
            <v>190.6</v>
          </cell>
          <cell r="N19">
            <v>159.80000000000001</v>
          </cell>
          <cell r="O19">
            <v>0.192740926157697</v>
          </cell>
          <cell r="Q19">
            <v>0</v>
          </cell>
          <cell r="R19">
            <v>0</v>
          </cell>
          <cell r="S19">
            <v>0</v>
          </cell>
          <cell r="T19">
            <v>0</v>
          </cell>
          <cell r="U19">
            <v>0</v>
          </cell>
        </row>
        <row r="20">
          <cell r="A20" t="str">
            <v>Number of employees (FTEs)</v>
          </cell>
          <cell r="B20" t="str">
            <v>Number of employees (FTEs)</v>
          </cell>
          <cell r="C20">
            <v>590</v>
          </cell>
          <cell r="D20">
            <v>600</v>
          </cell>
          <cell r="E20">
            <v>592</v>
          </cell>
          <cell r="F20">
            <v>588</v>
          </cell>
          <cell r="G20">
            <v>581</v>
          </cell>
          <cell r="H20">
            <v>572</v>
          </cell>
          <cell r="K20">
            <v>-1.6666666666666666E-2</v>
          </cell>
          <cell r="L20">
            <v>1.549053356282272E-2</v>
          </cell>
          <cell r="M20">
            <v>590</v>
          </cell>
          <cell r="N20">
            <v>581</v>
          </cell>
          <cell r="O20">
            <v>1.549053356282272E-2</v>
          </cell>
          <cell r="Q20">
            <v>0</v>
          </cell>
          <cell r="R20">
            <v>0</v>
          </cell>
          <cell r="S20">
            <v>0</v>
          </cell>
          <cell r="T20">
            <v>0</v>
          </cell>
          <cell r="U20">
            <v>0</v>
          </cell>
        </row>
        <row r="21">
          <cell r="B21" t="str">
            <v>Historical numbers have been restated following changes in the allocation principles and segment reporting</v>
          </cell>
        </row>
        <row r="24">
          <cell r="B24" t="str">
            <v>Check IS</v>
          </cell>
          <cell r="C24">
            <v>0</v>
          </cell>
          <cell r="D24">
            <v>0</v>
          </cell>
          <cell r="E24">
            <v>0</v>
          </cell>
          <cell r="F24">
            <v>0</v>
          </cell>
          <cell r="G24">
            <v>0</v>
          </cell>
          <cell r="H24">
            <v>0</v>
          </cell>
          <cell r="I24">
            <v>0</v>
          </cell>
          <cell r="J24">
            <v>0</v>
          </cell>
          <cell r="M24">
            <v>0</v>
          </cell>
          <cell r="N24">
            <v>0</v>
          </cell>
        </row>
        <row r="50">
          <cell r="B50" t="str">
            <v>Previous figures</v>
          </cell>
          <cell r="T50" t="str">
            <v>Change vs last Inteim report</v>
          </cell>
        </row>
        <row r="51">
          <cell r="B51" t="str">
            <v>EURm</v>
          </cell>
          <cell r="C51" t="str">
            <v>Q115</v>
          </cell>
          <cell r="D51" t="str">
            <v>Q414</v>
          </cell>
          <cell r="E51" t="str">
            <v>Q314</v>
          </cell>
          <cell r="F51" t="str">
            <v>Q214</v>
          </cell>
          <cell r="G51" t="str">
            <v>Q114</v>
          </cell>
          <cell r="H51" t="str">
            <v>Q413</v>
          </cell>
          <cell r="I51" t="str">
            <v>Q313</v>
          </cell>
          <cell r="J51" t="str">
            <v>Q213</v>
          </cell>
          <cell r="T51" t="str">
            <v>EURm</v>
          </cell>
          <cell r="V51" t="str">
            <v>Q115</v>
          </cell>
          <cell r="W51" t="str">
            <v>Q414</v>
          </cell>
          <cell r="X51" t="str">
            <v>Q314</v>
          </cell>
          <cell r="Y51" t="str">
            <v>Q214</v>
          </cell>
          <cell r="Z51" t="str">
            <v>Q114</v>
          </cell>
        </row>
        <row r="52">
          <cell r="B52" t="str">
            <v>Net interest income</v>
          </cell>
          <cell r="C52">
            <v>0</v>
          </cell>
          <cell r="D52">
            <v>0</v>
          </cell>
          <cell r="E52">
            <v>0</v>
          </cell>
          <cell r="F52">
            <v>0</v>
          </cell>
          <cell r="G52">
            <v>0</v>
          </cell>
          <cell r="T52" t="str">
            <v>Net interest income</v>
          </cell>
          <cell r="V52">
            <v>0</v>
          </cell>
          <cell r="W52">
            <v>0</v>
          </cell>
          <cell r="X52">
            <v>0</v>
          </cell>
          <cell r="Y52">
            <v>0</v>
          </cell>
          <cell r="Z52">
            <v>0</v>
          </cell>
        </row>
        <row r="53">
          <cell r="B53" t="str">
            <v>Net fee and commission income</v>
          </cell>
          <cell r="C53">
            <v>174</v>
          </cell>
          <cell r="D53">
            <v>187</v>
          </cell>
          <cell r="E53">
            <v>145</v>
          </cell>
          <cell r="F53">
            <v>149</v>
          </cell>
          <cell r="G53">
            <v>139</v>
          </cell>
          <cell r="T53" t="str">
            <v>Net fee and commission income</v>
          </cell>
          <cell r="V53">
            <v>0</v>
          </cell>
          <cell r="W53">
            <v>-7</v>
          </cell>
          <cell r="X53">
            <v>-8</v>
          </cell>
          <cell r="Y53">
            <v>-8</v>
          </cell>
          <cell r="Z53">
            <v>-7</v>
          </cell>
        </row>
      </sheetData>
      <sheetData sheetId="63">
        <row r="1">
          <cell r="A1" t="str">
            <v>Group</v>
          </cell>
          <cell r="B1">
            <v>2</v>
          </cell>
          <cell r="C1">
            <v>3</v>
          </cell>
          <cell r="D1">
            <v>4</v>
          </cell>
          <cell r="E1">
            <v>5</v>
          </cell>
          <cell r="F1">
            <v>6</v>
          </cell>
          <cell r="G1">
            <v>7</v>
          </cell>
          <cell r="H1">
            <v>8</v>
          </cell>
          <cell r="I1">
            <v>9</v>
          </cell>
          <cell r="J1">
            <v>10</v>
          </cell>
          <cell r="K1">
            <v>11</v>
          </cell>
          <cell r="L1">
            <v>12</v>
          </cell>
          <cell r="M1">
            <v>13</v>
          </cell>
          <cell r="N1">
            <v>14</v>
          </cell>
        </row>
        <row r="2">
          <cell r="B2" t="str">
            <v>Assets under Management (AuM), volumes and net inflow</v>
          </cell>
          <cell r="S2" t="str">
            <v xml:space="preserve">WM fil </v>
          </cell>
        </row>
        <row r="3">
          <cell r="A3" t="str">
            <v>HeadingQGroup</v>
          </cell>
          <cell r="J3" t="str">
            <v>Q1</v>
          </cell>
          <cell r="K3" t="str">
            <v>Q4</v>
          </cell>
          <cell r="L3" t="str">
            <v>Q3</v>
          </cell>
          <cell r="M3" t="str">
            <v>Q215</v>
          </cell>
          <cell r="N3" t="e">
            <v>#VALUE!</v>
          </cell>
        </row>
        <row r="4">
          <cell r="A4" t="str">
            <v>HeadingFYxxxxGroup</v>
          </cell>
          <cell r="B4" t="str">
            <v>EURbn</v>
          </cell>
          <cell r="D4" t="str">
            <v>Q215</v>
          </cell>
          <cell r="E4" t="str">
            <v>Q215 Net inflow</v>
          </cell>
          <cell r="F4" t="str">
            <v>Q115</v>
          </cell>
          <cell r="G4" t="str">
            <v>Q414</v>
          </cell>
          <cell r="H4" t="str">
            <v>Q314</v>
          </cell>
          <cell r="I4" t="str">
            <v>Q214</v>
          </cell>
          <cell r="J4" t="str">
            <v>2013</v>
          </cell>
          <cell r="K4" t="str">
            <v>2013</v>
          </cell>
          <cell r="L4" t="str">
            <v>2013</v>
          </cell>
          <cell r="M4" t="str">
            <v>Net inflow</v>
          </cell>
          <cell r="S4" t="str">
            <v>Q414</v>
          </cell>
          <cell r="T4" t="str">
            <v>Q4 14 Net inflow</v>
          </cell>
          <cell r="U4" t="str">
            <v>Q3 14</v>
          </cell>
          <cell r="V4" t="str">
            <v>Q2 14</v>
          </cell>
          <cell r="W4" t="str">
            <v>Q1 14</v>
          </cell>
          <cell r="X4" t="str">
            <v>Q4 13</v>
          </cell>
          <cell r="Y4" t="str">
            <v>2013</v>
          </cell>
          <cell r="Z4" t="str">
            <v>2013</v>
          </cell>
        </row>
        <row r="5">
          <cell r="A5" t="str">
            <v>Nordic Retail funds</v>
          </cell>
          <cell r="B5" t="str">
            <v>Nordic Retail funds</v>
          </cell>
          <cell r="D5">
            <v>53.9</v>
          </cell>
          <cell r="E5">
            <v>0.6</v>
          </cell>
          <cell r="F5">
            <v>54.9</v>
          </cell>
          <cell r="G5">
            <v>48.1</v>
          </cell>
          <cell r="H5">
            <v>46.3</v>
          </cell>
          <cell r="I5">
            <v>44.9</v>
          </cell>
          <cell r="J5">
            <v>41.7</v>
          </cell>
          <cell r="K5">
            <v>41.2</v>
          </cell>
          <cell r="AA5">
            <v>53.9</v>
          </cell>
          <cell r="AB5">
            <v>0.6</v>
          </cell>
          <cell r="AC5">
            <v>54.9</v>
          </cell>
          <cell r="AD5">
            <v>48.1</v>
          </cell>
          <cell r="AE5">
            <v>46.3</v>
          </cell>
          <cell r="AF5">
            <v>44.9</v>
          </cell>
          <cell r="AG5">
            <v>41.7</v>
          </cell>
          <cell r="AH5">
            <v>41.2</v>
          </cell>
          <cell r="AI5">
            <v>-53.9</v>
          </cell>
          <cell r="AJ5">
            <v>-0.6</v>
          </cell>
          <cell r="AK5">
            <v>-54.9</v>
          </cell>
          <cell r="AL5">
            <v>-48.1</v>
          </cell>
        </row>
        <row r="6">
          <cell r="A6" t="str">
            <v>Private Banking</v>
          </cell>
          <cell r="B6" t="str">
            <v>Private Banking</v>
          </cell>
          <cell r="D6">
            <v>92.5</v>
          </cell>
          <cell r="E6">
            <v>1.2</v>
          </cell>
          <cell r="F6">
            <v>92.9</v>
          </cell>
          <cell r="G6">
            <v>84.4</v>
          </cell>
          <cell r="H6">
            <v>82</v>
          </cell>
          <cell r="I6">
            <v>81.2</v>
          </cell>
          <cell r="J6">
            <v>77.3</v>
          </cell>
          <cell r="K6">
            <v>74.900000000000006</v>
          </cell>
          <cell r="AA6">
            <v>92.5</v>
          </cell>
          <cell r="AB6">
            <v>1.2</v>
          </cell>
          <cell r="AC6">
            <v>92.9</v>
          </cell>
          <cell r="AD6">
            <v>84.4</v>
          </cell>
          <cell r="AE6">
            <v>82</v>
          </cell>
          <cell r="AF6">
            <v>81.2</v>
          </cell>
          <cell r="AG6">
            <v>77.3</v>
          </cell>
          <cell r="AH6">
            <v>74.900000000000006</v>
          </cell>
          <cell r="AI6">
            <v>-92.5</v>
          </cell>
          <cell r="AJ6">
            <v>-1.2</v>
          </cell>
          <cell r="AK6">
            <v>-92.9</v>
          </cell>
          <cell r="AL6">
            <v>-84.4</v>
          </cell>
        </row>
        <row r="7">
          <cell r="A7" t="str">
            <v>Institutional sales</v>
          </cell>
          <cell r="B7" t="str">
            <v>Institutional sales</v>
          </cell>
          <cell r="D7">
            <v>73.099999999999994</v>
          </cell>
          <cell r="E7">
            <v>0.9</v>
          </cell>
          <cell r="F7">
            <v>74.3</v>
          </cell>
          <cell r="G7">
            <v>66.8</v>
          </cell>
          <cell r="H7">
            <v>63.5</v>
          </cell>
          <cell r="I7">
            <v>61</v>
          </cell>
          <cell r="J7">
            <v>54.4</v>
          </cell>
          <cell r="K7">
            <v>53</v>
          </cell>
          <cell r="AA7">
            <v>73.099999999999994</v>
          </cell>
          <cell r="AB7">
            <v>0.9</v>
          </cell>
          <cell r="AC7">
            <v>74.3</v>
          </cell>
          <cell r="AD7">
            <v>66.8</v>
          </cell>
          <cell r="AE7">
            <v>63.5</v>
          </cell>
          <cell r="AF7">
            <v>61</v>
          </cell>
          <cell r="AG7">
            <v>54.4</v>
          </cell>
          <cell r="AH7">
            <v>53</v>
          </cell>
          <cell r="AI7">
            <v>-73.099999999999994</v>
          </cell>
          <cell r="AJ7">
            <v>-0.9</v>
          </cell>
          <cell r="AK7">
            <v>-74.3</v>
          </cell>
          <cell r="AL7">
            <v>-66.8</v>
          </cell>
        </row>
        <row r="8">
          <cell r="A8" t="str">
            <v>Life &amp; Pensions</v>
          </cell>
          <cell r="B8" t="str">
            <v>Life &amp; Pensions</v>
          </cell>
          <cell r="D8">
            <v>66.599999999999994</v>
          </cell>
          <cell r="E8">
            <v>0.4</v>
          </cell>
          <cell r="F8">
            <v>67.900000000000006</v>
          </cell>
          <cell r="G8">
            <v>62.9</v>
          </cell>
          <cell r="H8">
            <v>62.7</v>
          </cell>
          <cell r="I8">
            <v>61.2</v>
          </cell>
          <cell r="J8">
            <v>58.7</v>
          </cell>
          <cell r="K8">
            <v>57.7</v>
          </cell>
          <cell r="AA8">
            <v>66.599999999999994</v>
          </cell>
          <cell r="AB8">
            <v>0.4</v>
          </cell>
          <cell r="AC8">
            <v>67.900000000000006</v>
          </cell>
          <cell r="AD8">
            <v>62.9</v>
          </cell>
          <cell r="AE8">
            <v>62.7</v>
          </cell>
          <cell r="AF8">
            <v>61.2</v>
          </cell>
          <cell r="AG8">
            <v>58.7</v>
          </cell>
          <cell r="AH8">
            <v>57.7</v>
          </cell>
          <cell r="AI8">
            <v>-66.599999999999994</v>
          </cell>
          <cell r="AJ8">
            <v>-0.4</v>
          </cell>
          <cell r="AK8">
            <v>-67.900000000000006</v>
          </cell>
          <cell r="AL8">
            <v>-62.9</v>
          </cell>
        </row>
        <row r="9">
          <cell r="A9" t="str">
            <v>Total operations</v>
          </cell>
          <cell r="B9" t="str">
            <v>Total</v>
          </cell>
          <cell r="D9">
            <v>286.10000000000002</v>
          </cell>
          <cell r="E9">
            <v>3.1</v>
          </cell>
          <cell r="F9">
            <v>290</v>
          </cell>
          <cell r="G9">
            <v>262.2</v>
          </cell>
          <cell r="H9">
            <v>254.5</v>
          </cell>
          <cell r="I9">
            <v>248.3</v>
          </cell>
          <cell r="J9">
            <v>232.1</v>
          </cell>
          <cell r="K9">
            <v>226.8</v>
          </cell>
          <cell r="AA9">
            <v>286.10000000000002</v>
          </cell>
          <cell r="AB9">
            <v>3.1</v>
          </cell>
          <cell r="AC9">
            <v>290</v>
          </cell>
          <cell r="AD9">
            <v>262.2</v>
          </cell>
          <cell r="AE9">
            <v>254.5</v>
          </cell>
          <cell r="AF9">
            <v>248.3</v>
          </cell>
          <cell r="AG9">
            <v>232.1</v>
          </cell>
          <cell r="AH9">
            <v>226.8</v>
          </cell>
          <cell r="AI9">
            <v>-286.10000000000002</v>
          </cell>
          <cell r="AJ9">
            <v>-3.1</v>
          </cell>
          <cell r="AK9">
            <v>-290</v>
          </cell>
          <cell r="AL9">
            <v>-262.2</v>
          </cell>
        </row>
        <row r="13">
          <cell r="B13" t="str">
            <v>Check IS</v>
          </cell>
          <cell r="D13">
            <v>0</v>
          </cell>
          <cell r="E13">
            <v>0</v>
          </cell>
          <cell r="F13">
            <v>0</v>
          </cell>
          <cell r="G13">
            <v>0</v>
          </cell>
          <cell r="H13">
            <v>0</v>
          </cell>
          <cell r="I13">
            <v>0</v>
          </cell>
          <cell r="J13" t="e">
            <v>#REF!</v>
          </cell>
          <cell r="M13" t="e">
            <v>#REF!</v>
          </cell>
          <cell r="N13" t="e">
            <v>#REF!</v>
          </cell>
        </row>
        <row r="42">
          <cell r="J42">
            <v>-1.2999999999999972</v>
          </cell>
          <cell r="K42">
            <v>41.2</v>
          </cell>
          <cell r="L42">
            <v>0</v>
          </cell>
        </row>
        <row r="43">
          <cell r="J43">
            <v>77.3</v>
          </cell>
          <cell r="K43">
            <v>74.900000000000006</v>
          </cell>
          <cell r="L43">
            <v>0</v>
          </cell>
        </row>
        <row r="44">
          <cell r="J44">
            <v>54.4</v>
          </cell>
          <cell r="K44">
            <v>53</v>
          </cell>
          <cell r="L44">
            <v>0</v>
          </cell>
        </row>
        <row r="45">
          <cell r="J45">
            <v>58.7</v>
          </cell>
          <cell r="K45">
            <v>57.7</v>
          </cell>
          <cell r="L45">
            <v>0</v>
          </cell>
        </row>
        <row r="46">
          <cell r="J46" t="e">
            <v>#REF!</v>
          </cell>
          <cell r="K46" t="e">
            <v>#REF!</v>
          </cell>
          <cell r="L46" t="e">
            <v>#REF!</v>
          </cell>
        </row>
      </sheetData>
      <sheetData sheetId="64">
        <row r="1">
          <cell r="A1" t="str">
            <v>Group</v>
          </cell>
          <cell r="B1">
            <v>2</v>
          </cell>
          <cell r="C1">
            <v>3</v>
          </cell>
          <cell r="D1">
            <v>4</v>
          </cell>
          <cell r="E1">
            <v>5</v>
          </cell>
          <cell r="F1">
            <v>6</v>
          </cell>
          <cell r="G1">
            <v>7</v>
          </cell>
          <cell r="H1">
            <v>8</v>
          </cell>
          <cell r="I1">
            <v>9</v>
          </cell>
          <cell r="J1">
            <v>10</v>
          </cell>
          <cell r="K1">
            <v>11</v>
          </cell>
          <cell r="L1">
            <v>12</v>
          </cell>
          <cell r="M1">
            <v>13</v>
          </cell>
          <cell r="N1">
            <v>14</v>
          </cell>
          <cell r="O1">
            <v>17</v>
          </cell>
        </row>
        <row r="2">
          <cell r="B2" t="str">
            <v>Life &amp; Pensions</v>
          </cell>
        </row>
        <row r="3">
          <cell r="A3" t="str">
            <v>headingqyGroup</v>
          </cell>
          <cell r="B3" t="str">
            <v>EURm</v>
          </cell>
          <cell r="C3" t="str">
            <v>Q215</v>
          </cell>
          <cell r="D3" t="str">
            <v>Q115</v>
          </cell>
          <cell r="E3" t="str">
            <v>Q414</v>
          </cell>
          <cell r="F3" t="str">
            <v>Q314</v>
          </cell>
          <cell r="G3" t="str">
            <v>Q214</v>
          </cell>
          <cell r="H3" t="str">
            <v>Q114</v>
          </cell>
          <cell r="I3" t="str">
            <v>Q413</v>
          </cell>
          <cell r="J3" t="str">
            <v>Q313</v>
          </cell>
          <cell r="K3" t="str">
            <v>Q2/Q1</v>
          </cell>
          <cell r="L3" t="str">
            <v>Q2/Q2</v>
          </cell>
          <cell r="M3" t="str">
            <v>H1 15</v>
          </cell>
          <cell r="N3" t="str">
            <v>H1 14</v>
          </cell>
          <cell r="O3" t="str">
            <v>H1/H1</v>
          </cell>
        </row>
        <row r="4">
          <cell r="A4" t="str">
            <v>Net interest income</v>
          </cell>
          <cell r="B4" t="str">
            <v>Net interest income</v>
          </cell>
          <cell r="C4">
            <v>0</v>
          </cell>
          <cell r="D4">
            <v>0</v>
          </cell>
          <cell r="E4">
            <v>0</v>
          </cell>
          <cell r="F4">
            <v>0</v>
          </cell>
          <cell r="G4">
            <v>0</v>
          </cell>
          <cell r="H4">
            <v>0</v>
          </cell>
          <cell r="K4" t="str">
            <v/>
          </cell>
          <cell r="L4" t="str">
            <v/>
          </cell>
          <cell r="M4">
            <v>0</v>
          </cell>
          <cell r="N4">
            <v>0</v>
          </cell>
          <cell r="O4" t="str">
            <v/>
          </cell>
        </row>
        <row r="5">
          <cell r="A5" t="str">
            <v>Net fee and commission income</v>
          </cell>
          <cell r="B5" t="str">
            <v>Net fee and commission income</v>
          </cell>
          <cell r="C5">
            <v>87</v>
          </cell>
          <cell r="D5">
            <v>79</v>
          </cell>
          <cell r="E5">
            <v>74</v>
          </cell>
          <cell r="F5">
            <v>51</v>
          </cell>
          <cell r="G5">
            <v>77</v>
          </cell>
          <cell r="H5">
            <v>71</v>
          </cell>
          <cell r="K5">
            <v>0.10126582278481013</v>
          </cell>
          <cell r="L5">
            <v>0.12987012987012986</v>
          </cell>
          <cell r="M5">
            <v>166</v>
          </cell>
          <cell r="N5">
            <v>148</v>
          </cell>
          <cell r="O5">
            <v>0.12162162162162163</v>
          </cell>
        </row>
        <row r="6">
          <cell r="A6" t="str">
            <v>Net result from items at fair value</v>
          </cell>
          <cell r="B6" t="str">
            <v>Net result from items at fair value</v>
          </cell>
          <cell r="C6">
            <v>61</v>
          </cell>
          <cell r="D6">
            <v>55</v>
          </cell>
          <cell r="E6">
            <v>94</v>
          </cell>
          <cell r="F6">
            <v>68</v>
          </cell>
          <cell r="G6">
            <v>53</v>
          </cell>
          <cell r="H6">
            <v>46</v>
          </cell>
          <cell r="K6">
            <v>0.10909090909090909</v>
          </cell>
          <cell r="L6">
            <v>0.15094339622641509</v>
          </cell>
          <cell r="M6">
            <v>116</v>
          </cell>
          <cell r="N6">
            <v>99</v>
          </cell>
          <cell r="O6">
            <v>0.17171717171717171</v>
          </cell>
        </row>
        <row r="7">
          <cell r="A7" t="str">
            <v>Equity method &amp; other income</v>
          </cell>
          <cell r="B7" t="str">
            <v>Equity method &amp; other income</v>
          </cell>
          <cell r="C7">
            <v>5</v>
          </cell>
          <cell r="D7">
            <v>4</v>
          </cell>
          <cell r="E7">
            <v>5</v>
          </cell>
          <cell r="F7">
            <v>4</v>
          </cell>
          <cell r="G7">
            <v>5</v>
          </cell>
          <cell r="H7">
            <v>5</v>
          </cell>
          <cell r="K7">
            <v>0.25</v>
          </cell>
          <cell r="L7">
            <v>0</v>
          </cell>
          <cell r="M7">
            <v>9</v>
          </cell>
          <cell r="N7">
            <v>10</v>
          </cell>
          <cell r="O7">
            <v>-0.1</v>
          </cell>
        </row>
        <row r="8">
          <cell r="A8" t="str">
            <v>Total income incl. allocations</v>
          </cell>
          <cell r="B8" t="str">
            <v>Total income incl. allocations</v>
          </cell>
          <cell r="C8">
            <v>153</v>
          </cell>
          <cell r="D8">
            <v>138</v>
          </cell>
          <cell r="E8">
            <v>173</v>
          </cell>
          <cell r="F8">
            <v>123</v>
          </cell>
          <cell r="G8">
            <v>135</v>
          </cell>
          <cell r="H8">
            <v>122</v>
          </cell>
          <cell r="K8">
            <v>0.10869565217391304</v>
          </cell>
          <cell r="L8">
            <v>0.13333333333333333</v>
          </cell>
          <cell r="M8">
            <v>291</v>
          </cell>
          <cell r="N8">
            <v>257</v>
          </cell>
          <cell r="O8">
            <v>0.13229571984435798</v>
          </cell>
        </row>
        <row r="9">
          <cell r="A9" t="str">
            <v>Staff costs</v>
          </cell>
          <cell r="B9" t="str">
            <v>Staff costs</v>
          </cell>
          <cell r="C9">
            <v>-25</v>
          </cell>
          <cell r="D9">
            <v>-30</v>
          </cell>
          <cell r="E9">
            <v>-34</v>
          </cell>
          <cell r="F9">
            <v>-29</v>
          </cell>
          <cell r="G9">
            <v>-29</v>
          </cell>
          <cell r="H9">
            <v>-29</v>
          </cell>
          <cell r="K9">
            <v>-0.16666666666666666</v>
          </cell>
          <cell r="L9">
            <v>-0.13793103448275862</v>
          </cell>
          <cell r="M9">
            <v>-55</v>
          </cell>
          <cell r="N9">
            <v>-58</v>
          </cell>
          <cell r="O9">
            <v>-5.1724137931034482E-2</v>
          </cell>
        </row>
        <row r="10">
          <cell r="A10" t="str">
            <v>Other exp, excl depriciations</v>
          </cell>
          <cell r="B10" t="str">
            <v>Other exp. excl. depreciations</v>
          </cell>
          <cell r="C10">
            <v>-24</v>
          </cell>
          <cell r="D10">
            <v>-19</v>
          </cell>
          <cell r="E10">
            <v>-17</v>
          </cell>
          <cell r="F10">
            <v>-21</v>
          </cell>
          <cell r="G10">
            <v>-22</v>
          </cell>
          <cell r="H10">
            <v>-23</v>
          </cell>
          <cell r="K10">
            <v>0.26315789473684209</v>
          </cell>
          <cell r="L10">
            <v>9.0909090909090912E-2</v>
          </cell>
          <cell r="M10">
            <v>-43</v>
          </cell>
          <cell r="N10">
            <v>-45</v>
          </cell>
          <cell r="O10">
            <v>-4.4444444444444446E-2</v>
          </cell>
        </row>
        <row r="11">
          <cell r="A11" t="str">
            <v>Total expenses incl. allocations</v>
          </cell>
          <cell r="B11" t="str">
            <v>Total expenses incl. allocations</v>
          </cell>
          <cell r="C11">
            <v>-50</v>
          </cell>
          <cell r="D11">
            <v>-49</v>
          </cell>
          <cell r="E11">
            <v>-51</v>
          </cell>
          <cell r="F11">
            <v>-50</v>
          </cell>
          <cell r="G11">
            <v>-51</v>
          </cell>
          <cell r="H11">
            <v>-52</v>
          </cell>
          <cell r="K11">
            <v>2.0408163265306121E-2</v>
          </cell>
          <cell r="L11">
            <v>-1.9607843137254902E-2</v>
          </cell>
          <cell r="M11">
            <v>-99</v>
          </cell>
          <cell r="N11">
            <v>-103</v>
          </cell>
          <cell r="O11">
            <v>-3.8834951456310676E-2</v>
          </cell>
        </row>
        <row r="12">
          <cell r="A12" t="str">
            <v>Profit before loan losses</v>
          </cell>
          <cell r="B12" t="str">
            <v>Profit before loan losses</v>
          </cell>
          <cell r="C12">
            <v>103</v>
          </cell>
          <cell r="D12">
            <v>89</v>
          </cell>
          <cell r="E12">
            <v>122</v>
          </cell>
          <cell r="F12">
            <v>73</v>
          </cell>
          <cell r="G12">
            <v>84</v>
          </cell>
          <cell r="H12">
            <v>70</v>
          </cell>
          <cell r="K12">
            <v>0.15730337078651685</v>
          </cell>
          <cell r="L12">
            <v>0.22619047619047619</v>
          </cell>
          <cell r="M12">
            <v>192</v>
          </cell>
          <cell r="N12">
            <v>154</v>
          </cell>
          <cell r="O12">
            <v>0.24675324675324675</v>
          </cell>
        </row>
        <row r="13">
          <cell r="A13" t="str">
            <v>Net loan losses</v>
          </cell>
          <cell r="B13" t="str">
            <v>Net loan losses</v>
          </cell>
          <cell r="C13">
            <v>0</v>
          </cell>
          <cell r="D13">
            <v>0</v>
          </cell>
          <cell r="E13">
            <v>0</v>
          </cell>
          <cell r="F13">
            <v>0</v>
          </cell>
          <cell r="G13">
            <v>0</v>
          </cell>
          <cell r="H13">
            <v>0</v>
          </cell>
          <cell r="K13" t="str">
            <v/>
          </cell>
          <cell r="L13" t="str">
            <v/>
          </cell>
          <cell r="M13">
            <v>0</v>
          </cell>
          <cell r="N13">
            <v>0</v>
          </cell>
          <cell r="O13" t="str">
            <v/>
          </cell>
        </row>
        <row r="14">
          <cell r="A14" t="str">
            <v>Operating profit</v>
          </cell>
          <cell r="B14" t="str">
            <v>Operating profit</v>
          </cell>
          <cell r="C14">
            <v>103</v>
          </cell>
          <cell r="D14">
            <v>89</v>
          </cell>
          <cell r="E14">
            <v>122</v>
          </cell>
          <cell r="F14">
            <v>73</v>
          </cell>
          <cell r="G14">
            <v>84</v>
          </cell>
          <cell r="H14">
            <v>70</v>
          </cell>
          <cell r="K14">
            <v>0.15730337078651685</v>
          </cell>
          <cell r="L14">
            <v>0.22619047619047619</v>
          </cell>
          <cell r="M14">
            <v>192</v>
          </cell>
          <cell r="N14">
            <v>154</v>
          </cell>
          <cell r="O14">
            <v>0.24675324675324675</v>
          </cell>
        </row>
        <row r="15">
          <cell r="A15" t="str">
            <v>Cost/income ratio, %</v>
          </cell>
          <cell r="B15" t="str">
            <v>Cost/income ratio, %</v>
          </cell>
          <cell r="C15">
            <v>33</v>
          </cell>
          <cell r="D15">
            <v>35</v>
          </cell>
          <cell r="E15">
            <v>29</v>
          </cell>
          <cell r="F15">
            <v>40.650406504065039</v>
          </cell>
          <cell r="G15">
            <v>37.777777777777779</v>
          </cell>
          <cell r="H15">
            <v>42.622950819672127</v>
          </cell>
          <cell r="M15">
            <v>34.020618556701031</v>
          </cell>
          <cell r="N15">
            <v>40.077821011673151</v>
          </cell>
        </row>
        <row r="16">
          <cell r="A16" t="str">
            <v>RAROCAR, %</v>
          </cell>
          <cell r="B16" t="str">
            <v>Return on Equity YtD, %</v>
          </cell>
          <cell r="C16">
            <v>19</v>
          </cell>
          <cell r="D16">
            <v>18</v>
          </cell>
          <cell r="E16">
            <v>23</v>
          </cell>
          <cell r="F16">
            <v>13</v>
          </cell>
          <cell r="G16">
            <v>16</v>
          </cell>
          <cell r="H16">
            <v>14</v>
          </cell>
          <cell r="M16">
            <v>19</v>
          </cell>
          <cell r="N16">
            <v>16</v>
          </cell>
        </row>
        <row r="17">
          <cell r="A17" t="str">
            <v>Economic capital (EC)</v>
          </cell>
          <cell r="B17" t="str">
            <v>Equity</v>
          </cell>
          <cell r="C17">
            <v>1674</v>
          </cell>
          <cell r="D17">
            <v>1566</v>
          </cell>
          <cell r="E17">
            <v>1498</v>
          </cell>
          <cell r="F17">
            <v>1674</v>
          </cell>
          <cell r="G17">
            <v>1614</v>
          </cell>
          <cell r="H17">
            <v>1565</v>
          </cell>
          <cell r="K17">
            <v>6.8965517241379309E-2</v>
          </cell>
          <cell r="L17">
            <v>3.717472118959108E-2</v>
          </cell>
          <cell r="M17">
            <v>1674</v>
          </cell>
          <cell r="N17">
            <v>1614</v>
          </cell>
          <cell r="O17">
            <v>3.717472118959108E-2</v>
          </cell>
        </row>
        <row r="18">
          <cell r="A18" t="str">
            <v>AuM, EURbn</v>
          </cell>
          <cell r="B18" t="str">
            <v>AuM, EURbn</v>
          </cell>
          <cell r="C18">
            <v>60.6</v>
          </cell>
          <cell r="D18">
            <v>61.8</v>
          </cell>
          <cell r="E18">
            <v>57.2</v>
          </cell>
          <cell r="F18">
            <v>56.8</v>
          </cell>
          <cell r="G18">
            <v>55.5</v>
          </cell>
          <cell r="H18">
            <v>53.6</v>
          </cell>
          <cell r="K18">
            <v>-1.9417475728155272E-2</v>
          </cell>
          <cell r="L18">
            <v>9.1891891891891911E-2</v>
          </cell>
          <cell r="M18">
            <v>60.6</v>
          </cell>
          <cell r="N18">
            <v>55.5</v>
          </cell>
          <cell r="O18">
            <v>9.1891891891891911E-2</v>
          </cell>
        </row>
        <row r="19">
          <cell r="A19" t="str">
            <v>Premiums</v>
          </cell>
          <cell r="B19" t="str">
            <v>Premiums</v>
          </cell>
          <cell r="C19">
            <v>2079</v>
          </cell>
          <cell r="D19">
            <v>2673</v>
          </cell>
          <cell r="E19">
            <v>2105</v>
          </cell>
          <cell r="F19">
            <v>1614</v>
          </cell>
          <cell r="G19">
            <v>1818</v>
          </cell>
          <cell r="H19">
            <v>2064</v>
          </cell>
          <cell r="K19">
            <v>-0.22222222222222221</v>
          </cell>
          <cell r="L19">
            <v>0.14356435643564355</v>
          </cell>
          <cell r="M19">
            <v>4752</v>
          </cell>
          <cell r="N19">
            <v>3882</v>
          </cell>
          <cell r="O19">
            <v>0.22411128284389489</v>
          </cell>
        </row>
        <row r="20">
          <cell r="A20" t="str">
            <v>REA</v>
          </cell>
          <cell r="B20" t="str">
            <v>Risk exposure amount (REA)</v>
          </cell>
          <cell r="C20">
            <v>1793</v>
          </cell>
          <cell r="D20">
            <v>1794</v>
          </cell>
          <cell r="E20">
            <v>1793.6830455499999</v>
          </cell>
          <cell r="F20">
            <v>1793.6830455499999</v>
          </cell>
          <cell r="G20">
            <v>1793.6830455499999</v>
          </cell>
          <cell r="H20">
            <v>1794.1091994399999</v>
          </cell>
          <cell r="K20">
            <v>-5.5741360089186175E-4</v>
          </cell>
          <cell r="L20">
            <v>-3.8080615842049024E-4</v>
          </cell>
          <cell r="M20">
            <v>1793</v>
          </cell>
          <cell r="N20">
            <v>1793.6830455499999</v>
          </cell>
          <cell r="O20">
            <v>-3.8080615842049024E-4</v>
          </cell>
        </row>
        <row r="21">
          <cell r="A21" t="str">
            <v>Number of employees (FTEs)</v>
          </cell>
          <cell r="B21" t="str">
            <v>Number of employees (FTEs)</v>
          </cell>
          <cell r="C21">
            <v>1080</v>
          </cell>
          <cell r="D21">
            <v>1074</v>
          </cell>
          <cell r="E21">
            <v>1078</v>
          </cell>
          <cell r="F21">
            <v>1097</v>
          </cell>
          <cell r="G21">
            <v>1110</v>
          </cell>
          <cell r="H21">
            <v>1118</v>
          </cell>
          <cell r="K21">
            <v>5.5865921787709499E-3</v>
          </cell>
          <cell r="L21">
            <v>-2.7027027027027029E-2</v>
          </cell>
          <cell r="M21">
            <v>1080</v>
          </cell>
          <cell r="N21">
            <v>1110</v>
          </cell>
          <cell r="O21">
            <v>-2.7027027027027029E-2</v>
          </cell>
        </row>
        <row r="22">
          <cell r="A22" t="str">
            <v>Profit drivers</v>
          </cell>
          <cell r="B22" t="str">
            <v>Profit drivers</v>
          </cell>
        </row>
        <row r="23">
          <cell r="A23" t="str">
            <v>Profit Traditional products</v>
          </cell>
          <cell r="B23" t="str">
            <v>Profit Traditional products</v>
          </cell>
          <cell r="C23">
            <v>24</v>
          </cell>
          <cell r="D23">
            <v>23</v>
          </cell>
          <cell r="E23">
            <v>53</v>
          </cell>
          <cell r="F23">
            <v>29</v>
          </cell>
          <cell r="G23">
            <v>25</v>
          </cell>
          <cell r="H23">
            <v>17</v>
          </cell>
          <cell r="K23">
            <v>4.3478260869565216E-2</v>
          </cell>
          <cell r="L23">
            <v>-0.04</v>
          </cell>
          <cell r="M23">
            <v>47</v>
          </cell>
          <cell r="N23">
            <v>42</v>
          </cell>
          <cell r="O23">
            <v>0.11904761904761904</v>
          </cell>
        </row>
        <row r="24">
          <cell r="A24" t="str">
            <v>Profit Market Return products</v>
          </cell>
          <cell r="B24" t="str">
            <v>Profit Market Return products</v>
          </cell>
          <cell r="C24">
            <v>59</v>
          </cell>
          <cell r="D24">
            <v>42</v>
          </cell>
          <cell r="E24">
            <v>46</v>
          </cell>
          <cell r="F24">
            <v>51</v>
          </cell>
          <cell r="G24">
            <v>42</v>
          </cell>
          <cell r="H24">
            <v>35</v>
          </cell>
          <cell r="K24">
            <v>0.40476190476190477</v>
          </cell>
          <cell r="L24">
            <v>0.40476190476190477</v>
          </cell>
          <cell r="M24">
            <v>101</v>
          </cell>
          <cell r="N24">
            <v>77</v>
          </cell>
          <cell r="O24">
            <v>0.31168831168831168</v>
          </cell>
        </row>
        <row r="25">
          <cell r="A25" t="str">
            <v>Profit Risk products</v>
          </cell>
          <cell r="B25" t="str">
            <v>Profit Risk products</v>
          </cell>
          <cell r="C25">
            <v>18</v>
          </cell>
          <cell r="D25">
            <v>18</v>
          </cell>
          <cell r="E25">
            <v>16</v>
          </cell>
          <cell r="F25">
            <v>16</v>
          </cell>
          <cell r="G25">
            <v>15</v>
          </cell>
          <cell r="H25">
            <v>16</v>
          </cell>
          <cell r="K25">
            <v>0</v>
          </cell>
          <cell r="L25">
            <v>0.2</v>
          </cell>
          <cell r="M25">
            <v>36</v>
          </cell>
          <cell r="N25">
            <v>31</v>
          </cell>
          <cell r="O25">
            <v>0.16129032258064516</v>
          </cell>
        </row>
        <row r="26">
          <cell r="A26" t="str">
            <v>Total product result</v>
          </cell>
          <cell r="B26" t="str">
            <v>Total product result</v>
          </cell>
          <cell r="C26">
            <v>101</v>
          </cell>
          <cell r="D26">
            <v>83</v>
          </cell>
          <cell r="E26">
            <v>115</v>
          </cell>
          <cell r="F26">
            <v>96</v>
          </cell>
          <cell r="G26">
            <v>82</v>
          </cell>
          <cell r="H26">
            <v>68</v>
          </cell>
          <cell r="K26">
            <v>0.21686746987951808</v>
          </cell>
          <cell r="L26">
            <v>0.23170731707317074</v>
          </cell>
          <cell r="M26">
            <v>184</v>
          </cell>
          <cell r="N26">
            <v>150</v>
          </cell>
          <cell r="O26">
            <v>0.22666666666666666</v>
          </cell>
        </row>
        <row r="27">
          <cell r="A27" t="str">
            <v>Return on S/E, other profits and group adjustments</v>
          </cell>
          <cell r="B27" t="str">
            <v>Return on Shareholder equity, other profits and group adj.</v>
          </cell>
          <cell r="C27">
            <v>2</v>
          </cell>
          <cell r="D27">
            <v>6</v>
          </cell>
          <cell r="E27">
            <v>7</v>
          </cell>
          <cell r="F27">
            <v>-23</v>
          </cell>
          <cell r="G27">
            <v>2</v>
          </cell>
          <cell r="H27">
            <v>2</v>
          </cell>
          <cell r="K27">
            <v>-0.66666666666666663</v>
          </cell>
          <cell r="L27">
            <v>0</v>
          </cell>
          <cell r="M27">
            <v>8</v>
          </cell>
          <cell r="N27">
            <v>4</v>
          </cell>
          <cell r="O27">
            <v>1</v>
          </cell>
        </row>
        <row r="28">
          <cell r="A28" t="str">
            <v>Operating profit2</v>
          </cell>
          <cell r="B28" t="str">
            <v>Operating profit</v>
          </cell>
          <cell r="C28">
            <v>103</v>
          </cell>
          <cell r="D28">
            <v>89</v>
          </cell>
          <cell r="E28">
            <v>122</v>
          </cell>
          <cell r="F28">
            <v>73</v>
          </cell>
          <cell r="G28">
            <v>84</v>
          </cell>
          <cell r="H28">
            <v>70</v>
          </cell>
          <cell r="K28">
            <v>0.15730337078651685</v>
          </cell>
          <cell r="L28">
            <v>0.22619047619047619</v>
          </cell>
          <cell r="M28">
            <v>192</v>
          </cell>
          <cell r="N28">
            <v>154</v>
          </cell>
          <cell r="O28">
            <v>0.24675324675324675</v>
          </cell>
        </row>
        <row r="31">
          <cell r="B31" t="str">
            <v>Check IS</v>
          </cell>
          <cell r="C31">
            <v>0</v>
          </cell>
          <cell r="D31">
            <v>0</v>
          </cell>
          <cell r="E31">
            <v>0</v>
          </cell>
          <cell r="F31">
            <v>0</v>
          </cell>
          <cell r="G31">
            <v>0</v>
          </cell>
          <cell r="H31">
            <v>0</v>
          </cell>
          <cell r="I31">
            <v>0</v>
          </cell>
          <cell r="J31">
            <v>0</v>
          </cell>
          <cell r="M31">
            <v>0</v>
          </cell>
          <cell r="N31">
            <v>0</v>
          </cell>
        </row>
        <row r="32">
          <cell r="B32" t="str">
            <v>Check</v>
          </cell>
          <cell r="C32">
            <v>0</v>
          </cell>
          <cell r="D32">
            <v>0</v>
          </cell>
          <cell r="E32">
            <v>0</v>
          </cell>
          <cell r="F32">
            <v>0</v>
          </cell>
          <cell r="G32">
            <v>0</v>
          </cell>
          <cell r="M32">
            <v>0</v>
          </cell>
          <cell r="N32">
            <v>0</v>
          </cell>
        </row>
        <row r="51">
          <cell r="B51" t="str">
            <v>Previous figures</v>
          </cell>
        </row>
        <row r="52">
          <cell r="B52" t="str">
            <v>EURm</v>
          </cell>
          <cell r="C52" t="str">
            <v>Q115</v>
          </cell>
          <cell r="D52" t="str">
            <v>Q414</v>
          </cell>
          <cell r="E52" t="str">
            <v>Q314</v>
          </cell>
          <cell r="F52" t="str">
            <v>Q214</v>
          </cell>
          <cell r="G52" t="str">
            <v>Q114</v>
          </cell>
          <cell r="H52" t="str">
            <v>Q413</v>
          </cell>
          <cell r="I52" t="str">
            <v>Q313</v>
          </cell>
          <cell r="J52" t="str">
            <v>Q213</v>
          </cell>
        </row>
        <row r="53">
          <cell r="B53" t="str">
            <v>Net interest income</v>
          </cell>
          <cell r="C53">
            <v>0</v>
          </cell>
          <cell r="D53">
            <v>0</v>
          </cell>
          <cell r="E53">
            <v>0</v>
          </cell>
          <cell r="F53">
            <v>0</v>
          </cell>
          <cell r="G53">
            <v>0</v>
          </cell>
        </row>
      </sheetData>
      <sheetData sheetId="65">
        <row r="1">
          <cell r="A1" t="str">
            <v>Group</v>
          </cell>
          <cell r="B1">
            <v>2</v>
          </cell>
          <cell r="C1">
            <v>3</v>
          </cell>
          <cell r="D1">
            <v>4</v>
          </cell>
          <cell r="E1">
            <v>5</v>
          </cell>
          <cell r="F1">
            <v>6</v>
          </cell>
          <cell r="G1">
            <v>7</v>
          </cell>
          <cell r="H1">
            <v>8</v>
          </cell>
          <cell r="I1">
            <v>9</v>
          </cell>
          <cell r="J1">
            <v>10</v>
          </cell>
          <cell r="K1">
            <v>11</v>
          </cell>
          <cell r="L1">
            <v>12</v>
          </cell>
          <cell r="M1">
            <v>13</v>
          </cell>
          <cell r="N1">
            <v>14</v>
          </cell>
          <cell r="O1">
            <v>17</v>
          </cell>
        </row>
        <row r="2">
          <cell r="B2" t="str">
            <v>Wealth Management Other</v>
          </cell>
        </row>
        <row r="3">
          <cell r="A3" t="str">
            <v>headingqyGroup</v>
          </cell>
          <cell r="B3" t="str">
            <v>EURm</v>
          </cell>
          <cell r="C3" t="str">
            <v>Q215</v>
          </cell>
          <cell r="D3" t="str">
            <v>Q115</v>
          </cell>
          <cell r="E3" t="str">
            <v>Q414</v>
          </cell>
          <cell r="F3" t="str">
            <v>Q314</v>
          </cell>
          <cell r="G3" t="str">
            <v>Q214</v>
          </cell>
          <cell r="H3" t="str">
            <v>Q114</v>
          </cell>
          <cell r="I3" t="str">
            <v>Q413</v>
          </cell>
          <cell r="J3" t="str">
            <v>Q313</v>
          </cell>
          <cell r="K3" t="str">
            <v>Q2/Q1</v>
          </cell>
          <cell r="L3" t="str">
            <v>Q2/Q2</v>
          </cell>
          <cell r="M3" t="str">
            <v>H1 15</v>
          </cell>
          <cell r="N3" t="str">
            <v>H1 14</v>
          </cell>
          <cell r="O3" t="str">
            <v>H1/H1</v>
          </cell>
        </row>
        <row r="4">
          <cell r="A4" t="str">
            <v>Net interest income</v>
          </cell>
          <cell r="B4" t="str">
            <v>Net interest income</v>
          </cell>
          <cell r="C4">
            <v>0</v>
          </cell>
          <cell r="D4">
            <v>0</v>
          </cell>
          <cell r="E4">
            <v>0</v>
          </cell>
          <cell r="F4">
            <v>0</v>
          </cell>
          <cell r="G4">
            <v>0</v>
          </cell>
          <cell r="H4">
            <v>0</v>
          </cell>
          <cell r="K4" t="str">
            <v/>
          </cell>
          <cell r="L4" t="str">
            <v/>
          </cell>
          <cell r="M4">
            <v>0</v>
          </cell>
          <cell r="N4">
            <v>0</v>
          </cell>
          <cell r="O4" t="str">
            <v/>
          </cell>
          <cell r="Q4" t="e">
            <v>#DIV/0!</v>
          </cell>
        </row>
        <row r="5">
          <cell r="A5" t="str">
            <v>Net fee and commission income</v>
          </cell>
          <cell r="B5" t="str">
            <v>Net fee and commission income</v>
          </cell>
          <cell r="C5">
            <v>0</v>
          </cell>
          <cell r="D5">
            <v>0</v>
          </cell>
          <cell r="E5">
            <v>0</v>
          </cell>
          <cell r="F5">
            <v>0</v>
          </cell>
          <cell r="G5">
            <v>0</v>
          </cell>
          <cell r="H5">
            <v>0</v>
          </cell>
          <cell r="K5" t="str">
            <v/>
          </cell>
          <cell r="L5" t="str">
            <v/>
          </cell>
          <cell r="M5">
            <v>0</v>
          </cell>
          <cell r="N5">
            <v>0</v>
          </cell>
          <cell r="O5" t="str">
            <v/>
          </cell>
          <cell r="Q5" t="e">
            <v>#DIV/0!</v>
          </cell>
        </row>
        <row r="6">
          <cell r="A6" t="str">
            <v>Net result from items at fair value</v>
          </cell>
          <cell r="B6" t="str">
            <v>Net result from items at fair value</v>
          </cell>
          <cell r="C6">
            <v>0</v>
          </cell>
          <cell r="D6">
            <v>0</v>
          </cell>
          <cell r="E6">
            <v>0</v>
          </cell>
          <cell r="F6">
            <v>0</v>
          </cell>
          <cell r="G6">
            <v>0</v>
          </cell>
          <cell r="H6">
            <v>0</v>
          </cell>
          <cell r="K6" t="str">
            <v/>
          </cell>
          <cell r="L6" t="str">
            <v/>
          </cell>
          <cell r="M6">
            <v>0</v>
          </cell>
          <cell r="N6">
            <v>0</v>
          </cell>
          <cell r="O6" t="str">
            <v/>
          </cell>
          <cell r="Q6" t="e">
            <v>#DIV/0!</v>
          </cell>
        </row>
        <row r="7">
          <cell r="A7" t="str">
            <v>Equity method &amp; other income</v>
          </cell>
          <cell r="B7" t="str">
            <v>Equity method &amp; other income</v>
          </cell>
          <cell r="C7">
            <v>0</v>
          </cell>
          <cell r="D7">
            <v>0</v>
          </cell>
          <cell r="E7">
            <v>0</v>
          </cell>
          <cell r="F7">
            <v>0</v>
          </cell>
          <cell r="G7">
            <v>0</v>
          </cell>
          <cell r="H7">
            <v>0</v>
          </cell>
          <cell r="K7" t="str">
            <v/>
          </cell>
          <cell r="L7" t="str">
            <v/>
          </cell>
          <cell r="M7">
            <v>0</v>
          </cell>
          <cell r="N7">
            <v>0</v>
          </cell>
          <cell r="O7" t="str">
            <v/>
          </cell>
          <cell r="Q7" t="e">
            <v>#DIV/0!</v>
          </cell>
        </row>
        <row r="8">
          <cell r="A8" t="str">
            <v>Total income incl. allocations</v>
          </cell>
          <cell r="B8" t="str">
            <v>Total income incl. allocations</v>
          </cell>
          <cell r="C8">
            <v>0</v>
          </cell>
          <cell r="D8">
            <v>0</v>
          </cell>
          <cell r="E8">
            <v>0</v>
          </cell>
          <cell r="F8">
            <v>0</v>
          </cell>
          <cell r="G8">
            <v>0</v>
          </cell>
          <cell r="H8">
            <v>0</v>
          </cell>
          <cell r="K8" t="str">
            <v/>
          </cell>
          <cell r="L8" t="str">
            <v/>
          </cell>
          <cell r="M8">
            <v>0</v>
          </cell>
          <cell r="N8">
            <v>0</v>
          </cell>
          <cell r="O8" t="str">
            <v/>
          </cell>
          <cell r="Q8" t="e">
            <v>#DIV/0!</v>
          </cell>
        </row>
        <row r="9">
          <cell r="A9" t="str">
            <v>Staff costs</v>
          </cell>
          <cell r="B9" t="str">
            <v>Staff costs</v>
          </cell>
          <cell r="C9">
            <v>-21</v>
          </cell>
          <cell r="D9">
            <v>-19</v>
          </cell>
          <cell r="E9">
            <v>-22</v>
          </cell>
          <cell r="F9">
            <v>-18</v>
          </cell>
          <cell r="G9">
            <v>-20</v>
          </cell>
          <cell r="H9">
            <v>-19</v>
          </cell>
          <cell r="K9">
            <v>0.10526315789473684</v>
          </cell>
          <cell r="L9">
            <v>0.05</v>
          </cell>
          <cell r="M9">
            <v>-40</v>
          </cell>
          <cell r="N9">
            <v>-39</v>
          </cell>
          <cell r="O9">
            <v>2.564102564102564E-2</v>
          </cell>
          <cell r="Q9">
            <v>0</v>
          </cell>
        </row>
        <row r="10">
          <cell r="A10" t="str">
            <v>Other exp, excl depriciations</v>
          </cell>
          <cell r="B10" t="str">
            <v>Other exp. excl. depreciations</v>
          </cell>
          <cell r="C10">
            <v>15</v>
          </cell>
          <cell r="D10">
            <v>18</v>
          </cell>
          <cell r="E10">
            <v>12</v>
          </cell>
          <cell r="F10">
            <v>22</v>
          </cell>
          <cell r="G10">
            <v>18</v>
          </cell>
          <cell r="H10">
            <v>17</v>
          </cell>
          <cell r="K10">
            <v>-0.16666666666666666</v>
          </cell>
          <cell r="L10">
            <v>-0.16666666666666666</v>
          </cell>
          <cell r="M10">
            <v>33</v>
          </cell>
          <cell r="N10">
            <v>35</v>
          </cell>
          <cell r="O10">
            <v>-5.7142857142857141E-2</v>
          </cell>
          <cell r="Q10">
            <v>0</v>
          </cell>
        </row>
        <row r="11">
          <cell r="A11" t="str">
            <v>Total expenses incl. allocations</v>
          </cell>
          <cell r="B11" t="str">
            <v>Total expenses incl. allocations</v>
          </cell>
          <cell r="C11">
            <v>-6</v>
          </cell>
          <cell r="D11">
            <v>-1</v>
          </cell>
          <cell r="E11">
            <v>-9</v>
          </cell>
          <cell r="F11">
            <v>4</v>
          </cell>
          <cell r="G11">
            <v>-2</v>
          </cell>
          <cell r="H11">
            <v>-2</v>
          </cell>
          <cell r="K11" t="str">
            <v/>
          </cell>
          <cell r="L11">
            <v>2</v>
          </cell>
          <cell r="M11">
            <v>-7</v>
          </cell>
          <cell r="N11">
            <v>-4</v>
          </cell>
          <cell r="O11">
            <v>0.75</v>
          </cell>
          <cell r="Q11" t="e">
            <v>#VALUE!</v>
          </cell>
        </row>
        <row r="12">
          <cell r="A12" t="str">
            <v>Profit before loan losses</v>
          </cell>
          <cell r="B12" t="str">
            <v>Profit before loan losses</v>
          </cell>
          <cell r="C12">
            <v>-6</v>
          </cell>
          <cell r="D12">
            <v>-1</v>
          </cell>
          <cell r="E12">
            <v>-9</v>
          </cell>
          <cell r="F12">
            <v>4</v>
          </cell>
          <cell r="G12">
            <v>-2</v>
          </cell>
          <cell r="H12">
            <v>-2</v>
          </cell>
          <cell r="K12" t="str">
            <v/>
          </cell>
          <cell r="L12">
            <v>2</v>
          </cell>
          <cell r="M12">
            <v>-7</v>
          </cell>
          <cell r="N12">
            <v>-4</v>
          </cell>
          <cell r="O12">
            <v>0.75</v>
          </cell>
          <cell r="Q12" t="e">
            <v>#VALUE!</v>
          </cell>
        </row>
        <row r="13">
          <cell r="A13" t="str">
            <v>Net loan losses</v>
          </cell>
          <cell r="B13" t="str">
            <v>Net loan losses</v>
          </cell>
          <cell r="C13">
            <v>0</v>
          </cell>
          <cell r="D13">
            <v>0</v>
          </cell>
          <cell r="E13">
            <v>0</v>
          </cell>
          <cell r="F13">
            <v>0</v>
          </cell>
          <cell r="G13">
            <v>0</v>
          </cell>
          <cell r="H13">
            <v>0</v>
          </cell>
          <cell r="K13" t="str">
            <v/>
          </cell>
          <cell r="L13" t="str">
            <v/>
          </cell>
          <cell r="M13">
            <v>0</v>
          </cell>
          <cell r="N13">
            <v>0</v>
          </cell>
          <cell r="O13" t="str">
            <v/>
          </cell>
          <cell r="Q13" t="e">
            <v>#DIV/0!</v>
          </cell>
        </row>
        <row r="14">
          <cell r="A14" t="str">
            <v>Operating profit</v>
          </cell>
          <cell r="B14" t="str">
            <v>Operating profit</v>
          </cell>
          <cell r="C14">
            <v>-6</v>
          </cell>
          <cell r="D14">
            <v>-1</v>
          </cell>
          <cell r="E14">
            <v>-9</v>
          </cell>
          <cell r="F14">
            <v>4</v>
          </cell>
          <cell r="G14">
            <v>-2</v>
          </cell>
          <cell r="H14">
            <v>-2</v>
          </cell>
          <cell r="K14" t="str">
            <v/>
          </cell>
          <cell r="L14">
            <v>2</v>
          </cell>
          <cell r="M14">
            <v>-7</v>
          </cell>
          <cell r="N14">
            <v>-4</v>
          </cell>
          <cell r="O14">
            <v>0.75</v>
          </cell>
          <cell r="Q14" t="e">
            <v>#VALUE!</v>
          </cell>
        </row>
        <row r="15">
          <cell r="A15" t="str">
            <v>Economic capital (EC)</v>
          </cell>
          <cell r="B15" t="str">
            <v>Economic capital (EC)</v>
          </cell>
          <cell r="C15">
            <v>19</v>
          </cell>
          <cell r="D15">
            <v>11</v>
          </cell>
          <cell r="E15">
            <v>10</v>
          </cell>
          <cell r="F15">
            <v>12</v>
          </cell>
          <cell r="G15">
            <v>16</v>
          </cell>
          <cell r="H15">
            <v>15</v>
          </cell>
          <cell r="K15">
            <v>0.72727272727272729</v>
          </cell>
          <cell r="L15">
            <v>0.1875</v>
          </cell>
          <cell r="M15">
            <v>19</v>
          </cell>
          <cell r="N15">
            <v>16</v>
          </cell>
          <cell r="O15">
            <v>0.1875</v>
          </cell>
          <cell r="Q15">
            <v>0</v>
          </cell>
        </row>
        <row r="16">
          <cell r="A16" t="str">
            <v>Number of employees (FTEs)</v>
          </cell>
          <cell r="B16" t="str">
            <v>Number of employees (FTEs)</v>
          </cell>
          <cell r="C16">
            <v>610</v>
          </cell>
          <cell r="D16">
            <v>582</v>
          </cell>
          <cell r="E16">
            <v>577</v>
          </cell>
          <cell r="F16">
            <v>575</v>
          </cell>
          <cell r="G16">
            <v>574</v>
          </cell>
          <cell r="H16">
            <v>573</v>
          </cell>
          <cell r="K16">
            <v>4.8109965635738834E-2</v>
          </cell>
          <cell r="L16">
            <v>6.2717770034843204E-2</v>
          </cell>
          <cell r="M16">
            <v>610</v>
          </cell>
          <cell r="N16">
            <v>574</v>
          </cell>
          <cell r="O16">
            <v>6.2717770034843204E-2</v>
          </cell>
          <cell r="Q16">
            <v>0</v>
          </cell>
        </row>
        <row r="17">
          <cell r="A17">
            <v>1</v>
          </cell>
        </row>
        <row r="18">
          <cell r="A18">
            <v>2</v>
          </cell>
        </row>
        <row r="19">
          <cell r="A19">
            <v>3</v>
          </cell>
        </row>
        <row r="20">
          <cell r="B20" t="str">
            <v>Check IS</v>
          </cell>
          <cell r="C20">
            <v>0</v>
          </cell>
          <cell r="D20">
            <v>0</v>
          </cell>
          <cell r="E20">
            <v>0</v>
          </cell>
          <cell r="F20">
            <v>0</v>
          </cell>
          <cell r="G20">
            <v>0</v>
          </cell>
          <cell r="H20">
            <v>0</v>
          </cell>
          <cell r="I20">
            <v>0</v>
          </cell>
          <cell r="J20">
            <v>0</v>
          </cell>
          <cell r="M20">
            <v>0</v>
          </cell>
          <cell r="N20">
            <v>0</v>
          </cell>
        </row>
        <row r="37">
          <cell r="H37" t="str">
            <v>Q111</v>
          </cell>
          <cell r="I37" t="str">
            <v>Q310</v>
          </cell>
          <cell r="J37" t="str">
            <v>Q210</v>
          </cell>
        </row>
        <row r="50">
          <cell r="B50" t="str">
            <v>Previous figures</v>
          </cell>
          <cell r="Q50" t="str">
            <v>Change vs last Inteim report</v>
          </cell>
        </row>
        <row r="51">
          <cell r="B51" t="str">
            <v>EURm</v>
          </cell>
          <cell r="C51" t="str">
            <v>Q115</v>
          </cell>
          <cell r="D51" t="str">
            <v>Q414</v>
          </cell>
          <cell r="E51" t="str">
            <v>Q314</v>
          </cell>
          <cell r="F51" t="str">
            <v>Q214</v>
          </cell>
          <cell r="G51" t="str">
            <v>Q114</v>
          </cell>
          <cell r="H51" t="str">
            <v>Q413</v>
          </cell>
          <cell r="I51" t="str">
            <v>Q313</v>
          </cell>
          <cell r="J51" t="str">
            <v>Q213</v>
          </cell>
          <cell r="Q51" t="str">
            <v>EURm</v>
          </cell>
        </row>
        <row r="52">
          <cell r="B52" t="str">
            <v>Net interest income</v>
          </cell>
          <cell r="C52">
            <v>0</v>
          </cell>
          <cell r="D52">
            <v>0</v>
          </cell>
          <cell r="E52">
            <v>0</v>
          </cell>
          <cell r="F52">
            <v>0</v>
          </cell>
          <cell r="G52">
            <v>1</v>
          </cell>
          <cell r="Q52" t="str">
            <v>Net interest income</v>
          </cell>
        </row>
        <row r="53">
          <cell r="B53" t="str">
            <v>Net fee and commission income</v>
          </cell>
          <cell r="C53">
            <v>0</v>
          </cell>
          <cell r="D53">
            <v>0</v>
          </cell>
          <cell r="E53">
            <v>0</v>
          </cell>
          <cell r="F53">
            <v>0</v>
          </cell>
          <cell r="G53">
            <v>0</v>
          </cell>
          <cell r="Q53" t="str">
            <v>Net fee and commission income</v>
          </cell>
        </row>
        <row r="54">
          <cell r="B54" t="str">
            <v>Net result from items at fair value</v>
          </cell>
          <cell r="C54">
            <v>0</v>
          </cell>
          <cell r="D54">
            <v>0</v>
          </cell>
          <cell r="E54">
            <v>0</v>
          </cell>
          <cell r="F54">
            <v>0</v>
          </cell>
          <cell r="G54">
            <v>-1</v>
          </cell>
          <cell r="Q54" t="str">
            <v>Net result from items at fair value</v>
          </cell>
        </row>
      </sheetData>
      <sheetData sheetId="66">
        <row r="1">
          <cell r="A1" t="str">
            <v>Group</v>
          </cell>
          <cell r="B1">
            <v>2</v>
          </cell>
          <cell r="C1">
            <v>3</v>
          </cell>
          <cell r="D1">
            <v>4</v>
          </cell>
          <cell r="E1">
            <v>5</v>
          </cell>
          <cell r="F1">
            <v>6</v>
          </cell>
          <cell r="G1">
            <v>7</v>
          </cell>
          <cell r="H1">
            <v>8</v>
          </cell>
          <cell r="I1">
            <v>9</v>
          </cell>
          <cell r="J1">
            <v>10</v>
          </cell>
          <cell r="K1">
            <v>9</v>
          </cell>
          <cell r="L1">
            <v>10</v>
          </cell>
          <cell r="M1">
            <v>11</v>
          </cell>
          <cell r="N1">
            <v>12</v>
          </cell>
          <cell r="O1">
            <v>13</v>
          </cell>
          <cell r="P1">
            <v>14</v>
          </cell>
          <cell r="Q1">
            <v>15</v>
          </cell>
          <cell r="R1">
            <v>16</v>
          </cell>
          <cell r="S1">
            <v>17</v>
          </cell>
          <cell r="T1">
            <v>18</v>
          </cell>
          <cell r="U1">
            <v>19</v>
          </cell>
          <cell r="V1">
            <v>20</v>
          </cell>
          <cell r="W1">
            <v>19</v>
          </cell>
          <cell r="X1">
            <v>20</v>
          </cell>
          <cell r="Y1">
            <v>21</v>
          </cell>
          <cell r="Z1">
            <v>22</v>
          </cell>
        </row>
        <row r="2">
          <cell r="B2" t="str">
            <v>Group Corporate Centre</v>
          </cell>
          <cell r="O2" t="str">
            <v>Group functions, Other &amp; Eliminations</v>
          </cell>
        </row>
        <row r="3">
          <cell r="A3" t="str">
            <v>headingqyGroup</v>
          </cell>
          <cell r="B3" t="str">
            <v>EURm</v>
          </cell>
          <cell r="C3" t="str">
            <v>Q215</v>
          </cell>
          <cell r="D3" t="str">
            <v>Q115</v>
          </cell>
          <cell r="E3" t="str">
            <v>Q414</v>
          </cell>
          <cell r="F3" t="str">
            <v>Q314</v>
          </cell>
          <cell r="G3" t="str">
            <v>Q214</v>
          </cell>
          <cell r="H3" t="str">
            <v>Q114</v>
          </cell>
          <cell r="I3" t="str">
            <v>Q413</v>
          </cell>
          <cell r="J3" t="str">
            <v>Q313</v>
          </cell>
          <cell r="K3" t="str">
            <v>Q2/Q1</v>
          </cell>
          <cell r="L3" t="str">
            <v>Q2/Q2</v>
          </cell>
          <cell r="M3" t="str">
            <v>H1 15</v>
          </cell>
          <cell r="N3" t="str">
            <v>H1 14</v>
          </cell>
          <cell r="O3" t="str">
            <v>Q215</v>
          </cell>
          <cell r="P3" t="str">
            <v>Q115</v>
          </cell>
          <cell r="Q3" t="str">
            <v>Q414</v>
          </cell>
          <cell r="R3" t="str">
            <v>Q314</v>
          </cell>
          <cell r="S3" t="str">
            <v>Q214</v>
          </cell>
          <cell r="T3" t="str">
            <v>Q114</v>
          </cell>
          <cell r="U3" t="str">
            <v>Q413</v>
          </cell>
          <cell r="V3" t="str">
            <v>Q313</v>
          </cell>
          <cell r="W3" t="str">
            <v>Q2/Q1</v>
          </cell>
          <cell r="X3" t="str">
            <v>Q2/Q2</v>
          </cell>
          <cell r="Y3" t="str">
            <v>H1 15</v>
          </cell>
          <cell r="Z3" t="str">
            <v>H1 14</v>
          </cell>
        </row>
        <row r="4">
          <cell r="A4" t="str">
            <v>Net interest income</v>
          </cell>
          <cell r="B4" t="str">
            <v>Net interest income</v>
          </cell>
          <cell r="C4">
            <v>98</v>
          </cell>
          <cell r="D4">
            <v>69</v>
          </cell>
          <cell r="E4">
            <v>47</v>
          </cell>
          <cell r="F4">
            <v>67</v>
          </cell>
          <cell r="G4">
            <v>67</v>
          </cell>
          <cell r="H4">
            <v>90</v>
          </cell>
          <cell r="K4">
            <v>0.42028985507246375</v>
          </cell>
          <cell r="L4">
            <v>0.46268656716417911</v>
          </cell>
          <cell r="M4">
            <v>167</v>
          </cell>
          <cell r="N4">
            <v>157</v>
          </cell>
          <cell r="O4">
            <v>37</v>
          </cell>
          <cell r="P4">
            <v>33</v>
          </cell>
          <cell r="Q4">
            <v>18</v>
          </cell>
          <cell r="R4">
            <v>45</v>
          </cell>
          <cell r="S4">
            <v>30</v>
          </cell>
          <cell r="T4">
            <v>20</v>
          </cell>
          <cell r="U4">
            <v>1390</v>
          </cell>
          <cell r="V4">
            <v>1386</v>
          </cell>
          <cell r="W4">
            <v>0.12121212121212122</v>
          </cell>
          <cell r="X4">
            <v>0.23333333333333334</v>
          </cell>
          <cell r="Y4">
            <v>70</v>
          </cell>
          <cell r="Z4">
            <v>50</v>
          </cell>
        </row>
        <row r="5">
          <cell r="A5" t="str">
            <v>Net fee and commission income</v>
          </cell>
          <cell r="B5" t="str">
            <v>Net fee and commission income</v>
          </cell>
          <cell r="C5">
            <v>-2</v>
          </cell>
          <cell r="D5">
            <v>-4</v>
          </cell>
          <cell r="E5">
            <v>-3</v>
          </cell>
          <cell r="F5">
            <v>-3</v>
          </cell>
          <cell r="G5">
            <v>-2</v>
          </cell>
          <cell r="H5">
            <v>-3</v>
          </cell>
          <cell r="K5">
            <v>-0.5</v>
          </cell>
          <cell r="L5">
            <v>0</v>
          </cell>
          <cell r="M5">
            <v>-6</v>
          </cell>
          <cell r="N5">
            <v>-5</v>
          </cell>
          <cell r="O5">
            <v>-12</v>
          </cell>
          <cell r="P5">
            <v>-7</v>
          </cell>
          <cell r="Q5">
            <v>-14</v>
          </cell>
          <cell r="R5">
            <v>-4</v>
          </cell>
          <cell r="S5">
            <v>-6</v>
          </cell>
          <cell r="T5">
            <v>-16</v>
          </cell>
          <cell r="U5">
            <v>703</v>
          </cell>
          <cell r="V5">
            <v>652</v>
          </cell>
          <cell r="W5">
            <v>0.7142857142857143</v>
          </cell>
          <cell r="X5">
            <v>1</v>
          </cell>
          <cell r="Y5">
            <v>-19</v>
          </cell>
          <cell r="Z5">
            <v>-22</v>
          </cell>
        </row>
        <row r="6">
          <cell r="A6" t="str">
            <v>Net result from items at fair value</v>
          </cell>
          <cell r="B6" t="str">
            <v>Net result from items at fair value</v>
          </cell>
          <cell r="C6">
            <v>17</v>
          </cell>
          <cell r="D6">
            <v>92</v>
          </cell>
          <cell r="E6">
            <v>16</v>
          </cell>
          <cell r="F6">
            <v>30</v>
          </cell>
          <cell r="G6">
            <v>21</v>
          </cell>
          <cell r="H6">
            <v>23</v>
          </cell>
          <cell r="K6">
            <v>-0.81521739130434778</v>
          </cell>
          <cell r="L6">
            <v>-0.19047619047619047</v>
          </cell>
          <cell r="M6">
            <v>109</v>
          </cell>
          <cell r="N6">
            <v>44</v>
          </cell>
          <cell r="O6">
            <v>-25</v>
          </cell>
          <cell r="P6">
            <v>3</v>
          </cell>
          <cell r="Q6">
            <v>-20</v>
          </cell>
          <cell r="R6">
            <v>-41</v>
          </cell>
          <cell r="S6">
            <v>-43</v>
          </cell>
          <cell r="T6">
            <v>5</v>
          </cell>
          <cell r="U6">
            <v>333</v>
          </cell>
          <cell r="V6">
            <v>346</v>
          </cell>
          <cell r="W6" t="str">
            <v/>
          </cell>
          <cell r="X6">
            <v>-0.41860465116279072</v>
          </cell>
          <cell r="Y6">
            <v>-22</v>
          </cell>
          <cell r="Z6">
            <v>-38</v>
          </cell>
        </row>
        <row r="7">
          <cell r="A7" t="str">
            <v>Equity method &amp; other income</v>
          </cell>
          <cell r="B7" t="str">
            <v>Equity method &amp; other income</v>
          </cell>
          <cell r="C7">
            <v>8</v>
          </cell>
          <cell r="D7">
            <v>7.6999999999999886</v>
          </cell>
          <cell r="E7">
            <v>14</v>
          </cell>
          <cell r="F7">
            <v>8</v>
          </cell>
          <cell r="G7">
            <v>8</v>
          </cell>
          <cell r="H7">
            <v>5</v>
          </cell>
          <cell r="K7">
            <v>3.8961038961040494E-2</v>
          </cell>
          <cell r="L7">
            <v>0</v>
          </cell>
          <cell r="M7">
            <v>15.699999999999989</v>
          </cell>
          <cell r="N7">
            <v>13</v>
          </cell>
          <cell r="O7">
            <v>0</v>
          </cell>
          <cell r="P7">
            <v>5.3000000000000114</v>
          </cell>
          <cell r="Q7">
            <v>0</v>
          </cell>
          <cell r="R7">
            <v>382</v>
          </cell>
          <cell r="S7">
            <v>5</v>
          </cell>
          <cell r="T7">
            <v>6</v>
          </cell>
          <cell r="U7">
            <v>43</v>
          </cell>
          <cell r="V7">
            <v>42</v>
          </cell>
          <cell r="Y7">
            <v>5.3000000000000114</v>
          </cell>
          <cell r="Z7">
            <v>11</v>
          </cell>
        </row>
        <row r="8">
          <cell r="A8" t="str">
            <v>Total operating income</v>
          </cell>
          <cell r="B8" t="str">
            <v>Total operating income</v>
          </cell>
          <cell r="C8">
            <v>121</v>
          </cell>
          <cell r="D8">
            <v>164.7</v>
          </cell>
          <cell r="E8">
            <v>74</v>
          </cell>
          <cell r="F8">
            <v>102</v>
          </cell>
          <cell r="G8">
            <v>94</v>
          </cell>
          <cell r="H8">
            <v>115</v>
          </cell>
          <cell r="K8">
            <v>-0.2653309046751669</v>
          </cell>
          <cell r="L8">
            <v>0.28723404255319152</v>
          </cell>
          <cell r="M8">
            <v>285.7</v>
          </cell>
          <cell r="N8">
            <v>209</v>
          </cell>
          <cell r="O8">
            <v>0</v>
          </cell>
          <cell r="P8">
            <v>34.300000000000182</v>
          </cell>
          <cell r="Q8">
            <v>-16</v>
          </cell>
          <cell r="R8">
            <v>382</v>
          </cell>
          <cell r="S8">
            <v>-14</v>
          </cell>
          <cell r="T8">
            <v>15</v>
          </cell>
          <cell r="U8">
            <v>2469</v>
          </cell>
          <cell r="V8">
            <v>2426</v>
          </cell>
          <cell r="Y8">
            <v>34.300000000000182</v>
          </cell>
          <cell r="Z8">
            <v>1</v>
          </cell>
        </row>
        <row r="9">
          <cell r="A9" t="str">
            <v>Staff costs</v>
          </cell>
          <cell r="B9" t="str">
            <v>Staff costs</v>
          </cell>
          <cell r="C9">
            <v>-78</v>
          </cell>
          <cell r="D9">
            <v>-77</v>
          </cell>
          <cell r="E9">
            <v>-76</v>
          </cell>
          <cell r="F9">
            <v>-66</v>
          </cell>
          <cell r="G9">
            <v>-76</v>
          </cell>
          <cell r="H9">
            <v>-60</v>
          </cell>
          <cell r="K9">
            <v>1.2987012987012988E-2</v>
          </cell>
          <cell r="L9">
            <v>2.6315789473684209E-2</v>
          </cell>
          <cell r="M9">
            <v>-155</v>
          </cell>
          <cell r="N9">
            <v>-136</v>
          </cell>
          <cell r="O9">
            <v>-34</v>
          </cell>
          <cell r="P9">
            <v>-42</v>
          </cell>
          <cell r="Q9">
            <v>-10</v>
          </cell>
          <cell r="R9">
            <v>-43</v>
          </cell>
          <cell r="S9">
            <v>-180</v>
          </cell>
          <cell r="T9">
            <v>-46</v>
          </cell>
          <cell r="U9">
            <v>-739</v>
          </cell>
          <cell r="V9">
            <v>-732</v>
          </cell>
          <cell r="W9">
            <v>-0.19047619047619047</v>
          </cell>
          <cell r="X9">
            <v>-0.81111111111111112</v>
          </cell>
          <cell r="Y9">
            <v>-76</v>
          </cell>
          <cell r="Z9">
            <v>-226</v>
          </cell>
        </row>
        <row r="10">
          <cell r="A10" t="str">
            <v>Other exp, excl depriciations</v>
          </cell>
          <cell r="B10" t="str">
            <v>Other exp. excl. depreciations</v>
          </cell>
          <cell r="C10">
            <v>22</v>
          </cell>
          <cell r="D10">
            <v>18.5</v>
          </cell>
          <cell r="E10">
            <v>10</v>
          </cell>
          <cell r="F10">
            <v>9</v>
          </cell>
          <cell r="G10">
            <v>19</v>
          </cell>
          <cell r="H10">
            <v>-1</v>
          </cell>
          <cell r="K10">
            <v>0.1891891891891892</v>
          </cell>
          <cell r="L10">
            <v>0.15789473684210525</v>
          </cell>
          <cell r="M10">
            <v>40.5</v>
          </cell>
          <cell r="N10">
            <v>18</v>
          </cell>
          <cell r="O10">
            <v>27</v>
          </cell>
          <cell r="P10">
            <v>18.5</v>
          </cell>
          <cell r="Q10">
            <v>34</v>
          </cell>
          <cell r="R10">
            <v>23</v>
          </cell>
          <cell r="S10">
            <v>-11</v>
          </cell>
          <cell r="T10">
            <v>12</v>
          </cell>
          <cell r="U10">
            <v>-480</v>
          </cell>
          <cell r="V10">
            <v>-441</v>
          </cell>
          <cell r="W10">
            <v>0.45945945945945948</v>
          </cell>
          <cell r="X10" t="str">
            <v/>
          </cell>
          <cell r="Y10">
            <v>45.5</v>
          </cell>
          <cell r="Z10">
            <v>1</v>
          </cell>
        </row>
        <row r="11">
          <cell r="A11" t="str">
            <v>Total operating expenses</v>
          </cell>
          <cell r="B11" t="str">
            <v>Total operating expenses</v>
          </cell>
          <cell r="C11">
            <v>-70</v>
          </cell>
          <cell r="D11">
            <v>-72.5</v>
          </cell>
          <cell r="E11">
            <v>-79</v>
          </cell>
          <cell r="F11">
            <v>-70</v>
          </cell>
          <cell r="G11">
            <v>-71</v>
          </cell>
          <cell r="H11">
            <v>-71</v>
          </cell>
          <cell r="K11">
            <v>-3.4482758620689655E-2</v>
          </cell>
          <cell r="L11">
            <v>-1.4084507042253521E-2</v>
          </cell>
          <cell r="M11">
            <v>-142.5</v>
          </cell>
          <cell r="N11">
            <v>-142</v>
          </cell>
          <cell r="O11">
            <v>-13</v>
          </cell>
          <cell r="P11">
            <v>-30.5</v>
          </cell>
          <cell r="Q11">
            <v>5</v>
          </cell>
          <cell r="R11">
            <v>-380</v>
          </cell>
          <cell r="S11">
            <v>-204</v>
          </cell>
          <cell r="T11">
            <v>-42</v>
          </cell>
          <cell r="U11">
            <v>-1283</v>
          </cell>
          <cell r="V11">
            <v>-1234</v>
          </cell>
          <cell r="W11">
            <v>-0.57377049180327866</v>
          </cell>
          <cell r="X11">
            <v>-0.93627450980392157</v>
          </cell>
          <cell r="Y11">
            <v>-43.5</v>
          </cell>
          <cell r="Z11">
            <v>-246</v>
          </cell>
        </row>
        <row r="12">
          <cell r="A12" t="str">
            <v>Net loan losses</v>
          </cell>
          <cell r="B12" t="str">
            <v>Net loan losses</v>
          </cell>
          <cell r="C12">
            <v>0</v>
          </cell>
          <cell r="D12">
            <v>0</v>
          </cell>
          <cell r="E12">
            <v>0</v>
          </cell>
          <cell r="F12">
            <v>0</v>
          </cell>
          <cell r="G12">
            <v>0</v>
          </cell>
          <cell r="H12">
            <v>0</v>
          </cell>
          <cell r="K12" t="str">
            <v/>
          </cell>
          <cell r="L12" t="str">
            <v/>
          </cell>
          <cell r="M12">
            <v>0</v>
          </cell>
          <cell r="N12">
            <v>0</v>
          </cell>
          <cell r="O12">
            <v>-2</v>
          </cell>
          <cell r="P12">
            <v>-1</v>
          </cell>
          <cell r="Q12">
            <v>1</v>
          </cell>
          <cell r="R12">
            <v>-1</v>
          </cell>
          <cell r="S12">
            <v>-2</v>
          </cell>
          <cell r="T12">
            <v>0</v>
          </cell>
          <cell r="U12">
            <v>-180</v>
          </cell>
          <cell r="V12">
            <v>-171</v>
          </cell>
          <cell r="W12">
            <v>1</v>
          </cell>
          <cell r="X12">
            <v>0</v>
          </cell>
          <cell r="Y12">
            <v>-3</v>
          </cell>
          <cell r="Z12">
            <v>-2</v>
          </cell>
        </row>
        <row r="13">
          <cell r="A13" t="str">
            <v>Operating profit</v>
          </cell>
          <cell r="B13" t="str">
            <v>Operating profit</v>
          </cell>
          <cell r="C13">
            <v>50.9</v>
          </cell>
          <cell r="D13">
            <v>92</v>
          </cell>
          <cell r="E13">
            <v>-4.9000000000000004</v>
          </cell>
          <cell r="F13">
            <v>32</v>
          </cell>
          <cell r="G13">
            <v>22.85</v>
          </cell>
          <cell r="H13">
            <v>43.66</v>
          </cell>
          <cell r="K13">
            <v>-0.44673913043478264</v>
          </cell>
          <cell r="L13">
            <v>1.2275711159737417</v>
          </cell>
          <cell r="M13">
            <v>142.9</v>
          </cell>
          <cell r="N13">
            <v>66.509999999999991</v>
          </cell>
          <cell r="O13">
            <v>-14.900000000000091</v>
          </cell>
          <cell r="P13">
            <v>3</v>
          </cell>
          <cell r="Q13">
            <v>-10.099999999999909</v>
          </cell>
          <cell r="R13">
            <v>1</v>
          </cell>
          <cell r="S13">
            <v>-219.84999999999991</v>
          </cell>
          <cell r="T13">
            <v>-26.660000000000082</v>
          </cell>
          <cell r="U13">
            <v>1006</v>
          </cell>
          <cell r="V13">
            <v>1021</v>
          </cell>
          <cell r="W13" t="str">
            <v/>
          </cell>
          <cell r="X13">
            <v>-0.93222651808050905</v>
          </cell>
          <cell r="Y13">
            <v>-11.900000000000091</v>
          </cell>
          <cell r="Z13">
            <v>-246.51</v>
          </cell>
        </row>
        <row r="14">
          <cell r="K14">
            <v>0</v>
          </cell>
          <cell r="L14">
            <v>0</v>
          </cell>
          <cell r="W14">
            <v>0</v>
          </cell>
          <cell r="X14">
            <v>0</v>
          </cell>
          <cell r="Y14">
            <v>0</v>
          </cell>
          <cell r="Z14">
            <v>0</v>
          </cell>
        </row>
        <row r="15">
          <cell r="A15" t="str">
            <v>Economic capital (EC)</v>
          </cell>
          <cell r="B15" t="str">
            <v>Economic capital (EC)</v>
          </cell>
          <cell r="C15">
            <v>918.46070359133239</v>
          </cell>
          <cell r="D15">
            <v>895.90446910335322</v>
          </cell>
          <cell r="E15">
            <v>826.70547059623505</v>
          </cell>
          <cell r="F15">
            <v>844</v>
          </cell>
          <cell r="G15">
            <v>806</v>
          </cell>
          <cell r="H15">
            <v>913</v>
          </cell>
          <cell r="K15">
            <v>2.5177053208088235E-2</v>
          </cell>
          <cell r="L15">
            <v>0.13952940892224863</v>
          </cell>
          <cell r="M15">
            <v>918.46070359133239</v>
          </cell>
          <cell r="N15">
            <v>806</v>
          </cell>
          <cell r="O15">
            <v>2023.5392964086677</v>
          </cell>
          <cell r="P15">
            <v>1595.0955308966477</v>
          </cell>
          <cell r="Q15">
            <v>1563.2945294037636</v>
          </cell>
          <cell r="R15">
            <v>1427</v>
          </cell>
          <cell r="S15">
            <v>1507</v>
          </cell>
          <cell r="T15">
            <v>901</v>
          </cell>
          <cell r="U15">
            <v>23507</v>
          </cell>
          <cell r="V15">
            <v>24277</v>
          </cell>
          <cell r="W15">
            <v>0.26860069332096986</v>
          </cell>
          <cell r="X15">
            <v>0.34275998434549948</v>
          </cell>
          <cell r="Y15">
            <v>2023.5392964086677</v>
          </cell>
          <cell r="Z15">
            <v>1507</v>
          </cell>
        </row>
        <row r="16">
          <cell r="A16" t="str">
            <v>Risk-weighted assets (RWA)</v>
          </cell>
          <cell r="B16" t="str">
            <v>Risk exposure amount (REA)</v>
          </cell>
          <cell r="C16">
            <v>6419.3368758741017</v>
          </cell>
          <cell r="D16">
            <v>6596.1385089640999</v>
          </cell>
          <cell r="E16">
            <v>6470.0272711960433</v>
          </cell>
          <cell r="F16">
            <v>6669</v>
          </cell>
          <cell r="G16">
            <v>6427</v>
          </cell>
          <cell r="H16">
            <v>6566</v>
          </cell>
          <cell r="K16">
            <v>-2.6803808447886011E-2</v>
          </cell>
          <cell r="L16">
            <v>-1.192332989870596E-3</v>
          </cell>
          <cell r="M16">
            <v>6419.3368758741017</v>
          </cell>
          <cell r="N16">
            <v>6427</v>
          </cell>
          <cell r="O16">
            <v>14809.240966008889</v>
          </cell>
          <cell r="P16">
            <v>10999.861491035903</v>
          </cell>
          <cell r="Q16">
            <v>10616.972728803958</v>
          </cell>
          <cell r="R16">
            <v>10087</v>
          </cell>
          <cell r="S16">
            <v>10542</v>
          </cell>
          <cell r="T16">
            <v>13492.146921725012</v>
          </cell>
          <cell r="U16">
            <v>155253.54527556154</v>
          </cell>
          <cell r="V16">
            <v>159586.67801976891</v>
          </cell>
          <cell r="W16">
            <v>0.34631158565745185</v>
          </cell>
          <cell r="X16">
            <v>0.40478476247475703</v>
          </cell>
          <cell r="Y16">
            <v>14809.240966008889</v>
          </cell>
          <cell r="Z16">
            <v>10542</v>
          </cell>
        </row>
        <row r="17">
          <cell r="A17" t="str">
            <v>Number of employees (FTEs)</v>
          </cell>
          <cell r="B17" t="str">
            <v>Number of employees (FTEs)</v>
          </cell>
          <cell r="C17">
            <v>2660.9749999999999</v>
          </cell>
          <cell r="D17">
            <v>2613.4</v>
          </cell>
          <cell r="E17">
            <v>2565.4899999999998</v>
          </cell>
          <cell r="F17">
            <v>2555.4299999999994</v>
          </cell>
          <cell r="G17">
            <v>2530.4499999999998</v>
          </cell>
          <cell r="H17">
            <v>2130.4</v>
          </cell>
          <cell r="K17">
            <v>1.8204254993494994E-2</v>
          </cell>
          <cell r="L17">
            <v>5.1581734474105433E-2</v>
          </cell>
          <cell r="M17">
            <v>2660.9749999999999</v>
          </cell>
          <cell r="N17">
            <v>2530.4499999999998</v>
          </cell>
          <cell r="O17">
            <v>960.02500000000146</v>
          </cell>
          <cell r="P17">
            <v>968.59999999999854</v>
          </cell>
          <cell r="Q17">
            <v>958.51000000000204</v>
          </cell>
          <cell r="R17">
            <v>945.56999999999971</v>
          </cell>
          <cell r="S17">
            <v>952.54999999999927</v>
          </cell>
          <cell r="T17">
            <v>886.59999999999854</v>
          </cell>
          <cell r="W17">
            <v>-8.8529836877938289E-3</v>
          </cell>
          <cell r="X17">
            <v>7.8473570941180928E-3</v>
          </cell>
          <cell r="Y17">
            <v>960.02500000000146</v>
          </cell>
          <cell r="Z17">
            <v>952.54999999999927</v>
          </cell>
        </row>
        <row r="18">
          <cell r="B18" t="str">
            <v>Historical numbers have been restated following IT Poland now reported in continued business</v>
          </cell>
        </row>
        <row r="20">
          <cell r="B20" t="str">
            <v>Check IS</v>
          </cell>
          <cell r="C20">
            <v>0.10000000000000142</v>
          </cell>
          <cell r="D20">
            <v>0.19999999999998863</v>
          </cell>
          <cell r="E20">
            <v>-9.9999999999999645E-2</v>
          </cell>
          <cell r="F20">
            <v>0</v>
          </cell>
          <cell r="G20">
            <v>0.14999999999999858</v>
          </cell>
          <cell r="H20">
            <v>0.34000000000000341</v>
          </cell>
          <cell r="I20">
            <v>0</v>
          </cell>
          <cell r="J20">
            <v>0</v>
          </cell>
          <cell r="M20">
            <v>0.29999999999998295</v>
          </cell>
          <cell r="N20">
            <v>0.49000000000000909</v>
          </cell>
          <cell r="O20">
            <v>-9.9999999999909051E-2</v>
          </cell>
          <cell r="P20">
            <v>-0.19999999999998863</v>
          </cell>
          <cell r="Q20">
            <v>9.9999999999909051E-2</v>
          </cell>
          <cell r="R20">
            <v>0</v>
          </cell>
          <cell r="S20">
            <v>-0.15000000000009095</v>
          </cell>
          <cell r="T20">
            <v>-0.33999999999991815</v>
          </cell>
          <cell r="U20">
            <v>0</v>
          </cell>
          <cell r="V20">
            <v>0</v>
          </cell>
          <cell r="Y20">
            <v>-0.29999999999989768</v>
          </cell>
          <cell r="Z20">
            <v>-0.49000000000000909</v>
          </cell>
        </row>
        <row r="21">
          <cell r="C21">
            <v>0.10000000000000142</v>
          </cell>
          <cell r="D21">
            <v>0.19999999999998863</v>
          </cell>
          <cell r="E21">
            <v>-9.9999999999999645E-2</v>
          </cell>
          <cell r="F21">
            <v>0</v>
          </cell>
          <cell r="G21">
            <v>0.14999999999999858</v>
          </cell>
          <cell r="H21">
            <v>0.34000000000000341</v>
          </cell>
          <cell r="I21">
            <v>0</v>
          </cell>
          <cell r="J21">
            <v>0</v>
          </cell>
          <cell r="M21">
            <v>0.29999999999998295</v>
          </cell>
          <cell r="N21">
            <v>0.49000000000000909</v>
          </cell>
          <cell r="O21">
            <v>-9.9999999999909051E-2</v>
          </cell>
          <cell r="P21">
            <v>-0.1999999999998181</v>
          </cell>
          <cell r="Q21">
            <v>9.9999999999909051E-2</v>
          </cell>
          <cell r="R21">
            <v>0</v>
          </cell>
          <cell r="S21">
            <v>-0.15000000000009095</v>
          </cell>
          <cell r="T21">
            <v>-0.33999999999991815</v>
          </cell>
          <cell r="U21">
            <v>0</v>
          </cell>
          <cell r="V21">
            <v>0</v>
          </cell>
          <cell r="Y21">
            <v>-0.29999999999972715</v>
          </cell>
          <cell r="Z21">
            <v>-0.49000000000000909</v>
          </cell>
        </row>
      </sheetData>
      <sheetData sheetId="67">
        <row r="1">
          <cell r="A1" t="str">
            <v>Group</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row>
        <row r="2">
          <cell r="C2" t="str">
            <v>Customer segments, continuing operations</v>
          </cell>
        </row>
        <row r="3">
          <cell r="C3" t="str">
            <v>Corporate customer segments and financial institutions, key figures</v>
          </cell>
        </row>
        <row r="4">
          <cell r="E4" t="str">
            <v>Corporate &amp;
Institutional Banking</v>
          </cell>
          <cell r="H4" t="str">
            <v>Large corporate customers (Nordic)</v>
          </cell>
          <cell r="K4" t="str">
            <v>Other corporate customers (Nordic)</v>
          </cell>
          <cell r="N4" t="str">
            <v>Baltic
corporate customers</v>
          </cell>
        </row>
        <row r="6">
          <cell r="A6" t="str">
            <v>HeadingQYGroup</v>
          </cell>
          <cell r="E6" t="str">
            <v>Q215</v>
          </cell>
          <cell r="F6" t="str">
            <v>Q115</v>
          </cell>
          <cell r="G6" t="str">
            <v>Q214</v>
          </cell>
          <cell r="H6" t="str">
            <v>Q215</v>
          </cell>
          <cell r="I6" t="str">
            <v>Q115</v>
          </cell>
          <cell r="J6" t="str">
            <v>Q214</v>
          </cell>
          <cell r="K6" t="str">
            <v>Q215</v>
          </cell>
          <cell r="L6" t="str">
            <v>Q115</v>
          </cell>
          <cell r="M6" t="str">
            <v>Q214</v>
          </cell>
          <cell r="N6" t="str">
            <v>Q215</v>
          </cell>
          <cell r="O6" t="str">
            <v>Q115</v>
          </cell>
          <cell r="P6" t="str">
            <v>Q214</v>
          </cell>
        </row>
        <row r="7">
          <cell r="A7" t="str">
            <v>Number of customer '000 (EOP)</v>
          </cell>
          <cell r="C7" t="str">
            <v>Number of customer '000 (EOP)</v>
          </cell>
          <cell r="E7">
            <v>12</v>
          </cell>
          <cell r="F7">
            <v>12</v>
          </cell>
          <cell r="G7">
            <v>12</v>
          </cell>
          <cell r="H7">
            <v>31.329000000000001</v>
          </cell>
          <cell r="I7">
            <v>30.722999999999999</v>
          </cell>
          <cell r="J7">
            <v>30.05</v>
          </cell>
          <cell r="N7">
            <v>40.128</v>
          </cell>
          <cell r="O7">
            <v>39.676000000000002</v>
          </cell>
          <cell r="P7">
            <v>37.945</v>
          </cell>
        </row>
        <row r="9">
          <cell r="A9" t="str">
            <v>Income, EURm</v>
          </cell>
          <cell r="C9" t="str">
            <v>Income, EURm</v>
          </cell>
          <cell r="E9">
            <v>344</v>
          </cell>
          <cell r="F9">
            <v>375</v>
          </cell>
          <cell r="G9">
            <v>387</v>
          </cell>
          <cell r="H9">
            <v>315.68045026993741</v>
          </cell>
          <cell r="I9">
            <v>333.8452144082172</v>
          </cell>
          <cell r="J9">
            <v>332.68514798619003</v>
          </cell>
          <cell r="K9">
            <v>199.20062925510911</v>
          </cell>
          <cell r="L9">
            <v>209.15041570593772</v>
          </cell>
          <cell r="M9">
            <v>223.66886484017252</v>
          </cell>
          <cell r="N9">
            <v>31.953204822363805</v>
          </cell>
          <cell r="O9">
            <v>29.632313310310405</v>
          </cell>
          <cell r="P9">
            <v>32.143798171521418</v>
          </cell>
        </row>
        <row r="10">
          <cell r="A10" t="str">
            <v>NII, EURm</v>
          </cell>
          <cell r="C10" t="str">
            <v>Net interest income, EURm</v>
          </cell>
          <cell r="E10">
            <v>150</v>
          </cell>
          <cell r="F10">
            <v>155</v>
          </cell>
          <cell r="G10">
            <v>177</v>
          </cell>
          <cell r="H10">
            <v>188.29744531516468</v>
          </cell>
          <cell r="I10">
            <v>189.70569183570865</v>
          </cell>
          <cell r="J10">
            <v>201.08375634711606</v>
          </cell>
          <cell r="K10">
            <v>113.29207778209455</v>
          </cell>
          <cell r="L10">
            <v>118.60863898236299</v>
          </cell>
          <cell r="M10">
            <v>132.78601527630141</v>
          </cell>
          <cell r="N10">
            <v>23.400703703047714</v>
          </cell>
          <cell r="O10">
            <v>21.93161015300765</v>
          </cell>
          <cell r="P10">
            <v>23.135971611575286</v>
          </cell>
        </row>
        <row r="11">
          <cell r="A11" t="str">
            <v>Volumes, EURbn</v>
          </cell>
          <cell r="C11" t="str">
            <v>Volumes, EURbn</v>
          </cell>
        </row>
        <row r="12">
          <cell r="A12" t="str">
            <v>Lending</v>
          </cell>
          <cell r="D12" t="str">
            <v>Lending</v>
          </cell>
          <cell r="E12">
            <v>39.6</v>
          </cell>
          <cell r="F12">
            <v>39.6</v>
          </cell>
          <cell r="G12">
            <v>39.5</v>
          </cell>
          <cell r="H12">
            <v>52.396102482686253</v>
          </cell>
          <cell r="I12">
            <v>52.287318292615126</v>
          </cell>
          <cell r="J12">
            <v>52.357882341143224</v>
          </cell>
          <cell r="K12">
            <v>24.003897517313742</v>
          </cell>
          <cell r="L12">
            <v>23.912681707384859</v>
          </cell>
          <cell r="M12">
            <v>23.94211765885678</v>
          </cell>
          <cell r="N12">
            <v>4.9365846532945001</v>
          </cell>
          <cell r="O12">
            <v>5.1016347698809694</v>
          </cell>
          <cell r="P12">
            <v>5.3797808909651819</v>
          </cell>
        </row>
        <row r="13">
          <cell r="A13" t="str">
            <v>Deposit</v>
          </cell>
          <cell r="D13" t="str">
            <v>Deposit</v>
          </cell>
          <cell r="E13">
            <v>35.299999999999997</v>
          </cell>
          <cell r="F13">
            <v>37.1</v>
          </cell>
          <cell r="G13">
            <v>33.200000000000003</v>
          </cell>
          <cell r="H13">
            <v>20.89363899576729</v>
          </cell>
          <cell r="I13">
            <v>20.736623753310703</v>
          </cell>
          <cell r="J13">
            <v>21.586556902150281</v>
          </cell>
          <cell r="K13">
            <v>21.406361004232707</v>
          </cell>
          <cell r="L13">
            <v>20.663376246689303</v>
          </cell>
          <cell r="M13">
            <v>22.113443097849721</v>
          </cell>
          <cell r="N13">
            <v>2.7204849301828999</v>
          </cell>
          <cell r="O13">
            <v>2.6735406445739982</v>
          </cell>
          <cell r="P13">
            <v>2.8314411508957646</v>
          </cell>
        </row>
        <row r="14">
          <cell r="E14" t="str">
            <v>Russian
corporate customers</v>
          </cell>
          <cell r="H14" t="str">
            <v>Shipping customers</v>
          </cell>
          <cell r="N14" t="str">
            <v>Corporate and financial institutions Total</v>
          </cell>
        </row>
        <row r="16">
          <cell r="E16" t="str">
            <v>Q215</v>
          </cell>
          <cell r="F16" t="str">
            <v>Q115</v>
          </cell>
          <cell r="G16" t="str">
            <v>Q214</v>
          </cell>
          <cell r="H16" t="str">
            <v>Q215</v>
          </cell>
          <cell r="I16" t="str">
            <v>Q115</v>
          </cell>
          <cell r="J16" t="str">
            <v>Q214</v>
          </cell>
          <cell r="N16" t="str">
            <v>Q215</v>
          </cell>
          <cell r="O16" t="str">
            <v>Q115</v>
          </cell>
          <cell r="P16" t="str">
            <v>Q214</v>
          </cell>
        </row>
        <row r="17">
          <cell r="A17" t="str">
            <v>Number of customer '000 (EOP)1</v>
          </cell>
          <cell r="C17" t="str">
            <v>Number of customer '000 (EOP)</v>
          </cell>
          <cell r="E17">
            <v>3</v>
          </cell>
          <cell r="F17">
            <v>3</v>
          </cell>
          <cell r="G17">
            <v>3</v>
          </cell>
          <cell r="H17">
            <v>2</v>
          </cell>
          <cell r="I17">
            <v>2</v>
          </cell>
          <cell r="J17">
            <v>2</v>
          </cell>
        </row>
        <row r="19">
          <cell r="A19" t="str">
            <v>Income, EURm1</v>
          </cell>
          <cell r="C19" t="str">
            <v>Income, EURm</v>
          </cell>
          <cell r="E19">
            <v>62</v>
          </cell>
          <cell r="F19">
            <v>59</v>
          </cell>
          <cell r="G19">
            <v>63</v>
          </cell>
          <cell r="H19">
            <v>97</v>
          </cell>
          <cell r="I19">
            <v>96</v>
          </cell>
          <cell r="J19">
            <v>88</v>
          </cell>
          <cell r="N19">
            <v>1049.8342843474102</v>
          </cell>
          <cell r="O19">
            <v>1102.6279434244655</v>
          </cell>
          <cell r="P19">
            <v>1126.497810997884</v>
          </cell>
        </row>
        <row r="20">
          <cell r="A20" t="str">
            <v>NII, EURm1</v>
          </cell>
          <cell r="C20" t="str">
            <v>Net interest income, EURm</v>
          </cell>
          <cell r="E20">
            <v>55</v>
          </cell>
          <cell r="F20">
            <v>51</v>
          </cell>
          <cell r="G20">
            <v>53</v>
          </cell>
          <cell r="H20">
            <v>75</v>
          </cell>
          <cell r="I20">
            <v>73</v>
          </cell>
          <cell r="J20">
            <v>62</v>
          </cell>
          <cell r="N20">
            <v>604.99022680030691</v>
          </cell>
          <cell r="O20">
            <v>609.24594097107922</v>
          </cell>
          <cell r="P20">
            <v>649.00574323499279</v>
          </cell>
        </row>
        <row r="21">
          <cell r="A21" t="str">
            <v>Volumes, EURbn1</v>
          </cell>
          <cell r="C21" t="str">
            <v>Volumes, EURbn</v>
          </cell>
        </row>
        <row r="22">
          <cell r="A22" t="str">
            <v>Lending1</v>
          </cell>
          <cell r="D22" t="str">
            <v>Lending</v>
          </cell>
          <cell r="E22">
            <v>5.7</v>
          </cell>
          <cell r="F22">
            <v>6.6</v>
          </cell>
          <cell r="G22">
            <v>5.6</v>
          </cell>
          <cell r="H22">
            <v>12.3</v>
          </cell>
          <cell r="I22">
            <v>12.8</v>
          </cell>
          <cell r="J22">
            <v>10.6</v>
          </cell>
          <cell r="N22">
            <v>138.93658465329449</v>
          </cell>
          <cell r="O22">
            <v>140.30163476988096</v>
          </cell>
          <cell r="P22">
            <v>137.37978089096518</v>
          </cell>
        </row>
        <row r="23">
          <cell r="A23" t="str">
            <v>Deposit1</v>
          </cell>
          <cell r="D23" t="str">
            <v>Deposit</v>
          </cell>
          <cell r="E23">
            <v>0.6</v>
          </cell>
          <cell r="F23">
            <v>0.8</v>
          </cell>
          <cell r="G23">
            <v>1.2</v>
          </cell>
          <cell r="H23">
            <v>5.2</v>
          </cell>
          <cell r="I23">
            <v>4.8</v>
          </cell>
          <cell r="J23">
            <v>4.4000000000000004</v>
          </cell>
          <cell r="N23">
            <v>86.120484930182897</v>
          </cell>
          <cell r="O23">
            <v>86.773540644574013</v>
          </cell>
          <cell r="P23">
            <v>85.33144115089577</v>
          </cell>
        </row>
        <row r="25">
          <cell r="A25" t="str">
            <v>Household customer segments, key figures</v>
          </cell>
          <cell r="C25" t="str">
            <v>Household customer segments, key figures</v>
          </cell>
        </row>
        <row r="26">
          <cell r="E26" t="str">
            <v xml:space="preserve">
Private Banking</v>
          </cell>
          <cell r="H26" t="str">
            <v>Gold 
customers (Nordic)</v>
          </cell>
          <cell r="K26" t="str">
            <v>Other household
customers (Nordic)</v>
          </cell>
          <cell r="N26" t="str">
            <v xml:space="preserve">Baltic household customers </v>
          </cell>
        </row>
        <row r="28">
          <cell r="E28" t="str">
            <v>Q215</v>
          </cell>
          <cell r="F28" t="str">
            <v>Q115</v>
          </cell>
          <cell r="G28" t="str">
            <v>Q214</v>
          </cell>
          <cell r="H28" t="str">
            <v>Q215</v>
          </cell>
          <cell r="I28" t="str">
            <v>Q115</v>
          </cell>
          <cell r="J28" t="str">
            <v>Q214</v>
          </cell>
          <cell r="K28" t="str">
            <v>Q215</v>
          </cell>
          <cell r="L28" t="str">
            <v>Q115</v>
          </cell>
          <cell r="M28" t="str">
            <v>Q214</v>
          </cell>
          <cell r="N28" t="str">
            <v>Q215</v>
          </cell>
          <cell r="O28" t="str">
            <v>Q115</v>
          </cell>
          <cell r="P28" t="str">
            <v>Q214</v>
          </cell>
        </row>
        <row r="29">
          <cell r="A29" t="str">
            <v>Number of customer '000 (EOP)2</v>
          </cell>
          <cell r="C29" t="str">
            <v>Number of customer '000 (EOP)</v>
          </cell>
          <cell r="E29">
            <v>113</v>
          </cell>
          <cell r="F29">
            <v>111</v>
          </cell>
          <cell r="G29">
            <v>110</v>
          </cell>
          <cell r="H29">
            <v>3111.6709999999998</v>
          </cell>
          <cell r="I29">
            <v>3100.8270000000002</v>
          </cell>
          <cell r="J29">
            <v>3066.221</v>
          </cell>
          <cell r="N29">
            <v>398.73200000000003</v>
          </cell>
          <cell r="O29">
            <v>396.08199999999999</v>
          </cell>
          <cell r="P29">
            <v>382.74299999999999</v>
          </cell>
        </row>
        <row r="30">
          <cell r="A30" t="str">
            <v xml:space="preserve">     Of which Gold+Private Banking2</v>
          </cell>
          <cell r="C30" t="str">
            <v xml:space="preserve">     Of which Gold+Private Banking</v>
          </cell>
          <cell r="N30">
            <v>64.179000000000002</v>
          </cell>
          <cell r="O30">
            <v>69.34</v>
          </cell>
          <cell r="P30">
            <v>62.212000000000003</v>
          </cell>
        </row>
        <row r="31">
          <cell r="A31" t="str">
            <v>Income, EURm2</v>
          </cell>
          <cell r="C31" t="str">
            <v>Income, EURm</v>
          </cell>
          <cell r="E31">
            <v>144</v>
          </cell>
          <cell r="F31">
            <v>151</v>
          </cell>
          <cell r="G31">
            <v>136</v>
          </cell>
          <cell r="H31">
            <v>706.91114249715338</v>
          </cell>
          <cell r="I31">
            <v>715.73255460560028</v>
          </cell>
          <cell r="J31">
            <v>698.35814129895425</v>
          </cell>
          <cell r="K31">
            <v>161.29403412583591</v>
          </cell>
          <cell r="L31">
            <v>171.99522969179642</v>
          </cell>
          <cell r="M31">
            <v>189.11725423188815</v>
          </cell>
          <cell r="N31">
            <v>13.703521629655601</v>
          </cell>
          <cell r="O31">
            <v>12.052051051476024</v>
          </cell>
          <cell r="P31">
            <v>12.455646016944062</v>
          </cell>
        </row>
        <row r="32">
          <cell r="A32" t="str">
            <v>NII, EURm2</v>
          </cell>
          <cell r="C32" t="str">
            <v>Net interest income, EURm</v>
          </cell>
          <cell r="E32">
            <v>25</v>
          </cell>
          <cell r="F32">
            <v>28</v>
          </cell>
          <cell r="G32">
            <v>38</v>
          </cell>
          <cell r="H32">
            <v>455.22021714639027</v>
          </cell>
          <cell r="I32">
            <v>468.67273622691664</v>
          </cell>
          <cell r="J32">
            <v>480.87098164121221</v>
          </cell>
          <cell r="K32">
            <v>93.489981420144346</v>
          </cell>
          <cell r="L32">
            <v>99.734191066361092</v>
          </cell>
          <cell r="M32">
            <v>113.76038702593917</v>
          </cell>
          <cell r="N32">
            <v>10.014930084021477</v>
          </cell>
          <cell r="O32">
            <v>9.3943259012011975</v>
          </cell>
          <cell r="P32">
            <v>9.514803020644532</v>
          </cell>
        </row>
        <row r="33">
          <cell r="A33" t="str">
            <v>Volumes, EURbn2</v>
          </cell>
          <cell r="C33" t="str">
            <v>Volumes, EURbn</v>
          </cell>
        </row>
        <row r="34">
          <cell r="A34" t="str">
            <v>Lending2</v>
          </cell>
          <cell r="D34" t="str">
            <v>Lending</v>
          </cell>
          <cell r="E34">
            <v>9.8000000000000007</v>
          </cell>
          <cell r="F34">
            <v>9.3000000000000007</v>
          </cell>
          <cell r="G34">
            <v>8.8000000000000007</v>
          </cell>
          <cell r="H34">
            <v>142.28796724989846</v>
          </cell>
          <cell r="I34">
            <v>140.38277345564921</v>
          </cell>
          <cell r="J34">
            <v>138.88737637904023</v>
          </cell>
          <cell r="K34">
            <v>8.312032750101535</v>
          </cell>
          <cell r="L34">
            <v>8.2172265443508081</v>
          </cell>
          <cell r="M34">
            <v>8.4126236209597458</v>
          </cell>
          <cell r="N34">
            <v>2.9247266334182997</v>
          </cell>
          <cell r="O34">
            <v>2.9633085426777823</v>
          </cell>
          <cell r="P34">
            <v>2.8870475352822607</v>
          </cell>
        </row>
        <row r="35">
          <cell r="A35" t="str">
            <v>Deposit2</v>
          </cell>
          <cell r="D35" t="str">
            <v>Deposit</v>
          </cell>
          <cell r="E35">
            <v>13.1</v>
          </cell>
          <cell r="F35">
            <v>11.6</v>
          </cell>
          <cell r="G35">
            <v>11.2</v>
          </cell>
          <cell r="H35">
            <v>58.037626251799246</v>
          </cell>
          <cell r="I35">
            <v>55.682808700926266</v>
          </cell>
          <cell r="J35">
            <v>58.390074937911741</v>
          </cell>
          <cell r="K35">
            <v>15.662373748200764</v>
          </cell>
          <cell r="L35">
            <v>15.217191299073734</v>
          </cell>
          <cell r="M35">
            <v>15.90992506208827</v>
          </cell>
          <cell r="N35">
            <v>1.2818847363199</v>
          </cell>
          <cell r="O35">
            <v>1.247126337511359</v>
          </cell>
          <cell r="P35">
            <v>1.0050591884910738</v>
          </cell>
        </row>
        <row r="36">
          <cell r="A36" t="str">
            <v>Assets under Management2</v>
          </cell>
          <cell r="D36" t="str">
            <v>Assets under Management</v>
          </cell>
          <cell r="E36">
            <v>92.5</v>
          </cell>
          <cell r="F36">
            <v>92.9</v>
          </cell>
          <cell r="G36">
            <v>81.2</v>
          </cell>
        </row>
        <row r="37">
          <cell r="E37" t="str">
            <v>Russian household customers</v>
          </cell>
          <cell r="N37" t="str">
            <v>Household customers Total</v>
          </cell>
        </row>
        <row r="39">
          <cell r="E39" t="str">
            <v>Q215</v>
          </cell>
          <cell r="F39" t="str">
            <v>Q115</v>
          </cell>
          <cell r="G39" t="str">
            <v>Q214</v>
          </cell>
          <cell r="N39" t="str">
            <v>Q215</v>
          </cell>
          <cell r="O39" t="str">
            <v>Q115</v>
          </cell>
          <cell r="P39" t="str">
            <v>Q214</v>
          </cell>
        </row>
        <row r="40">
          <cell r="A40" t="str">
            <v>Number of customer '000 (EOP)3</v>
          </cell>
          <cell r="C40" t="str">
            <v>Number of customer '000 (EOP)</v>
          </cell>
          <cell r="E40">
            <v>34</v>
          </cell>
          <cell r="F40">
            <v>35</v>
          </cell>
          <cell r="G40">
            <v>39</v>
          </cell>
        </row>
        <row r="41">
          <cell r="A41" t="str">
            <v xml:space="preserve">     Of which Gold+Private Banking3</v>
          </cell>
          <cell r="C41" t="str">
            <v xml:space="preserve">     Of which Gold+Private Banking</v>
          </cell>
          <cell r="N41">
            <v>3288.85</v>
          </cell>
          <cell r="O41">
            <v>3281.1670000000004</v>
          </cell>
          <cell r="P41">
            <v>3238.433</v>
          </cell>
        </row>
        <row r="43">
          <cell r="A43" t="str">
            <v>Income, EURm3</v>
          </cell>
          <cell r="C43" t="str">
            <v>Income, EURm</v>
          </cell>
          <cell r="E43">
            <v>3</v>
          </cell>
          <cell r="F43">
            <v>4</v>
          </cell>
          <cell r="G43">
            <v>7</v>
          </cell>
          <cell r="N43">
            <v>1028.9086982526449</v>
          </cell>
          <cell r="O43">
            <v>1054.7798353488727</v>
          </cell>
          <cell r="P43">
            <v>1042.9310415477864</v>
          </cell>
        </row>
        <row r="44">
          <cell r="A44" t="str">
            <v>NII, EURm3</v>
          </cell>
          <cell r="C44" t="str">
            <v>Net interest income, EURm</v>
          </cell>
          <cell r="E44">
            <v>3</v>
          </cell>
          <cell r="F44">
            <v>3</v>
          </cell>
          <cell r="G44">
            <v>7</v>
          </cell>
          <cell r="N44">
            <v>586.72512865055603</v>
          </cell>
          <cell r="O44">
            <v>608.80125319447893</v>
          </cell>
          <cell r="P44">
            <v>649.14617168779591</v>
          </cell>
        </row>
        <row r="45">
          <cell r="A45" t="str">
            <v>Volumes, EURbn3</v>
          </cell>
          <cell r="C45" t="str">
            <v>Volumes, EURbn</v>
          </cell>
        </row>
        <row r="46">
          <cell r="A46" t="str">
            <v>Lending3</v>
          </cell>
          <cell r="D46" t="str">
            <v>Lending</v>
          </cell>
          <cell r="E46">
            <v>0.4</v>
          </cell>
          <cell r="F46">
            <v>0.4</v>
          </cell>
          <cell r="G46">
            <v>0.5</v>
          </cell>
          <cell r="N46">
            <v>163.72472663341827</v>
          </cell>
          <cell r="O46">
            <v>161.26330854267781</v>
          </cell>
          <cell r="P46">
            <v>159.48704753528224</v>
          </cell>
        </row>
        <row r="47">
          <cell r="A47" t="str">
            <v>Deposit3</v>
          </cell>
          <cell r="D47" t="str">
            <v>Deposit</v>
          </cell>
          <cell r="E47">
            <v>0.1</v>
          </cell>
          <cell r="F47">
            <v>0.1</v>
          </cell>
          <cell r="G47">
            <v>0.2</v>
          </cell>
          <cell r="N47">
            <v>88.181884736319901</v>
          </cell>
          <cell r="O47">
            <v>83.847126337511355</v>
          </cell>
          <cell r="P47">
            <v>86.705059188491092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binations"/>
      <sheetName val="Group CoA"/>
      <sheetName val="Income statement"/>
      <sheetName val="Monthly IS analyse"/>
      <sheetName val="Quarterly IS analyse"/>
      <sheetName val="Quarterly BS analyse"/>
      <sheetName val="Data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8">
          <cell r="B28" t="str">
            <v>1.1 Change in volumes (int inc.)</v>
          </cell>
        </row>
        <row r="29">
          <cell r="B29" t="str">
            <v>1.2 Change in margins, due to interest days (int inc.)</v>
          </cell>
        </row>
        <row r="30">
          <cell r="B30" t="str">
            <v>1.3 Change in margins, other then interest days (int inc.)</v>
          </cell>
        </row>
        <row r="31">
          <cell r="B31" t="str">
            <v>1.4 Other (int inc.)</v>
          </cell>
        </row>
        <row r="32">
          <cell r="B32" t="str">
            <v>2.1 Change in volumes (int exp)</v>
          </cell>
        </row>
        <row r="33">
          <cell r="B33" t="str">
            <v>2.2 Change in margins, due to interest days (int exp)</v>
          </cell>
        </row>
        <row r="34">
          <cell r="B34" t="str">
            <v>2.3 Change in margins, other then interest days (int exp)</v>
          </cell>
        </row>
        <row r="35">
          <cell r="B35" t="str">
            <v>2.4 Other (int exp.)</v>
          </cell>
        </row>
        <row r="36">
          <cell r="B36" t="str">
            <v>3.1 Loans and receivables</v>
          </cell>
        </row>
        <row r="37">
          <cell r="B37" t="str">
            <v>3.2 Guarantees and documentary payments</v>
          </cell>
        </row>
        <row r="38">
          <cell r="B38" t="str">
            <v>3.3 Life insurance</v>
          </cell>
        </row>
        <row r="39">
          <cell r="B39" t="str">
            <v>3.4 Investment products / services</v>
          </cell>
        </row>
        <row r="40">
          <cell r="B40" t="str">
            <v xml:space="preserve">3.5 Deposits </v>
          </cell>
        </row>
        <row r="41">
          <cell r="B41" t="str">
            <v>3.6 Payments and e-services</v>
          </cell>
        </row>
        <row r="42">
          <cell r="B42" t="str">
            <v>3.7 Cards</v>
          </cell>
        </row>
        <row r="43">
          <cell r="B43" t="str">
            <v>3.8 Brokerage</v>
          </cell>
        </row>
        <row r="44">
          <cell r="B44" t="str">
            <v>3.9 Custody services</v>
          </cell>
        </row>
        <row r="45">
          <cell r="B45" t="str">
            <v>3.10 Other commission income</v>
          </cell>
        </row>
        <row r="46">
          <cell r="B46" t="str">
            <v>4.1 Life insurance</v>
          </cell>
        </row>
        <row r="47">
          <cell r="B47" t="str">
            <v>4.2 Payments and e-services</v>
          </cell>
        </row>
        <row r="48">
          <cell r="B48" t="str">
            <v>4.3 Other commission expense</v>
          </cell>
        </row>
        <row r="49">
          <cell r="B49" t="str">
            <v>5.1 Share/participations and other share-related instruments</v>
          </cell>
        </row>
        <row r="50">
          <cell r="B50" t="str">
            <v>5.2 Interest-bearing securities and other interest-related instruments</v>
          </cell>
        </row>
        <row r="51">
          <cell r="B51" t="str">
            <v>5.3 Other financial instruments</v>
          </cell>
        </row>
        <row r="52">
          <cell r="B52" t="str">
            <v>5.4 Foreign exchange gains/losses</v>
          </cell>
        </row>
        <row r="53">
          <cell r="B53" t="str">
            <v>5.5 Financial income, Life insurance</v>
          </cell>
        </row>
        <row r="54">
          <cell r="B54" t="str">
            <v>6.1 Other (Gains/losses investm sec)</v>
          </cell>
        </row>
        <row r="55">
          <cell r="B55" t="str">
            <v>7.1 Other (equity)</v>
          </cell>
        </row>
        <row r="56">
          <cell r="B56" t="str">
            <v>8.1 Shares</v>
          </cell>
        </row>
        <row r="57">
          <cell r="B57" t="str">
            <v>8.2 Investments in associated undertakings</v>
          </cell>
        </row>
        <row r="58">
          <cell r="B58" t="str">
            <v>8.3 Investments in group undertakings</v>
          </cell>
        </row>
        <row r="59">
          <cell r="B59" t="str">
            <v>9.1 Divestments of shares</v>
          </cell>
        </row>
        <row r="60">
          <cell r="B60" t="str">
            <v>9.2 Income from real estate</v>
          </cell>
        </row>
        <row r="61">
          <cell r="B61" t="str">
            <v>9.3 Other (op inc)</v>
          </cell>
        </row>
        <row r="62">
          <cell r="B62" t="str">
            <v>10.1 Salaries, ordinary</v>
          </cell>
        </row>
        <row r="63">
          <cell r="B63" t="str">
            <v>10.2 Salaries, profit related (variable)</v>
          </cell>
        </row>
        <row r="64">
          <cell r="B64" t="str">
            <v>10.3 Pensions</v>
          </cell>
        </row>
        <row r="65">
          <cell r="B65" t="str">
            <v>10.4 Social expenses</v>
          </cell>
        </row>
        <row r="66">
          <cell r="B66" t="str">
            <v>10.5 Allocation to profit sharing foundation</v>
          </cell>
        </row>
        <row r="67">
          <cell r="B67" t="str">
            <v>10.6 Staff costs, other</v>
          </cell>
        </row>
        <row r="68">
          <cell r="B68" t="str">
            <v>11.1 Information technology</v>
          </cell>
        </row>
        <row r="69">
          <cell r="B69" t="str">
            <v xml:space="preserve">11.2 Marketing </v>
          </cell>
        </row>
        <row r="70">
          <cell r="B70" t="str">
            <v>11.3 Postage, telephone and office expenses</v>
          </cell>
        </row>
        <row r="71">
          <cell r="B71" t="str">
            <v>11.4 Rents, premises and real estate expenses</v>
          </cell>
        </row>
        <row r="72">
          <cell r="B72" t="str">
            <v>11.5 Other (other expenses)</v>
          </cell>
        </row>
        <row r="73">
          <cell r="B73" t="str">
            <v>12.1 Depreciation and amortisation</v>
          </cell>
        </row>
        <row r="74">
          <cell r="B74" t="str">
            <v>12.2 Impairment</v>
          </cell>
        </row>
        <row r="75">
          <cell r="B75" t="str">
            <v>12.3 Write-downs on securities held as financial fixed assets</v>
          </cell>
        </row>
        <row r="76">
          <cell r="B76" t="str">
            <v>14.1 Disposals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 mån TOT, res"/>
      <sheetName val="14 mån SE, res"/>
      <sheetName val="14 mån FI, res"/>
      <sheetName val="14 mån SE, kostn"/>
      <sheetName val="14 mån FI, kostn(SEK)"/>
      <sheetName val="Förändringar"/>
      <sheetName val="Personal"/>
      <sheetName val="Nycklar"/>
      <sheetName val="Budget 1998, T-FOND"/>
      <sheetName val="Budget 1998, AffO TOTAL"/>
      <sheetName val="Stig Nordek"/>
      <sheetName val="Budget 1998, KONCERN"/>
      <sheetName val="Löner"/>
      <sheetName val="Budget 1998, sales"/>
      <sheetName val="Budget 1998, Förvaltning"/>
      <sheetName val="Budget 1998, Admin"/>
      <sheetName val="Budget 1998, Central F"/>
      <sheetName val="Investeringar -98"/>
      <sheetName val="TAB-98"/>
      <sheetName val="Budget 1998, OH Affo (PE+PS)"/>
      <sheetName val="Driftsres"/>
      <sheetName val="Nyckeltal"/>
      <sheetName val="Nyckeltal (D)"/>
      <sheetName val="Int-stuktur"/>
      <sheetName val="Konto koncern"/>
      <sheetName val="Antaganden-98"/>
      <sheetName val="TMS2000"/>
      <sheetName val="Bilar"/>
      <sheetName val="Försäkringar"/>
      <sheetName val="Lokalhyra "/>
      <sheetName val="Ledning"/>
      <sheetName val="Styrelser"/>
      <sheetName val="Revision"/>
      <sheetName val="Räntenetto"/>
      <sheetName val="M&amp;I,T-FOND"/>
      <sheetName val="M&amp;I, T-KAP"/>
      <sheetName val="M&amp;I, T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row r="3">
          <cell r="A3" t="str">
            <v>Bolag</v>
          </cell>
          <cell r="B3" t="str">
            <v>Konto</v>
          </cell>
          <cell r="C3" t="str">
            <v>Namn</v>
          </cell>
          <cell r="D3">
            <v>1</v>
          </cell>
          <cell r="E3">
            <v>2</v>
          </cell>
          <cell r="F3">
            <v>3</v>
          </cell>
          <cell r="G3">
            <v>4</v>
          </cell>
          <cell r="H3">
            <v>5</v>
          </cell>
          <cell r="I3">
            <v>6</v>
          </cell>
          <cell r="J3">
            <v>7</v>
          </cell>
          <cell r="K3">
            <v>8</v>
          </cell>
          <cell r="L3">
            <v>9</v>
          </cell>
          <cell r="M3">
            <v>10</v>
          </cell>
          <cell r="N3">
            <v>11</v>
          </cell>
          <cell r="O3">
            <v>12</v>
          </cell>
        </row>
        <row r="4">
          <cell r="A4" t="str">
            <v>T-KAP</v>
          </cell>
          <cell r="B4">
            <v>3011</v>
          </cell>
          <cell r="C4" t="str">
            <v>Förvaltningsintäkter, momspl.</v>
          </cell>
          <cell r="D4">
            <v>259.7</v>
          </cell>
          <cell r="E4">
            <v>490</v>
          </cell>
          <cell r="F4">
            <v>7.8</v>
          </cell>
          <cell r="G4">
            <v>3.3</v>
          </cell>
          <cell r="H4">
            <v>42.8</v>
          </cell>
          <cell r="I4">
            <v>56.3</v>
          </cell>
          <cell r="J4">
            <v>969.1</v>
          </cell>
          <cell r="K4">
            <v>0</v>
          </cell>
          <cell r="L4">
            <v>-75</v>
          </cell>
          <cell r="M4">
            <v>0</v>
          </cell>
          <cell r="N4">
            <v>0</v>
          </cell>
          <cell r="O4">
            <v>0</v>
          </cell>
        </row>
        <row r="5">
          <cell r="B5" t="str">
            <v>3011 Totalt</v>
          </cell>
          <cell r="D5">
            <v>259.7</v>
          </cell>
          <cell r="E5">
            <v>490</v>
          </cell>
          <cell r="F5">
            <v>7.8</v>
          </cell>
          <cell r="G5">
            <v>3.3</v>
          </cell>
          <cell r="H5">
            <v>42.8</v>
          </cell>
          <cell r="I5">
            <v>56.3</v>
          </cell>
          <cell r="J5">
            <v>969.1</v>
          </cell>
          <cell r="K5">
            <v>0</v>
          </cell>
          <cell r="L5">
            <v>-75</v>
          </cell>
          <cell r="O5">
            <v>0</v>
          </cell>
        </row>
        <row r="6">
          <cell r="A6" t="str">
            <v>T-KAP</v>
          </cell>
          <cell r="B6">
            <v>3016</v>
          </cell>
          <cell r="C6" t="str">
            <v>CMI Insurance, provisioner</v>
          </cell>
          <cell r="D6">
            <v>0.1</v>
          </cell>
          <cell r="E6">
            <v>0</v>
          </cell>
          <cell r="F6">
            <v>0</v>
          </cell>
          <cell r="G6">
            <v>6.6</v>
          </cell>
          <cell r="H6">
            <v>16.2</v>
          </cell>
          <cell r="I6">
            <v>5</v>
          </cell>
          <cell r="J6">
            <v>0</v>
          </cell>
          <cell r="K6">
            <v>2.8</v>
          </cell>
          <cell r="L6">
            <v>0</v>
          </cell>
          <cell r="M6">
            <v>0</v>
          </cell>
          <cell r="N6">
            <v>0</v>
          </cell>
          <cell r="O6">
            <v>0</v>
          </cell>
        </row>
        <row r="7">
          <cell r="B7" t="str">
            <v>3016 Totalt</v>
          </cell>
          <cell r="D7">
            <v>0.1</v>
          </cell>
          <cell r="E7">
            <v>0</v>
          </cell>
          <cell r="F7">
            <v>0</v>
          </cell>
          <cell r="G7">
            <v>6.6</v>
          </cell>
          <cell r="H7">
            <v>16.2</v>
          </cell>
          <cell r="I7">
            <v>5</v>
          </cell>
          <cell r="J7">
            <v>0</v>
          </cell>
          <cell r="K7">
            <v>2.8</v>
          </cell>
          <cell r="L7">
            <v>0</v>
          </cell>
          <cell r="O7">
            <v>0</v>
          </cell>
        </row>
        <row r="8">
          <cell r="A8" t="str">
            <v>T-KAP</v>
          </cell>
          <cell r="B8">
            <v>3017</v>
          </cell>
          <cell r="C8" t="str">
            <v>Lombard, provisioner</v>
          </cell>
          <cell r="D8">
            <v>60.5</v>
          </cell>
          <cell r="E8">
            <v>21.1</v>
          </cell>
          <cell r="F8">
            <v>37.4</v>
          </cell>
          <cell r="G8">
            <v>37.5</v>
          </cell>
          <cell r="H8">
            <v>69.400000000000006</v>
          </cell>
          <cell r="I8">
            <v>37.700000000000003</v>
          </cell>
          <cell r="J8">
            <v>38.4</v>
          </cell>
          <cell r="K8">
            <v>69.099999999999994</v>
          </cell>
          <cell r="L8">
            <v>37.9</v>
          </cell>
          <cell r="M8">
            <v>0</v>
          </cell>
          <cell r="N8">
            <v>0</v>
          </cell>
          <cell r="O8">
            <v>0</v>
          </cell>
        </row>
        <row r="9">
          <cell r="B9" t="str">
            <v>3017 Totalt</v>
          </cell>
          <cell r="D9">
            <v>60.5</v>
          </cell>
          <cell r="E9">
            <v>21.1</v>
          </cell>
          <cell r="F9">
            <v>37.4</v>
          </cell>
          <cell r="G9">
            <v>37.5</v>
          </cell>
          <cell r="H9">
            <v>69.400000000000006</v>
          </cell>
          <cell r="I9">
            <v>37.700000000000003</v>
          </cell>
          <cell r="J9">
            <v>38.4</v>
          </cell>
          <cell r="K9">
            <v>69.099999999999994</v>
          </cell>
          <cell r="L9">
            <v>37.9</v>
          </cell>
          <cell r="O9">
            <v>0</v>
          </cell>
        </row>
        <row r="10">
          <cell r="A10" t="str">
            <v>T-KAP</v>
          </cell>
          <cell r="B10">
            <v>3018</v>
          </cell>
          <cell r="C10" t="str">
            <v>Merrill Lynch, Börsobligation</v>
          </cell>
          <cell r="D10">
            <v>0</v>
          </cell>
          <cell r="E10">
            <v>0</v>
          </cell>
          <cell r="F10">
            <v>0</v>
          </cell>
          <cell r="G10">
            <v>1215.4000000000001</v>
          </cell>
          <cell r="H10">
            <v>0</v>
          </cell>
          <cell r="I10">
            <v>4490.5</v>
          </cell>
          <cell r="J10">
            <v>0</v>
          </cell>
          <cell r="K10">
            <v>0</v>
          </cell>
          <cell r="L10">
            <v>0</v>
          </cell>
          <cell r="M10">
            <v>0</v>
          </cell>
          <cell r="N10">
            <v>0</v>
          </cell>
          <cell r="O10">
            <v>0</v>
          </cell>
        </row>
        <row r="11">
          <cell r="B11" t="str">
            <v>3018 Totalt</v>
          </cell>
          <cell r="D11">
            <v>0</v>
          </cell>
          <cell r="E11">
            <v>0</v>
          </cell>
          <cell r="F11">
            <v>0</v>
          </cell>
          <cell r="G11">
            <v>1215.4000000000001</v>
          </cell>
          <cell r="H11">
            <v>0</v>
          </cell>
          <cell r="I11">
            <v>4490.5</v>
          </cell>
          <cell r="J11">
            <v>0</v>
          </cell>
          <cell r="K11">
            <v>0</v>
          </cell>
          <cell r="L11">
            <v>0</v>
          </cell>
          <cell r="O11">
            <v>0</v>
          </cell>
        </row>
        <row r="12">
          <cell r="A12" t="str">
            <v>T-KAP</v>
          </cell>
          <cell r="B12">
            <v>3019</v>
          </cell>
          <cell r="C12" t="str">
            <v>Bankers Trust, börsobligation</v>
          </cell>
          <cell r="D12">
            <v>614.5</v>
          </cell>
          <cell r="E12">
            <v>469.8</v>
          </cell>
          <cell r="F12">
            <v>0</v>
          </cell>
          <cell r="G12">
            <v>0</v>
          </cell>
          <cell r="H12">
            <v>0</v>
          </cell>
          <cell r="I12">
            <v>0</v>
          </cell>
          <cell r="J12">
            <v>0</v>
          </cell>
          <cell r="K12">
            <v>0</v>
          </cell>
          <cell r="L12">
            <v>0</v>
          </cell>
          <cell r="M12">
            <v>0</v>
          </cell>
          <cell r="N12">
            <v>0</v>
          </cell>
          <cell r="O12">
            <v>0</v>
          </cell>
        </row>
        <row r="13">
          <cell r="B13" t="str">
            <v>3019 Totalt</v>
          </cell>
          <cell r="D13">
            <v>614.5</v>
          </cell>
          <cell r="E13">
            <v>469.8</v>
          </cell>
          <cell r="F13">
            <v>0</v>
          </cell>
          <cell r="G13">
            <v>0</v>
          </cell>
          <cell r="H13">
            <v>0</v>
          </cell>
          <cell r="I13">
            <v>0</v>
          </cell>
          <cell r="J13">
            <v>0</v>
          </cell>
          <cell r="K13">
            <v>0</v>
          </cell>
          <cell r="L13">
            <v>0</v>
          </cell>
          <cell r="O13">
            <v>0</v>
          </cell>
        </row>
        <row r="14">
          <cell r="A14" t="str">
            <v>TAB</v>
          </cell>
          <cell r="B14">
            <v>3026</v>
          </cell>
          <cell r="C14" t="str">
            <v>Courtage Skandiabanken</v>
          </cell>
          <cell r="D14">
            <v>122.7</v>
          </cell>
          <cell r="E14">
            <v>87.9</v>
          </cell>
          <cell r="F14">
            <v>82.6</v>
          </cell>
          <cell r="G14">
            <v>78.5</v>
          </cell>
          <cell r="H14">
            <v>122.9</v>
          </cell>
          <cell r="I14">
            <v>93.1</v>
          </cell>
          <cell r="J14">
            <v>0</v>
          </cell>
          <cell r="K14">
            <v>126.5</v>
          </cell>
          <cell r="L14">
            <v>72.2</v>
          </cell>
          <cell r="M14">
            <v>0</v>
          </cell>
          <cell r="N14">
            <v>0</v>
          </cell>
          <cell r="O14">
            <v>0</v>
          </cell>
        </row>
        <row r="15">
          <cell r="B15" t="str">
            <v>3026 Totalt</v>
          </cell>
          <cell r="D15">
            <v>122.7</v>
          </cell>
          <cell r="E15">
            <v>87.9</v>
          </cell>
          <cell r="F15">
            <v>82.6</v>
          </cell>
          <cell r="G15">
            <v>78.5</v>
          </cell>
          <cell r="H15">
            <v>122.9</v>
          </cell>
          <cell r="I15">
            <v>93.1</v>
          </cell>
          <cell r="J15">
            <v>0</v>
          </cell>
          <cell r="K15">
            <v>126.5</v>
          </cell>
          <cell r="L15">
            <v>72.2</v>
          </cell>
          <cell r="O15">
            <v>0</v>
          </cell>
        </row>
        <row r="16">
          <cell r="A16" t="str">
            <v>T-FOND</v>
          </cell>
          <cell r="B16">
            <v>3113</v>
          </cell>
          <cell r="C16" t="str">
            <v>Förvaltning Tillväxtfond</v>
          </cell>
          <cell r="D16">
            <v>323.10000000000002</v>
          </cell>
          <cell r="E16">
            <v>362.1</v>
          </cell>
          <cell r="F16">
            <v>388.9</v>
          </cell>
          <cell r="G16">
            <v>425.4</v>
          </cell>
          <cell r="H16">
            <v>449.2</v>
          </cell>
          <cell r="I16">
            <v>450.2</v>
          </cell>
          <cell r="J16">
            <v>468.3</v>
          </cell>
          <cell r="K16">
            <v>479.4</v>
          </cell>
          <cell r="L16">
            <v>535.5</v>
          </cell>
          <cell r="M16">
            <v>0</v>
          </cell>
          <cell r="N16">
            <v>0</v>
          </cell>
          <cell r="O16">
            <v>0</v>
          </cell>
        </row>
        <row r="17">
          <cell r="B17" t="str">
            <v>3113 Totalt</v>
          </cell>
          <cell r="D17">
            <v>323.10000000000002</v>
          </cell>
          <cell r="E17">
            <v>362.1</v>
          </cell>
          <cell r="F17">
            <v>388.9</v>
          </cell>
          <cell r="G17">
            <v>425.4</v>
          </cell>
          <cell r="H17">
            <v>449.2</v>
          </cell>
          <cell r="I17">
            <v>450.2</v>
          </cell>
          <cell r="J17">
            <v>468.3</v>
          </cell>
          <cell r="K17">
            <v>479.4</v>
          </cell>
          <cell r="L17">
            <v>535.5</v>
          </cell>
          <cell r="O17">
            <v>0</v>
          </cell>
        </row>
        <row r="18">
          <cell r="A18" t="str">
            <v>T-FOND</v>
          </cell>
          <cell r="B18">
            <v>3114</v>
          </cell>
          <cell r="C18" t="str">
            <v>Förvaltning SSVX-fond</v>
          </cell>
          <cell r="D18">
            <v>300.39999999999998</v>
          </cell>
          <cell r="E18">
            <v>297.10000000000002</v>
          </cell>
          <cell r="F18">
            <v>333.2</v>
          </cell>
          <cell r="G18">
            <v>366.3</v>
          </cell>
          <cell r="H18">
            <v>392.8</v>
          </cell>
          <cell r="I18">
            <v>427.8</v>
          </cell>
          <cell r="J18">
            <v>493.5</v>
          </cell>
          <cell r="K18">
            <v>506.7</v>
          </cell>
          <cell r="L18">
            <v>521.79999999999995</v>
          </cell>
          <cell r="M18">
            <v>0</v>
          </cell>
          <cell r="N18">
            <v>0</v>
          </cell>
          <cell r="O18">
            <v>0</v>
          </cell>
        </row>
        <row r="19">
          <cell r="B19" t="str">
            <v>3114 Totalt</v>
          </cell>
          <cell r="D19">
            <v>300.39999999999998</v>
          </cell>
          <cell r="E19">
            <v>297.10000000000002</v>
          </cell>
          <cell r="F19">
            <v>333.2</v>
          </cell>
          <cell r="G19">
            <v>366.3</v>
          </cell>
          <cell r="H19">
            <v>392.8</v>
          </cell>
          <cell r="I19">
            <v>427.8</v>
          </cell>
          <cell r="J19">
            <v>493.5</v>
          </cell>
          <cell r="K19">
            <v>506.7</v>
          </cell>
          <cell r="L19">
            <v>521.79999999999995</v>
          </cell>
          <cell r="O19">
            <v>0</v>
          </cell>
        </row>
        <row r="20">
          <cell r="A20" t="str">
            <v>T-FOND</v>
          </cell>
          <cell r="B20">
            <v>3115</v>
          </cell>
          <cell r="C20" t="str">
            <v>Förvaltning SOBL-fond</v>
          </cell>
          <cell r="D20">
            <v>103.6</v>
          </cell>
          <cell r="E20">
            <v>93.7</v>
          </cell>
          <cell r="F20">
            <v>84.7</v>
          </cell>
          <cell r="G20">
            <v>80.2</v>
          </cell>
          <cell r="H20">
            <v>89.9</v>
          </cell>
          <cell r="I20">
            <v>95.2</v>
          </cell>
          <cell r="J20">
            <v>105.1</v>
          </cell>
          <cell r="K20">
            <v>125.4</v>
          </cell>
          <cell r="L20">
            <v>116.5</v>
          </cell>
          <cell r="M20">
            <v>0</v>
          </cell>
          <cell r="N20">
            <v>0</v>
          </cell>
          <cell r="O20">
            <v>0</v>
          </cell>
        </row>
        <row r="21">
          <cell r="B21" t="str">
            <v>3115 Totalt</v>
          </cell>
          <cell r="D21">
            <v>103.6</v>
          </cell>
          <cell r="E21">
            <v>93.7</v>
          </cell>
          <cell r="F21">
            <v>84.7</v>
          </cell>
          <cell r="G21">
            <v>80.2</v>
          </cell>
          <cell r="H21">
            <v>89.9</v>
          </cell>
          <cell r="I21">
            <v>95.2</v>
          </cell>
          <cell r="J21">
            <v>105.1</v>
          </cell>
          <cell r="K21">
            <v>125.4</v>
          </cell>
          <cell r="L21">
            <v>116.5</v>
          </cell>
          <cell r="O21">
            <v>0</v>
          </cell>
        </row>
        <row r="22">
          <cell r="A22" t="str">
            <v>TAB</v>
          </cell>
          <cell r="B22">
            <v>3611</v>
          </cell>
          <cell r="C22" t="str">
            <v>Intern fakturering T-FOND</v>
          </cell>
          <cell r="D22">
            <v>42</v>
          </cell>
          <cell r="E22">
            <v>42</v>
          </cell>
          <cell r="F22">
            <v>42</v>
          </cell>
          <cell r="G22">
            <v>42</v>
          </cell>
          <cell r="H22">
            <v>42</v>
          </cell>
          <cell r="I22">
            <v>42</v>
          </cell>
          <cell r="J22">
            <v>42</v>
          </cell>
          <cell r="K22">
            <v>42</v>
          </cell>
          <cell r="L22">
            <v>42</v>
          </cell>
          <cell r="M22">
            <v>0</v>
          </cell>
          <cell r="N22">
            <v>0</v>
          </cell>
          <cell r="O22">
            <v>0</v>
          </cell>
        </row>
        <row r="23">
          <cell r="B23" t="str">
            <v>3611 Totalt</v>
          </cell>
          <cell r="D23">
            <v>42</v>
          </cell>
          <cell r="E23">
            <v>42</v>
          </cell>
          <cell r="F23">
            <v>42</v>
          </cell>
          <cell r="G23">
            <v>42</v>
          </cell>
          <cell r="H23">
            <v>42</v>
          </cell>
          <cell r="I23">
            <v>42</v>
          </cell>
          <cell r="J23">
            <v>42</v>
          </cell>
          <cell r="K23">
            <v>42</v>
          </cell>
          <cell r="L23">
            <v>42</v>
          </cell>
          <cell r="O23">
            <v>0</v>
          </cell>
        </row>
        <row r="24">
          <cell r="A24" t="str">
            <v>TAB</v>
          </cell>
          <cell r="B24">
            <v>3612</v>
          </cell>
          <cell r="C24" t="str">
            <v>Intern fakturering T-KAP</v>
          </cell>
          <cell r="D24">
            <v>42</v>
          </cell>
          <cell r="E24">
            <v>42</v>
          </cell>
          <cell r="F24">
            <v>42</v>
          </cell>
          <cell r="G24">
            <v>42</v>
          </cell>
          <cell r="H24">
            <v>42</v>
          </cell>
          <cell r="I24">
            <v>42</v>
          </cell>
          <cell r="J24">
            <v>42</v>
          </cell>
          <cell r="K24">
            <v>42</v>
          </cell>
          <cell r="L24">
            <v>42</v>
          </cell>
          <cell r="M24">
            <v>0</v>
          </cell>
          <cell r="N24">
            <v>0</v>
          </cell>
          <cell r="O24">
            <v>0</v>
          </cell>
        </row>
        <row r="25">
          <cell r="B25" t="str">
            <v>3612 Totalt</v>
          </cell>
          <cell r="D25">
            <v>42</v>
          </cell>
          <cell r="E25">
            <v>42</v>
          </cell>
          <cell r="F25">
            <v>42</v>
          </cell>
          <cell r="G25">
            <v>42</v>
          </cell>
          <cell r="H25">
            <v>42</v>
          </cell>
          <cell r="I25">
            <v>42</v>
          </cell>
          <cell r="J25">
            <v>42</v>
          </cell>
          <cell r="K25">
            <v>42</v>
          </cell>
          <cell r="L25">
            <v>42</v>
          </cell>
          <cell r="O25">
            <v>0</v>
          </cell>
        </row>
        <row r="26">
          <cell r="A26" t="str">
            <v>T-FOND</v>
          </cell>
          <cell r="B26">
            <v>3613</v>
          </cell>
          <cell r="C26" t="str">
            <v>Intern fakturering, Oy Trevise</v>
          </cell>
          <cell r="D26">
            <v>155</v>
          </cell>
          <cell r="E26">
            <v>155</v>
          </cell>
          <cell r="F26">
            <v>107.1</v>
          </cell>
          <cell r="G26">
            <v>135.30000000000001</v>
          </cell>
          <cell r="H26">
            <v>114.7</v>
          </cell>
          <cell r="I26">
            <v>101.6</v>
          </cell>
          <cell r="J26">
            <v>94.9</v>
          </cell>
          <cell r="K26">
            <v>104.1</v>
          </cell>
          <cell r="L26">
            <v>0</v>
          </cell>
          <cell r="M26">
            <v>0</v>
          </cell>
          <cell r="N26">
            <v>0</v>
          </cell>
          <cell r="O26">
            <v>0</v>
          </cell>
        </row>
        <row r="27">
          <cell r="B27" t="str">
            <v>3613 Totalt</v>
          </cell>
          <cell r="D27">
            <v>155</v>
          </cell>
          <cell r="E27">
            <v>155</v>
          </cell>
          <cell r="F27">
            <v>107.1</v>
          </cell>
          <cell r="G27">
            <v>135.30000000000001</v>
          </cell>
          <cell r="H27">
            <v>114.7</v>
          </cell>
          <cell r="I27">
            <v>101.6</v>
          </cell>
          <cell r="J27">
            <v>94.9</v>
          </cell>
          <cell r="K27">
            <v>104.1</v>
          </cell>
          <cell r="L27">
            <v>0</v>
          </cell>
          <cell r="O27">
            <v>0</v>
          </cell>
        </row>
        <row r="28">
          <cell r="A28" t="str">
            <v>TAB</v>
          </cell>
          <cell r="B28">
            <v>3780</v>
          </cell>
          <cell r="C28" t="str">
            <v>Öresutjämning</v>
          </cell>
          <cell r="D28">
            <v>0</v>
          </cell>
          <cell r="E28">
            <v>0</v>
          </cell>
          <cell r="F28">
            <v>0</v>
          </cell>
          <cell r="G28">
            <v>0</v>
          </cell>
          <cell r="H28">
            <v>0</v>
          </cell>
          <cell r="I28">
            <v>0</v>
          </cell>
          <cell r="J28">
            <v>0</v>
          </cell>
          <cell r="K28">
            <v>0</v>
          </cell>
          <cell r="L28">
            <v>0</v>
          </cell>
          <cell r="M28">
            <v>0</v>
          </cell>
          <cell r="N28">
            <v>0</v>
          </cell>
          <cell r="O28">
            <v>0</v>
          </cell>
        </row>
        <row r="29">
          <cell r="A29" t="str">
            <v>T-KAP</v>
          </cell>
          <cell r="B29">
            <v>3780</v>
          </cell>
          <cell r="C29" t="str">
            <v>Öresutjämning</v>
          </cell>
          <cell r="D29">
            <v>0</v>
          </cell>
          <cell r="E29">
            <v>0</v>
          </cell>
          <cell r="F29">
            <v>0</v>
          </cell>
          <cell r="G29">
            <v>0</v>
          </cell>
          <cell r="H29">
            <v>0</v>
          </cell>
          <cell r="I29">
            <v>0</v>
          </cell>
          <cell r="J29">
            <v>0</v>
          </cell>
          <cell r="K29">
            <v>0</v>
          </cell>
          <cell r="L29">
            <v>0</v>
          </cell>
          <cell r="M29">
            <v>0</v>
          </cell>
          <cell r="N29">
            <v>0</v>
          </cell>
          <cell r="O29">
            <v>0</v>
          </cell>
        </row>
        <row r="30">
          <cell r="A30" t="str">
            <v>T-FOND</v>
          </cell>
          <cell r="B30">
            <v>3780</v>
          </cell>
          <cell r="C30" t="str">
            <v>Öresutjämning</v>
          </cell>
          <cell r="D30">
            <v>0</v>
          </cell>
          <cell r="E30">
            <v>0</v>
          </cell>
          <cell r="F30">
            <v>0</v>
          </cell>
          <cell r="G30">
            <v>0</v>
          </cell>
          <cell r="H30">
            <v>0</v>
          </cell>
          <cell r="I30">
            <v>0</v>
          </cell>
          <cell r="J30">
            <v>0</v>
          </cell>
          <cell r="K30">
            <v>0</v>
          </cell>
          <cell r="L30">
            <v>0</v>
          </cell>
          <cell r="M30">
            <v>0</v>
          </cell>
          <cell r="N30">
            <v>0</v>
          </cell>
          <cell r="O30">
            <v>0</v>
          </cell>
        </row>
        <row r="31">
          <cell r="B31" t="str">
            <v>3780 Totalt</v>
          </cell>
          <cell r="D31">
            <v>0</v>
          </cell>
          <cell r="E31">
            <v>0</v>
          </cell>
          <cell r="F31">
            <v>0</v>
          </cell>
          <cell r="G31">
            <v>0</v>
          </cell>
          <cell r="H31">
            <v>0</v>
          </cell>
          <cell r="I31">
            <v>0</v>
          </cell>
          <cell r="J31">
            <v>0</v>
          </cell>
          <cell r="K31">
            <v>0</v>
          </cell>
          <cell r="L31">
            <v>0</v>
          </cell>
          <cell r="O31">
            <v>0</v>
          </cell>
        </row>
        <row r="32">
          <cell r="A32" t="str">
            <v>TAB</v>
          </cell>
          <cell r="B32">
            <v>5210</v>
          </cell>
          <cell r="C32" t="str">
            <v>Lön företagsledare</v>
          </cell>
          <cell r="D32">
            <v>-58.5</v>
          </cell>
          <cell r="E32">
            <v>-58.5</v>
          </cell>
          <cell r="F32">
            <v>-58.5</v>
          </cell>
          <cell r="G32">
            <v>-58.5</v>
          </cell>
          <cell r="H32">
            <v>-58.5</v>
          </cell>
          <cell r="I32">
            <v>-58.5</v>
          </cell>
          <cell r="J32">
            <v>-70</v>
          </cell>
          <cell r="K32">
            <v>-70</v>
          </cell>
          <cell r="L32">
            <v>-64.099999999999994</v>
          </cell>
          <cell r="M32">
            <v>0</v>
          </cell>
          <cell r="N32">
            <v>0</v>
          </cell>
          <cell r="O32">
            <v>0</v>
          </cell>
        </row>
        <row r="33">
          <cell r="A33" t="str">
            <v>T-KAP</v>
          </cell>
          <cell r="B33">
            <v>5210</v>
          </cell>
          <cell r="C33" t="str">
            <v>Lön företagsledare</v>
          </cell>
          <cell r="D33">
            <v>-53.5</v>
          </cell>
          <cell r="E33">
            <v>-53.5</v>
          </cell>
          <cell r="F33">
            <v>-248.5</v>
          </cell>
          <cell r="G33">
            <v>-118.5</v>
          </cell>
          <cell r="H33">
            <v>-118.5</v>
          </cell>
          <cell r="I33">
            <v>-243.5</v>
          </cell>
          <cell r="J33">
            <v>0</v>
          </cell>
          <cell r="K33">
            <v>-125</v>
          </cell>
          <cell r="L33">
            <v>-120.8</v>
          </cell>
          <cell r="M33">
            <v>0</v>
          </cell>
          <cell r="N33">
            <v>0</v>
          </cell>
          <cell r="O33">
            <v>0</v>
          </cell>
        </row>
        <row r="34">
          <cell r="A34" t="str">
            <v>T-FOND</v>
          </cell>
          <cell r="B34">
            <v>5210</v>
          </cell>
          <cell r="C34" t="str">
            <v>Lön företagsledare</v>
          </cell>
          <cell r="D34">
            <v>-103.5</v>
          </cell>
          <cell r="E34">
            <v>-103.5</v>
          </cell>
          <cell r="F34">
            <v>-103.5</v>
          </cell>
          <cell r="G34">
            <v>-103.5</v>
          </cell>
          <cell r="H34">
            <v>-103.5</v>
          </cell>
          <cell r="I34">
            <v>-103.5</v>
          </cell>
          <cell r="J34">
            <v>-112.5</v>
          </cell>
          <cell r="K34">
            <v>-112.5</v>
          </cell>
          <cell r="L34">
            <v>-112.5</v>
          </cell>
          <cell r="M34">
            <v>0</v>
          </cell>
          <cell r="N34">
            <v>0</v>
          </cell>
          <cell r="O34">
            <v>0</v>
          </cell>
        </row>
        <row r="35">
          <cell r="B35" t="str">
            <v>5210 Totalt</v>
          </cell>
          <cell r="D35">
            <v>-215.5</v>
          </cell>
          <cell r="E35">
            <v>-215.5</v>
          </cell>
          <cell r="F35">
            <v>-410.5</v>
          </cell>
          <cell r="G35">
            <v>-280.5</v>
          </cell>
          <cell r="H35">
            <v>-280.5</v>
          </cell>
          <cell r="I35">
            <v>-405.5</v>
          </cell>
          <cell r="J35">
            <v>-182.5</v>
          </cell>
          <cell r="K35">
            <v>-307.5</v>
          </cell>
          <cell r="L35">
            <v>-297.39999999999998</v>
          </cell>
          <cell r="O35">
            <v>0</v>
          </cell>
        </row>
        <row r="36">
          <cell r="A36" t="str">
            <v>TAB</v>
          </cell>
          <cell r="B36">
            <v>5220</v>
          </cell>
          <cell r="C36" t="str">
            <v>Löner tjänstemän</v>
          </cell>
          <cell r="D36">
            <v>-49</v>
          </cell>
          <cell r="E36">
            <v>-54</v>
          </cell>
          <cell r="F36">
            <v>-51.5</v>
          </cell>
          <cell r="G36">
            <v>-27.2</v>
          </cell>
          <cell r="H36">
            <v>-35</v>
          </cell>
          <cell r="I36">
            <v>-35</v>
          </cell>
          <cell r="J36">
            <v>-35</v>
          </cell>
          <cell r="K36">
            <v>-35</v>
          </cell>
          <cell r="L36">
            <v>-35</v>
          </cell>
          <cell r="M36">
            <v>0</v>
          </cell>
          <cell r="N36">
            <v>0</v>
          </cell>
          <cell r="O36">
            <v>0</v>
          </cell>
        </row>
        <row r="37">
          <cell r="A37" t="str">
            <v>T-KAP</v>
          </cell>
          <cell r="B37">
            <v>5220</v>
          </cell>
          <cell r="C37" t="str">
            <v>Löner tjänstemän</v>
          </cell>
          <cell r="D37">
            <v>-373.6</v>
          </cell>
          <cell r="E37">
            <v>-107.7</v>
          </cell>
          <cell r="F37">
            <v>-106.9</v>
          </cell>
          <cell r="G37">
            <v>-125.4</v>
          </cell>
          <cell r="H37">
            <v>-116.8</v>
          </cell>
          <cell r="I37">
            <v>-237.2</v>
          </cell>
          <cell r="J37">
            <v>0</v>
          </cell>
          <cell r="K37">
            <v>-166.2</v>
          </cell>
          <cell r="L37">
            <v>-111.5</v>
          </cell>
          <cell r="M37">
            <v>0</v>
          </cell>
          <cell r="N37">
            <v>0</v>
          </cell>
          <cell r="O37">
            <v>0</v>
          </cell>
        </row>
        <row r="38">
          <cell r="A38" t="str">
            <v>T-FOND</v>
          </cell>
          <cell r="B38">
            <v>5220</v>
          </cell>
          <cell r="C38" t="str">
            <v>Löner tjänstemän</v>
          </cell>
          <cell r="D38">
            <v>-141.5</v>
          </cell>
          <cell r="E38">
            <v>-145.5</v>
          </cell>
          <cell r="F38">
            <v>-141.6</v>
          </cell>
          <cell r="G38">
            <v>-141.6</v>
          </cell>
          <cell r="H38">
            <v>-144.5</v>
          </cell>
          <cell r="I38">
            <v>-140.6</v>
          </cell>
          <cell r="J38">
            <v>-143.6</v>
          </cell>
          <cell r="K38">
            <v>-146.69999999999999</v>
          </cell>
          <cell r="L38">
            <v>-154.5</v>
          </cell>
          <cell r="M38">
            <v>0</v>
          </cell>
          <cell r="N38">
            <v>0</v>
          </cell>
          <cell r="O38">
            <v>0</v>
          </cell>
        </row>
        <row r="39">
          <cell r="B39" t="str">
            <v>5220 Totalt</v>
          </cell>
          <cell r="D39">
            <v>-564.1</v>
          </cell>
          <cell r="E39">
            <v>-307.2</v>
          </cell>
          <cell r="F39">
            <v>-300</v>
          </cell>
          <cell r="G39">
            <v>-294.2</v>
          </cell>
          <cell r="H39">
            <v>-296.3</v>
          </cell>
          <cell r="I39">
            <v>-412.79999999999995</v>
          </cell>
          <cell r="J39">
            <v>-178.6</v>
          </cell>
          <cell r="K39">
            <v>-347.9</v>
          </cell>
          <cell r="L39">
            <v>-301</v>
          </cell>
          <cell r="O39">
            <v>0</v>
          </cell>
        </row>
        <row r="40">
          <cell r="A40" t="str">
            <v>T-KAP</v>
          </cell>
          <cell r="B40">
            <v>5221</v>
          </cell>
          <cell r="C40" t="str">
            <v>Löner, provision</v>
          </cell>
          <cell r="D40">
            <v>-21.3</v>
          </cell>
          <cell r="E40">
            <v>0</v>
          </cell>
          <cell r="F40">
            <v>0</v>
          </cell>
          <cell r="G40">
            <v>-8.9</v>
          </cell>
          <cell r="H40">
            <v>0</v>
          </cell>
          <cell r="I40">
            <v>0</v>
          </cell>
          <cell r="J40">
            <v>0</v>
          </cell>
          <cell r="K40">
            <v>0</v>
          </cell>
          <cell r="L40">
            <v>0</v>
          </cell>
          <cell r="M40">
            <v>0</v>
          </cell>
          <cell r="N40">
            <v>0</v>
          </cell>
          <cell r="O40">
            <v>0</v>
          </cell>
        </row>
        <row r="41">
          <cell r="B41" t="str">
            <v>5221 Totalt</v>
          </cell>
          <cell r="D41">
            <v>-21.3</v>
          </cell>
          <cell r="E41">
            <v>0</v>
          </cell>
          <cell r="F41">
            <v>0</v>
          </cell>
          <cell r="G41">
            <v>-8.9</v>
          </cell>
          <cell r="H41">
            <v>0</v>
          </cell>
          <cell r="I41">
            <v>0</v>
          </cell>
          <cell r="J41">
            <v>0</v>
          </cell>
          <cell r="K41">
            <v>0</v>
          </cell>
          <cell r="L41">
            <v>0</v>
          </cell>
          <cell r="O41">
            <v>0</v>
          </cell>
        </row>
        <row r="42">
          <cell r="A42" t="str">
            <v>T-KAP</v>
          </cell>
          <cell r="B42">
            <v>5224</v>
          </cell>
          <cell r="C42" t="str">
            <v>Löner, tillfälliga</v>
          </cell>
          <cell r="D42">
            <v>-0.7</v>
          </cell>
          <cell r="E42">
            <v>0</v>
          </cell>
          <cell r="F42">
            <v>0</v>
          </cell>
          <cell r="G42">
            <v>0</v>
          </cell>
          <cell r="H42">
            <v>0</v>
          </cell>
          <cell r="I42">
            <v>0</v>
          </cell>
          <cell r="J42">
            <v>0</v>
          </cell>
          <cell r="K42">
            <v>0</v>
          </cell>
          <cell r="L42">
            <v>-4.5</v>
          </cell>
          <cell r="M42">
            <v>0</v>
          </cell>
          <cell r="N42">
            <v>0</v>
          </cell>
          <cell r="O42">
            <v>0</v>
          </cell>
        </row>
        <row r="43">
          <cell r="B43" t="str">
            <v>5224 Totalt</v>
          </cell>
          <cell r="D43">
            <v>-0.7</v>
          </cell>
          <cell r="E43">
            <v>0</v>
          </cell>
          <cell r="F43">
            <v>0</v>
          </cell>
          <cell r="G43">
            <v>0</v>
          </cell>
          <cell r="H43">
            <v>0</v>
          </cell>
          <cell r="I43">
            <v>0</v>
          </cell>
          <cell r="J43">
            <v>0</v>
          </cell>
          <cell r="K43">
            <v>0</v>
          </cell>
          <cell r="L43">
            <v>-4.5</v>
          </cell>
          <cell r="O43">
            <v>0</v>
          </cell>
        </row>
        <row r="44">
          <cell r="A44" t="str">
            <v>TAB</v>
          </cell>
          <cell r="B44">
            <v>5405</v>
          </cell>
          <cell r="C44" t="str">
            <v>Förmånsvärde fri bil</v>
          </cell>
          <cell r="D44">
            <v>-5.4</v>
          </cell>
          <cell r="E44">
            <v>-5.4</v>
          </cell>
          <cell r="F44">
            <v>-5.4</v>
          </cell>
          <cell r="G44">
            <v>-5.4</v>
          </cell>
          <cell r="H44">
            <v>-5.4</v>
          </cell>
          <cell r="I44">
            <v>-5.4</v>
          </cell>
          <cell r="J44">
            <v>-5.4</v>
          </cell>
          <cell r="K44">
            <v>-8.8000000000000007</v>
          </cell>
          <cell r="L44">
            <v>-8.8000000000000007</v>
          </cell>
          <cell r="M44">
            <v>0</v>
          </cell>
          <cell r="N44">
            <v>0</v>
          </cell>
          <cell r="O44">
            <v>0</v>
          </cell>
        </row>
        <row r="45">
          <cell r="A45" t="str">
            <v>T-KAP</v>
          </cell>
          <cell r="B45">
            <v>5405</v>
          </cell>
          <cell r="C45" t="str">
            <v>Förmånsvärde fri bil</v>
          </cell>
          <cell r="D45">
            <v>-41.3</v>
          </cell>
          <cell r="E45">
            <v>-11.1</v>
          </cell>
          <cell r="F45">
            <v>-19.100000000000001</v>
          </cell>
          <cell r="G45">
            <v>-19.100000000000001</v>
          </cell>
          <cell r="H45">
            <v>-19.100000000000001</v>
          </cell>
          <cell r="I45">
            <v>-38.200000000000003</v>
          </cell>
          <cell r="J45">
            <v>0</v>
          </cell>
          <cell r="K45">
            <v>-21.5</v>
          </cell>
          <cell r="L45">
            <v>-21.5</v>
          </cell>
          <cell r="M45">
            <v>0</v>
          </cell>
          <cell r="N45">
            <v>0</v>
          </cell>
          <cell r="O45">
            <v>0</v>
          </cell>
        </row>
        <row r="46">
          <cell r="A46" t="str">
            <v>T-FOND</v>
          </cell>
          <cell r="B46">
            <v>5405</v>
          </cell>
          <cell r="C46" t="str">
            <v>Förmånsvärde fri bil</v>
          </cell>
          <cell r="D46">
            <v>-9</v>
          </cell>
          <cell r="E46">
            <v>-9</v>
          </cell>
          <cell r="F46">
            <v>-9</v>
          </cell>
          <cell r="G46">
            <v>-9</v>
          </cell>
          <cell r="H46">
            <v>-9</v>
          </cell>
          <cell r="I46">
            <v>-9</v>
          </cell>
          <cell r="J46">
            <v>-9</v>
          </cell>
          <cell r="K46">
            <v>-12.5</v>
          </cell>
          <cell r="L46">
            <v>-12.5</v>
          </cell>
          <cell r="M46">
            <v>0</v>
          </cell>
          <cell r="N46">
            <v>0</v>
          </cell>
          <cell r="O46">
            <v>0</v>
          </cell>
        </row>
        <row r="47">
          <cell r="B47" t="str">
            <v>5405 Totalt</v>
          </cell>
          <cell r="D47">
            <v>-55.699999999999996</v>
          </cell>
          <cell r="E47">
            <v>-25.5</v>
          </cell>
          <cell r="F47">
            <v>-33.5</v>
          </cell>
          <cell r="G47">
            <v>-33.5</v>
          </cell>
          <cell r="H47">
            <v>-33.5</v>
          </cell>
          <cell r="I47">
            <v>-52.6</v>
          </cell>
          <cell r="J47">
            <v>-14.4</v>
          </cell>
          <cell r="K47">
            <v>-42.8</v>
          </cell>
          <cell r="L47">
            <v>-42.8</v>
          </cell>
          <cell r="O47">
            <v>0</v>
          </cell>
        </row>
        <row r="48">
          <cell r="A48" t="str">
            <v>TAB</v>
          </cell>
          <cell r="B48">
            <v>5499</v>
          </cell>
          <cell r="C48" t="str">
            <v>Korrektivpost förmånsvärde</v>
          </cell>
          <cell r="D48">
            <v>5.4</v>
          </cell>
          <cell r="E48">
            <v>5.4</v>
          </cell>
          <cell r="F48">
            <v>5.4</v>
          </cell>
          <cell r="G48">
            <v>5.4</v>
          </cell>
          <cell r="H48">
            <v>5.4</v>
          </cell>
          <cell r="I48">
            <v>5.4</v>
          </cell>
          <cell r="J48">
            <v>5.4</v>
          </cell>
          <cell r="K48">
            <v>8.8000000000000007</v>
          </cell>
          <cell r="L48">
            <v>8.8000000000000007</v>
          </cell>
          <cell r="M48">
            <v>0</v>
          </cell>
          <cell r="N48">
            <v>0</v>
          </cell>
          <cell r="O48">
            <v>0</v>
          </cell>
        </row>
        <row r="49">
          <cell r="A49" t="str">
            <v>T-KAP</v>
          </cell>
          <cell r="B49">
            <v>5499</v>
          </cell>
          <cell r="C49" t="str">
            <v>Korrektivpost förmånsvärde</v>
          </cell>
          <cell r="D49">
            <v>41.3</v>
          </cell>
          <cell r="E49">
            <v>11.1</v>
          </cell>
          <cell r="F49">
            <v>19.100000000000001</v>
          </cell>
          <cell r="G49">
            <v>19.100000000000001</v>
          </cell>
          <cell r="H49">
            <v>19.100000000000001</v>
          </cell>
          <cell r="I49">
            <v>38.200000000000003</v>
          </cell>
          <cell r="J49">
            <v>0</v>
          </cell>
          <cell r="K49">
            <v>21.5</v>
          </cell>
          <cell r="L49">
            <v>21.5</v>
          </cell>
          <cell r="M49">
            <v>0</v>
          </cell>
          <cell r="N49">
            <v>0</v>
          </cell>
          <cell r="O49">
            <v>0</v>
          </cell>
        </row>
        <row r="50">
          <cell r="A50" t="str">
            <v>T-FOND</v>
          </cell>
          <cell r="B50">
            <v>5499</v>
          </cell>
          <cell r="C50" t="str">
            <v>Korrektivpost förmånsvärde</v>
          </cell>
          <cell r="D50">
            <v>9</v>
          </cell>
          <cell r="E50">
            <v>9</v>
          </cell>
          <cell r="F50">
            <v>9</v>
          </cell>
          <cell r="G50">
            <v>9</v>
          </cell>
          <cell r="H50">
            <v>9</v>
          </cell>
          <cell r="I50">
            <v>9</v>
          </cell>
          <cell r="J50">
            <v>9</v>
          </cell>
          <cell r="K50">
            <v>12.5</v>
          </cell>
          <cell r="L50">
            <v>12.5</v>
          </cell>
          <cell r="M50">
            <v>0</v>
          </cell>
          <cell r="N50">
            <v>0</v>
          </cell>
          <cell r="O50">
            <v>0</v>
          </cell>
        </row>
        <row r="51">
          <cell r="B51" t="str">
            <v>5499 Totalt</v>
          </cell>
          <cell r="D51">
            <v>55.699999999999996</v>
          </cell>
          <cell r="E51">
            <v>25.5</v>
          </cell>
          <cell r="F51">
            <v>33.5</v>
          </cell>
          <cell r="G51">
            <v>33.5</v>
          </cell>
          <cell r="H51">
            <v>33.5</v>
          </cell>
          <cell r="I51">
            <v>52.6</v>
          </cell>
          <cell r="J51">
            <v>14.4</v>
          </cell>
          <cell r="K51">
            <v>42.8</v>
          </cell>
          <cell r="L51">
            <v>42.8</v>
          </cell>
          <cell r="O51">
            <v>0</v>
          </cell>
        </row>
        <row r="52">
          <cell r="A52" t="str">
            <v>T-KAP</v>
          </cell>
          <cell r="B52">
            <v>5530</v>
          </cell>
          <cell r="C52" t="str">
            <v>Resekostnadsers, skattefri</v>
          </cell>
          <cell r="D52">
            <v>0</v>
          </cell>
          <cell r="E52">
            <v>0</v>
          </cell>
          <cell r="F52">
            <v>0</v>
          </cell>
          <cell r="G52">
            <v>0</v>
          </cell>
          <cell r="H52">
            <v>-1.1000000000000001</v>
          </cell>
          <cell r="I52">
            <v>0</v>
          </cell>
          <cell r="J52">
            <v>0</v>
          </cell>
          <cell r="K52">
            <v>0</v>
          </cell>
          <cell r="L52">
            <v>0</v>
          </cell>
          <cell r="M52">
            <v>0</v>
          </cell>
          <cell r="N52">
            <v>0</v>
          </cell>
          <cell r="O52">
            <v>0</v>
          </cell>
        </row>
        <row r="53">
          <cell r="B53" t="str">
            <v>5530 Totalt</v>
          </cell>
          <cell r="D53">
            <v>0</v>
          </cell>
          <cell r="E53">
            <v>0</v>
          </cell>
          <cell r="F53">
            <v>0</v>
          </cell>
          <cell r="G53">
            <v>0</v>
          </cell>
          <cell r="H53">
            <v>-1.1000000000000001</v>
          </cell>
          <cell r="I53">
            <v>0</v>
          </cell>
          <cell r="J53">
            <v>0</v>
          </cell>
          <cell r="K53">
            <v>0</v>
          </cell>
          <cell r="L53">
            <v>0</v>
          </cell>
          <cell r="O53">
            <v>0</v>
          </cell>
        </row>
        <row r="54">
          <cell r="A54" t="str">
            <v>T-KAP</v>
          </cell>
          <cell r="B54">
            <v>5590</v>
          </cell>
          <cell r="C54" t="str">
            <v>Telefonersättning</v>
          </cell>
          <cell r="D54">
            <v>-0.2</v>
          </cell>
          <cell r="E54">
            <v>-0.2</v>
          </cell>
          <cell r="F54">
            <v>-0.2</v>
          </cell>
          <cell r="G54">
            <v>-0.2</v>
          </cell>
          <cell r="H54">
            <v>0</v>
          </cell>
          <cell r="I54">
            <v>0</v>
          </cell>
          <cell r="J54">
            <v>0</v>
          </cell>
          <cell r="K54">
            <v>0</v>
          </cell>
          <cell r="L54">
            <v>0</v>
          </cell>
          <cell r="M54">
            <v>0</v>
          </cell>
          <cell r="N54">
            <v>0</v>
          </cell>
          <cell r="O54">
            <v>0</v>
          </cell>
        </row>
        <row r="55">
          <cell r="B55" t="str">
            <v>5590 Totalt</v>
          </cell>
          <cell r="D55">
            <v>-0.2</v>
          </cell>
          <cell r="E55">
            <v>-0.2</v>
          </cell>
          <cell r="F55">
            <v>-0.2</v>
          </cell>
          <cell r="G55">
            <v>-0.2</v>
          </cell>
          <cell r="H55">
            <v>0</v>
          </cell>
          <cell r="I55">
            <v>0</v>
          </cell>
          <cell r="J55">
            <v>0</v>
          </cell>
          <cell r="K55">
            <v>0</v>
          </cell>
          <cell r="L55">
            <v>0</v>
          </cell>
          <cell r="O55">
            <v>0</v>
          </cell>
        </row>
        <row r="56">
          <cell r="A56" t="str">
            <v>TAB</v>
          </cell>
          <cell r="B56">
            <v>5610</v>
          </cell>
          <cell r="C56" t="str">
            <v>Arbetsgivaravgift, kontant</v>
          </cell>
          <cell r="D56">
            <v>-35.5</v>
          </cell>
          <cell r="E56">
            <v>-37.200000000000003</v>
          </cell>
          <cell r="F56">
            <v>-36.4</v>
          </cell>
          <cell r="G56">
            <v>-28.3</v>
          </cell>
          <cell r="H56">
            <v>-30.9</v>
          </cell>
          <cell r="I56">
            <v>-30.9</v>
          </cell>
          <cell r="J56">
            <v>-34.700000000000003</v>
          </cell>
          <cell r="K56">
            <v>-34.700000000000003</v>
          </cell>
          <cell r="L56">
            <v>-32.799999999999997</v>
          </cell>
          <cell r="M56">
            <v>0</v>
          </cell>
          <cell r="N56">
            <v>0</v>
          </cell>
          <cell r="O56">
            <v>0</v>
          </cell>
        </row>
        <row r="57">
          <cell r="A57" t="str">
            <v>T-KAP</v>
          </cell>
          <cell r="B57">
            <v>5610</v>
          </cell>
          <cell r="C57" t="str">
            <v>Arbetsgivaravgift, kontant</v>
          </cell>
          <cell r="D57">
            <v>-148.19999999999999</v>
          </cell>
          <cell r="E57">
            <v>-53.3</v>
          </cell>
          <cell r="F57">
            <v>-117.5</v>
          </cell>
          <cell r="G57">
            <v>-83.6</v>
          </cell>
          <cell r="H57">
            <v>-77.8</v>
          </cell>
          <cell r="I57">
            <v>-158.9</v>
          </cell>
          <cell r="J57">
            <v>0</v>
          </cell>
          <cell r="K57">
            <v>-96.3</v>
          </cell>
          <cell r="L57">
            <v>-78.3</v>
          </cell>
          <cell r="M57">
            <v>0</v>
          </cell>
          <cell r="N57">
            <v>0</v>
          </cell>
          <cell r="O57">
            <v>0</v>
          </cell>
        </row>
        <row r="58">
          <cell r="A58" t="str">
            <v>T-FOND</v>
          </cell>
          <cell r="B58">
            <v>5610</v>
          </cell>
          <cell r="C58" t="str">
            <v>Arbetsgivaravgift, kontant</v>
          </cell>
          <cell r="D58">
            <v>-81</v>
          </cell>
          <cell r="E58">
            <v>-82.3</v>
          </cell>
          <cell r="F58">
            <v>-81</v>
          </cell>
          <cell r="G58">
            <v>-81</v>
          </cell>
          <cell r="H58">
            <v>-82</v>
          </cell>
          <cell r="I58">
            <v>-80.7</v>
          </cell>
          <cell r="J58">
            <v>-84.7</v>
          </cell>
          <cell r="K58">
            <v>-85.7</v>
          </cell>
          <cell r="L58">
            <v>-88.3</v>
          </cell>
          <cell r="M58">
            <v>0</v>
          </cell>
          <cell r="N58">
            <v>0</v>
          </cell>
          <cell r="O58">
            <v>0</v>
          </cell>
        </row>
        <row r="59">
          <cell r="B59" t="str">
            <v>5610 Totalt</v>
          </cell>
          <cell r="D59">
            <v>-264.7</v>
          </cell>
          <cell r="E59">
            <v>-172.8</v>
          </cell>
          <cell r="F59">
            <v>-234.9</v>
          </cell>
          <cell r="G59">
            <v>-192.89999999999998</v>
          </cell>
          <cell r="H59">
            <v>-190.7</v>
          </cell>
          <cell r="I59">
            <v>-270.5</v>
          </cell>
          <cell r="J59">
            <v>-119.4</v>
          </cell>
          <cell r="K59">
            <v>-216.7</v>
          </cell>
          <cell r="L59">
            <v>-199.39999999999998</v>
          </cell>
          <cell r="O59">
            <v>0</v>
          </cell>
        </row>
        <row r="60">
          <cell r="A60" t="str">
            <v>TAB</v>
          </cell>
          <cell r="B60">
            <v>5612</v>
          </cell>
          <cell r="C60" t="str">
            <v>Arbetsgivaravgift, förmåner</v>
          </cell>
          <cell r="D60">
            <v>-1.8</v>
          </cell>
          <cell r="E60">
            <v>-1.8</v>
          </cell>
          <cell r="F60">
            <v>-1.8</v>
          </cell>
          <cell r="G60">
            <v>-1.8</v>
          </cell>
          <cell r="H60">
            <v>-1.8</v>
          </cell>
          <cell r="I60">
            <v>-1.8</v>
          </cell>
          <cell r="J60">
            <v>-1.8</v>
          </cell>
          <cell r="K60">
            <v>-2.9</v>
          </cell>
          <cell r="L60">
            <v>-2.9</v>
          </cell>
          <cell r="M60">
            <v>0</v>
          </cell>
          <cell r="N60">
            <v>0</v>
          </cell>
          <cell r="O60">
            <v>0</v>
          </cell>
        </row>
        <row r="61">
          <cell r="A61" t="str">
            <v>T-KAP</v>
          </cell>
          <cell r="B61">
            <v>5612</v>
          </cell>
          <cell r="C61" t="str">
            <v>Arbetsgivaravgift, förmåner</v>
          </cell>
          <cell r="D61">
            <v>-13.7</v>
          </cell>
          <cell r="E61">
            <v>-3.7</v>
          </cell>
          <cell r="F61">
            <v>-6.3</v>
          </cell>
          <cell r="G61">
            <v>-6.3</v>
          </cell>
          <cell r="H61">
            <v>-6.3</v>
          </cell>
          <cell r="I61">
            <v>-12.6</v>
          </cell>
          <cell r="J61">
            <v>0</v>
          </cell>
          <cell r="K61">
            <v>-7.1</v>
          </cell>
          <cell r="L61">
            <v>-7.1</v>
          </cell>
          <cell r="M61">
            <v>0</v>
          </cell>
          <cell r="N61">
            <v>0</v>
          </cell>
          <cell r="O61">
            <v>0</v>
          </cell>
        </row>
        <row r="62">
          <cell r="A62" t="str">
            <v>T-FOND</v>
          </cell>
          <cell r="B62">
            <v>5612</v>
          </cell>
          <cell r="C62" t="str">
            <v>Arbetsgivaravgift, förmåner</v>
          </cell>
          <cell r="D62">
            <v>-3</v>
          </cell>
          <cell r="E62">
            <v>-3</v>
          </cell>
          <cell r="F62">
            <v>-3</v>
          </cell>
          <cell r="G62">
            <v>-3</v>
          </cell>
          <cell r="H62">
            <v>-3</v>
          </cell>
          <cell r="I62">
            <v>-3</v>
          </cell>
          <cell r="J62">
            <v>-3</v>
          </cell>
          <cell r="K62">
            <v>-4.0999999999999996</v>
          </cell>
          <cell r="L62">
            <v>-4.0999999999999996</v>
          </cell>
          <cell r="M62">
            <v>0</v>
          </cell>
          <cell r="N62">
            <v>0</v>
          </cell>
          <cell r="O62">
            <v>0</v>
          </cell>
        </row>
        <row r="63">
          <cell r="B63" t="str">
            <v>5612 Totalt</v>
          </cell>
          <cell r="D63">
            <v>-18.5</v>
          </cell>
          <cell r="E63">
            <v>-8.5</v>
          </cell>
          <cell r="F63">
            <v>-11.1</v>
          </cell>
          <cell r="G63">
            <v>-11.1</v>
          </cell>
          <cell r="H63">
            <v>-11.1</v>
          </cell>
          <cell r="I63">
            <v>-17.399999999999999</v>
          </cell>
          <cell r="J63">
            <v>-4.8</v>
          </cell>
          <cell r="K63">
            <v>-14.1</v>
          </cell>
          <cell r="L63">
            <v>-14.1</v>
          </cell>
          <cell r="O63">
            <v>0</v>
          </cell>
        </row>
        <row r="64">
          <cell r="A64" t="str">
            <v>TAB</v>
          </cell>
          <cell r="B64">
            <v>5630</v>
          </cell>
          <cell r="C64" t="str">
            <v>Särskild löneskatt, p-förs.</v>
          </cell>
          <cell r="D64">
            <v>-1.7</v>
          </cell>
          <cell r="E64">
            <v>-1.7</v>
          </cell>
          <cell r="F64">
            <v>-1.7</v>
          </cell>
          <cell r="G64">
            <v>-4.5</v>
          </cell>
          <cell r="H64">
            <v>-2.8</v>
          </cell>
          <cell r="I64">
            <v>-2.5</v>
          </cell>
          <cell r="J64">
            <v>-2.6</v>
          </cell>
          <cell r="K64">
            <v>-2.5</v>
          </cell>
          <cell r="L64">
            <v>-2.5</v>
          </cell>
          <cell r="M64">
            <v>0</v>
          </cell>
          <cell r="N64">
            <v>0</v>
          </cell>
          <cell r="O64">
            <v>0</v>
          </cell>
        </row>
        <row r="65">
          <cell r="A65" t="str">
            <v>T-KAP</v>
          </cell>
          <cell r="B65">
            <v>5630</v>
          </cell>
          <cell r="C65" t="str">
            <v>Särskild löneskatt, p-förs.</v>
          </cell>
          <cell r="D65">
            <v>-3.1</v>
          </cell>
          <cell r="E65">
            <v>-3.7</v>
          </cell>
          <cell r="F65">
            <v>-3.7</v>
          </cell>
          <cell r="G65">
            <v>-3.5</v>
          </cell>
          <cell r="H65">
            <v>-3.5</v>
          </cell>
          <cell r="I65">
            <v>-18.8</v>
          </cell>
          <cell r="J65">
            <v>-0.2</v>
          </cell>
          <cell r="K65">
            <v>-4.5</v>
          </cell>
          <cell r="L65">
            <v>-4.5</v>
          </cell>
          <cell r="M65">
            <v>0</v>
          </cell>
          <cell r="N65">
            <v>0</v>
          </cell>
          <cell r="O65">
            <v>0</v>
          </cell>
        </row>
        <row r="66">
          <cell r="A66" t="str">
            <v>T-FOND</v>
          </cell>
          <cell r="B66">
            <v>5630</v>
          </cell>
          <cell r="C66" t="str">
            <v>Särskild löneskatt, p-förs.</v>
          </cell>
          <cell r="D66">
            <v>-2.9</v>
          </cell>
          <cell r="E66">
            <v>-3.2</v>
          </cell>
          <cell r="F66">
            <v>-3.2</v>
          </cell>
          <cell r="G66">
            <v>-7.6</v>
          </cell>
          <cell r="H66">
            <v>-0.5</v>
          </cell>
          <cell r="I66">
            <v>-4.7</v>
          </cell>
          <cell r="J66">
            <v>-4.4000000000000004</v>
          </cell>
          <cell r="K66">
            <v>-4.3</v>
          </cell>
          <cell r="L66">
            <v>-4.3</v>
          </cell>
          <cell r="M66">
            <v>0</v>
          </cell>
          <cell r="N66">
            <v>0</v>
          </cell>
          <cell r="O66">
            <v>0</v>
          </cell>
        </row>
        <row r="67">
          <cell r="B67" t="str">
            <v>5630 Totalt</v>
          </cell>
          <cell r="D67">
            <v>-7.6999999999999993</v>
          </cell>
          <cell r="E67">
            <v>-8.6000000000000014</v>
          </cell>
          <cell r="F67">
            <v>-8.6000000000000014</v>
          </cell>
          <cell r="G67">
            <v>-15.6</v>
          </cell>
          <cell r="H67">
            <v>-6.8</v>
          </cell>
          <cell r="I67">
            <v>-26</v>
          </cell>
          <cell r="J67">
            <v>-7.2000000000000011</v>
          </cell>
          <cell r="K67">
            <v>-11.3</v>
          </cell>
          <cell r="L67">
            <v>-11.3</v>
          </cell>
          <cell r="O67">
            <v>0</v>
          </cell>
        </row>
        <row r="68">
          <cell r="A68" t="str">
            <v>TAB</v>
          </cell>
          <cell r="B68">
            <v>5670</v>
          </cell>
          <cell r="C68" t="str">
            <v>Arb. marknadsförsäkr.</v>
          </cell>
          <cell r="D68">
            <v>0</v>
          </cell>
          <cell r="E68">
            <v>0</v>
          </cell>
          <cell r="F68">
            <v>-0.7</v>
          </cell>
          <cell r="G68">
            <v>0</v>
          </cell>
          <cell r="H68">
            <v>0</v>
          </cell>
          <cell r="I68">
            <v>0</v>
          </cell>
          <cell r="J68">
            <v>0</v>
          </cell>
          <cell r="K68">
            <v>0</v>
          </cell>
          <cell r="L68">
            <v>0</v>
          </cell>
          <cell r="M68">
            <v>0</v>
          </cell>
          <cell r="N68">
            <v>0</v>
          </cell>
          <cell r="O68">
            <v>0</v>
          </cell>
        </row>
        <row r="69">
          <cell r="A69" t="str">
            <v>T-KAP</v>
          </cell>
          <cell r="B69">
            <v>5670</v>
          </cell>
          <cell r="C69" t="str">
            <v>AMF, TFA</v>
          </cell>
          <cell r="D69">
            <v>0</v>
          </cell>
          <cell r="E69">
            <v>-1.5</v>
          </cell>
          <cell r="F69">
            <v>0</v>
          </cell>
          <cell r="G69">
            <v>0</v>
          </cell>
          <cell r="H69">
            <v>0</v>
          </cell>
          <cell r="I69">
            <v>-0.1</v>
          </cell>
          <cell r="J69">
            <v>0</v>
          </cell>
          <cell r="K69">
            <v>0</v>
          </cell>
          <cell r="L69">
            <v>0</v>
          </cell>
          <cell r="M69">
            <v>0</v>
          </cell>
          <cell r="N69">
            <v>0</v>
          </cell>
          <cell r="O69">
            <v>0</v>
          </cell>
        </row>
        <row r="70">
          <cell r="A70" t="str">
            <v>T-FOND</v>
          </cell>
          <cell r="B70">
            <v>5670</v>
          </cell>
          <cell r="C70" t="str">
            <v>AMF, TFA</v>
          </cell>
          <cell r="D70">
            <v>0</v>
          </cell>
          <cell r="E70">
            <v>-1.5</v>
          </cell>
          <cell r="F70">
            <v>0</v>
          </cell>
          <cell r="G70">
            <v>0</v>
          </cell>
          <cell r="H70">
            <v>0</v>
          </cell>
          <cell r="I70">
            <v>-0.1</v>
          </cell>
          <cell r="J70">
            <v>0</v>
          </cell>
          <cell r="K70">
            <v>0</v>
          </cell>
          <cell r="L70">
            <v>0</v>
          </cell>
          <cell r="M70">
            <v>0</v>
          </cell>
          <cell r="N70">
            <v>0</v>
          </cell>
          <cell r="O70">
            <v>0</v>
          </cell>
        </row>
        <row r="71">
          <cell r="B71" t="str">
            <v>5670 Totalt</v>
          </cell>
          <cell r="D71">
            <v>0</v>
          </cell>
          <cell r="E71">
            <v>-3</v>
          </cell>
          <cell r="F71">
            <v>-0.7</v>
          </cell>
          <cell r="G71">
            <v>0</v>
          </cell>
          <cell r="H71">
            <v>0</v>
          </cell>
          <cell r="I71">
            <v>-0.2</v>
          </cell>
          <cell r="J71">
            <v>0</v>
          </cell>
          <cell r="K71">
            <v>0</v>
          </cell>
          <cell r="L71">
            <v>0</v>
          </cell>
          <cell r="O71">
            <v>0</v>
          </cell>
        </row>
        <row r="72">
          <cell r="A72" t="str">
            <v>T-KAP</v>
          </cell>
          <cell r="B72">
            <v>5680</v>
          </cell>
          <cell r="C72" t="str">
            <v>TGL, Förenade Liv</v>
          </cell>
          <cell r="D72">
            <v>-2</v>
          </cell>
          <cell r="E72">
            <v>0</v>
          </cell>
          <cell r="F72">
            <v>0</v>
          </cell>
          <cell r="G72">
            <v>0</v>
          </cell>
          <cell r="H72">
            <v>0</v>
          </cell>
          <cell r="I72">
            <v>-2</v>
          </cell>
          <cell r="J72">
            <v>0</v>
          </cell>
          <cell r="K72">
            <v>0</v>
          </cell>
          <cell r="L72">
            <v>0</v>
          </cell>
          <cell r="M72">
            <v>0</v>
          </cell>
          <cell r="N72">
            <v>0</v>
          </cell>
          <cell r="O72">
            <v>0</v>
          </cell>
        </row>
        <row r="73">
          <cell r="A73" t="str">
            <v>T-FOND</v>
          </cell>
          <cell r="B73">
            <v>5680</v>
          </cell>
          <cell r="C73" t="str">
            <v>TGL, Förenade Liv</v>
          </cell>
          <cell r="D73">
            <v>-1.3</v>
          </cell>
          <cell r="E73">
            <v>0</v>
          </cell>
          <cell r="F73">
            <v>0</v>
          </cell>
          <cell r="G73">
            <v>0</v>
          </cell>
          <cell r="H73">
            <v>0</v>
          </cell>
          <cell r="I73">
            <v>-1.3</v>
          </cell>
          <cell r="J73">
            <v>0</v>
          </cell>
          <cell r="K73">
            <v>0</v>
          </cell>
          <cell r="L73">
            <v>0</v>
          </cell>
          <cell r="M73">
            <v>0</v>
          </cell>
          <cell r="N73">
            <v>0</v>
          </cell>
          <cell r="O73">
            <v>0</v>
          </cell>
        </row>
        <row r="74">
          <cell r="B74" t="str">
            <v>5680 Totalt</v>
          </cell>
          <cell r="D74">
            <v>-3.3</v>
          </cell>
          <cell r="E74">
            <v>0</v>
          </cell>
          <cell r="F74">
            <v>0</v>
          </cell>
          <cell r="G74">
            <v>0</v>
          </cell>
          <cell r="H74">
            <v>0</v>
          </cell>
          <cell r="I74">
            <v>-3.3</v>
          </cell>
          <cell r="J74">
            <v>0</v>
          </cell>
          <cell r="K74">
            <v>0</v>
          </cell>
          <cell r="L74">
            <v>0</v>
          </cell>
          <cell r="O74">
            <v>0</v>
          </cell>
        </row>
        <row r="75">
          <cell r="A75" t="str">
            <v>TAB</v>
          </cell>
          <cell r="B75">
            <v>5712</v>
          </cell>
          <cell r="C75" t="str">
            <v>Pensionsförsäkringar, individ</v>
          </cell>
          <cell r="D75">
            <v>-8.1</v>
          </cell>
          <cell r="E75">
            <v>-8.1</v>
          </cell>
          <cell r="F75">
            <v>-16.7</v>
          </cell>
          <cell r="G75">
            <v>-21.1</v>
          </cell>
          <cell r="H75">
            <v>-13.1</v>
          </cell>
          <cell r="I75">
            <v>-11.7</v>
          </cell>
          <cell r="J75">
            <v>-12.3</v>
          </cell>
          <cell r="K75">
            <v>-11.7</v>
          </cell>
          <cell r="L75">
            <v>-11.7</v>
          </cell>
          <cell r="M75">
            <v>0</v>
          </cell>
          <cell r="N75">
            <v>0</v>
          </cell>
          <cell r="O75">
            <v>0</v>
          </cell>
        </row>
        <row r="76">
          <cell r="A76" t="str">
            <v>T-KAP</v>
          </cell>
          <cell r="B76">
            <v>5712</v>
          </cell>
          <cell r="C76" t="str">
            <v>Pensionsförsäkringar, individ</v>
          </cell>
          <cell r="D76">
            <v>-14.3</v>
          </cell>
          <cell r="E76">
            <v>-17.5</v>
          </cell>
          <cell r="F76">
            <v>-17.5</v>
          </cell>
          <cell r="G76">
            <v>-16.5</v>
          </cell>
          <cell r="H76">
            <v>-16.5</v>
          </cell>
          <cell r="I76">
            <v>-88</v>
          </cell>
          <cell r="J76">
            <v>-1</v>
          </cell>
          <cell r="K76">
            <v>-20.9</v>
          </cell>
          <cell r="L76">
            <v>-20.9</v>
          </cell>
          <cell r="M76">
            <v>0</v>
          </cell>
          <cell r="N76">
            <v>0</v>
          </cell>
          <cell r="O76">
            <v>0</v>
          </cell>
        </row>
        <row r="77">
          <cell r="A77" t="str">
            <v>T-FOND</v>
          </cell>
          <cell r="B77">
            <v>5712</v>
          </cell>
          <cell r="C77" t="str">
            <v>Pensionsförsäkringar, individ</v>
          </cell>
          <cell r="D77">
            <v>-13.7</v>
          </cell>
          <cell r="E77">
            <v>-14.9</v>
          </cell>
          <cell r="F77">
            <v>-14.9</v>
          </cell>
          <cell r="G77">
            <v>-35.299999999999997</v>
          </cell>
          <cell r="H77">
            <v>-2.2000000000000002</v>
          </cell>
          <cell r="I77">
            <v>-21.9</v>
          </cell>
          <cell r="J77">
            <v>-20.399999999999999</v>
          </cell>
          <cell r="K77">
            <v>-20</v>
          </cell>
          <cell r="L77">
            <v>-20</v>
          </cell>
          <cell r="M77">
            <v>0</v>
          </cell>
          <cell r="N77">
            <v>0</v>
          </cell>
          <cell r="O77">
            <v>0</v>
          </cell>
        </row>
        <row r="78">
          <cell r="B78" t="str">
            <v>5712 Totalt</v>
          </cell>
          <cell r="D78">
            <v>-36.099999999999994</v>
          </cell>
          <cell r="E78">
            <v>-40.5</v>
          </cell>
          <cell r="F78">
            <v>-49.1</v>
          </cell>
          <cell r="G78">
            <v>-72.900000000000006</v>
          </cell>
          <cell r="H78">
            <v>-31.8</v>
          </cell>
          <cell r="I78">
            <v>-121.6</v>
          </cell>
          <cell r="J78">
            <v>-33.700000000000003</v>
          </cell>
          <cell r="K78">
            <v>-52.599999999999994</v>
          </cell>
          <cell r="L78">
            <v>-52.599999999999994</v>
          </cell>
          <cell r="O78">
            <v>0</v>
          </cell>
        </row>
        <row r="79">
          <cell r="A79" t="str">
            <v>TAB</v>
          </cell>
          <cell r="B79">
            <v>5714</v>
          </cell>
          <cell r="C79" t="str">
            <v>Olycksfall, Folksam</v>
          </cell>
          <cell r="D79">
            <v>-3</v>
          </cell>
          <cell r="E79">
            <v>0</v>
          </cell>
          <cell r="F79">
            <v>0</v>
          </cell>
          <cell r="G79">
            <v>-3</v>
          </cell>
          <cell r="H79">
            <v>0</v>
          </cell>
          <cell r="I79">
            <v>-2.7</v>
          </cell>
          <cell r="J79">
            <v>0</v>
          </cell>
          <cell r="K79">
            <v>0</v>
          </cell>
          <cell r="L79">
            <v>0</v>
          </cell>
          <cell r="M79">
            <v>0</v>
          </cell>
          <cell r="N79">
            <v>0</v>
          </cell>
          <cell r="O79">
            <v>0</v>
          </cell>
        </row>
        <row r="80">
          <cell r="B80" t="str">
            <v>5714 Totalt</v>
          </cell>
          <cell r="D80">
            <v>-3</v>
          </cell>
          <cell r="E80">
            <v>0</v>
          </cell>
          <cell r="F80">
            <v>0</v>
          </cell>
          <cell r="G80">
            <v>-3</v>
          </cell>
          <cell r="H80">
            <v>0</v>
          </cell>
          <cell r="I80">
            <v>-2.7</v>
          </cell>
          <cell r="J80">
            <v>0</v>
          </cell>
          <cell r="K80">
            <v>0</v>
          </cell>
          <cell r="L80">
            <v>0</v>
          </cell>
          <cell r="O80">
            <v>0</v>
          </cell>
        </row>
        <row r="81">
          <cell r="A81" t="str">
            <v>TAB</v>
          </cell>
          <cell r="B81">
            <v>5715</v>
          </cell>
          <cell r="C81" t="str">
            <v>Zürich Life, sjukförsäkring</v>
          </cell>
          <cell r="D81">
            <v>-0.9</v>
          </cell>
          <cell r="E81">
            <v>-0.9</v>
          </cell>
          <cell r="F81">
            <v>-0.9</v>
          </cell>
          <cell r="G81">
            <v>-0.9</v>
          </cell>
          <cell r="H81">
            <v>-0.9</v>
          </cell>
          <cell r="I81">
            <v>-0.9</v>
          </cell>
          <cell r="J81">
            <v>-0.9</v>
          </cell>
          <cell r="K81">
            <v>-0.9</v>
          </cell>
          <cell r="L81">
            <v>-0.9</v>
          </cell>
          <cell r="M81">
            <v>0</v>
          </cell>
          <cell r="N81">
            <v>0</v>
          </cell>
          <cell r="O81">
            <v>0</v>
          </cell>
        </row>
        <row r="82">
          <cell r="A82" t="str">
            <v>T-KAP</v>
          </cell>
          <cell r="B82">
            <v>5715</v>
          </cell>
          <cell r="C82" t="str">
            <v>Sjukförsäkring Zürich Life</v>
          </cell>
          <cell r="D82">
            <v>-2</v>
          </cell>
          <cell r="E82">
            <v>-2</v>
          </cell>
          <cell r="F82">
            <v>-2</v>
          </cell>
          <cell r="G82">
            <v>-2</v>
          </cell>
          <cell r="H82">
            <v>-2</v>
          </cell>
          <cell r="I82">
            <v>-4</v>
          </cell>
          <cell r="J82">
            <v>0</v>
          </cell>
          <cell r="K82">
            <v>-2</v>
          </cell>
          <cell r="L82">
            <v>-2</v>
          </cell>
          <cell r="M82">
            <v>0</v>
          </cell>
          <cell r="N82">
            <v>0</v>
          </cell>
          <cell r="O82">
            <v>0</v>
          </cell>
        </row>
        <row r="83">
          <cell r="A83" t="str">
            <v>T-FOND</v>
          </cell>
          <cell r="B83">
            <v>5715</v>
          </cell>
          <cell r="C83" t="str">
            <v>Sjukförsäkring Zürich Life</v>
          </cell>
          <cell r="D83">
            <v>-1.7</v>
          </cell>
          <cell r="E83">
            <v>-1.7</v>
          </cell>
          <cell r="F83">
            <v>-1.7</v>
          </cell>
          <cell r="G83">
            <v>-1.7</v>
          </cell>
          <cell r="H83">
            <v>-1.7</v>
          </cell>
          <cell r="I83">
            <v>-1.7</v>
          </cell>
          <cell r="J83">
            <v>-1.7</v>
          </cell>
          <cell r="K83">
            <v>-1.7</v>
          </cell>
          <cell r="L83">
            <v>-1.7</v>
          </cell>
          <cell r="M83">
            <v>0</v>
          </cell>
          <cell r="N83">
            <v>0</v>
          </cell>
          <cell r="O83">
            <v>0</v>
          </cell>
        </row>
        <row r="84">
          <cell r="B84" t="str">
            <v>5715 Totalt</v>
          </cell>
          <cell r="D84">
            <v>-4.5999999999999996</v>
          </cell>
          <cell r="E84">
            <v>-4.5999999999999996</v>
          </cell>
          <cell r="F84">
            <v>-4.5999999999999996</v>
          </cell>
          <cell r="G84">
            <v>-4.5999999999999996</v>
          </cell>
          <cell r="H84">
            <v>-4.5999999999999996</v>
          </cell>
          <cell r="I84">
            <v>-6.6000000000000005</v>
          </cell>
          <cell r="J84">
            <v>-2.6</v>
          </cell>
          <cell r="K84">
            <v>-4.5999999999999996</v>
          </cell>
          <cell r="L84">
            <v>-4.5999999999999996</v>
          </cell>
          <cell r="O84">
            <v>0</v>
          </cell>
        </row>
        <row r="85">
          <cell r="A85" t="str">
            <v>TAB</v>
          </cell>
          <cell r="B85">
            <v>5716</v>
          </cell>
          <cell r="C85" t="str">
            <v>Tjänstereseförsäkring Viator</v>
          </cell>
          <cell r="D85">
            <v>0</v>
          </cell>
          <cell r="E85">
            <v>0</v>
          </cell>
          <cell r="F85">
            <v>0</v>
          </cell>
          <cell r="G85">
            <v>0</v>
          </cell>
          <cell r="H85">
            <v>-1.5</v>
          </cell>
          <cell r="I85">
            <v>0</v>
          </cell>
          <cell r="J85">
            <v>0</v>
          </cell>
          <cell r="K85">
            <v>0</v>
          </cell>
          <cell r="L85">
            <v>0</v>
          </cell>
          <cell r="M85">
            <v>0</v>
          </cell>
          <cell r="N85">
            <v>0</v>
          </cell>
          <cell r="O85">
            <v>0</v>
          </cell>
        </row>
        <row r="86">
          <cell r="B86" t="str">
            <v>5716 Totalt</v>
          </cell>
          <cell r="D86">
            <v>0</v>
          </cell>
          <cell r="E86">
            <v>0</v>
          </cell>
          <cell r="F86">
            <v>0</v>
          </cell>
          <cell r="G86">
            <v>0</v>
          </cell>
          <cell r="H86">
            <v>-1.5</v>
          </cell>
          <cell r="I86">
            <v>0</v>
          </cell>
          <cell r="J86">
            <v>0</v>
          </cell>
          <cell r="K86">
            <v>0</v>
          </cell>
          <cell r="L86">
            <v>0</v>
          </cell>
          <cell r="O86">
            <v>0</v>
          </cell>
        </row>
        <row r="87">
          <cell r="A87" t="str">
            <v>TAB</v>
          </cell>
          <cell r="B87">
            <v>5810</v>
          </cell>
          <cell r="C87" t="str">
            <v>Utbildning</v>
          </cell>
          <cell r="D87">
            <v>0</v>
          </cell>
          <cell r="E87">
            <v>0</v>
          </cell>
          <cell r="F87">
            <v>0</v>
          </cell>
          <cell r="G87">
            <v>0</v>
          </cell>
          <cell r="H87">
            <v>-15.6</v>
          </cell>
          <cell r="I87">
            <v>0</v>
          </cell>
          <cell r="J87">
            <v>0</v>
          </cell>
          <cell r="K87">
            <v>0</v>
          </cell>
          <cell r="L87">
            <v>0</v>
          </cell>
          <cell r="M87">
            <v>0</v>
          </cell>
          <cell r="N87">
            <v>0</v>
          </cell>
          <cell r="O87">
            <v>0</v>
          </cell>
        </row>
        <row r="88">
          <cell r="A88" t="str">
            <v>T-KAP</v>
          </cell>
          <cell r="B88">
            <v>5810</v>
          </cell>
          <cell r="C88" t="str">
            <v>Utbildning</v>
          </cell>
          <cell r="D88">
            <v>-6.8</v>
          </cell>
          <cell r="E88">
            <v>-23.8</v>
          </cell>
          <cell r="F88">
            <v>-8</v>
          </cell>
          <cell r="G88">
            <v>-1.3</v>
          </cell>
          <cell r="H88">
            <v>-8</v>
          </cell>
          <cell r="I88">
            <v>0</v>
          </cell>
          <cell r="J88">
            <v>0</v>
          </cell>
          <cell r="K88">
            <v>-24</v>
          </cell>
          <cell r="L88">
            <v>-0.9</v>
          </cell>
          <cell r="M88">
            <v>0</v>
          </cell>
          <cell r="N88">
            <v>0</v>
          </cell>
          <cell r="O88">
            <v>0</v>
          </cell>
        </row>
        <row r="89">
          <cell r="A89" t="str">
            <v>T-FOND</v>
          </cell>
          <cell r="B89">
            <v>5810</v>
          </cell>
          <cell r="C89" t="str">
            <v>Utbildning</v>
          </cell>
          <cell r="D89">
            <v>-5.2</v>
          </cell>
          <cell r="E89">
            <v>0</v>
          </cell>
          <cell r="F89">
            <v>-2.2999999999999998</v>
          </cell>
          <cell r="G89">
            <v>0</v>
          </cell>
          <cell r="H89">
            <v>0</v>
          </cell>
          <cell r="I89">
            <v>0</v>
          </cell>
          <cell r="J89">
            <v>0</v>
          </cell>
          <cell r="K89">
            <v>0</v>
          </cell>
          <cell r="L89">
            <v>0</v>
          </cell>
          <cell r="M89">
            <v>0</v>
          </cell>
          <cell r="N89">
            <v>0</v>
          </cell>
          <cell r="O89">
            <v>0</v>
          </cell>
        </row>
        <row r="90">
          <cell r="B90" t="str">
            <v>5810 Totalt</v>
          </cell>
          <cell r="D90">
            <v>-12</v>
          </cell>
          <cell r="E90">
            <v>-23.8</v>
          </cell>
          <cell r="F90">
            <v>-10.3</v>
          </cell>
          <cell r="G90">
            <v>-1.3</v>
          </cell>
          <cell r="H90">
            <v>-23.6</v>
          </cell>
          <cell r="I90">
            <v>0</v>
          </cell>
          <cell r="J90">
            <v>0</v>
          </cell>
          <cell r="K90">
            <v>-24</v>
          </cell>
          <cell r="L90">
            <v>-0.9</v>
          </cell>
          <cell r="O90">
            <v>0</v>
          </cell>
        </row>
        <row r="91">
          <cell r="A91" t="str">
            <v>TAB</v>
          </cell>
          <cell r="B91">
            <v>5829</v>
          </cell>
          <cell r="C91" t="str">
            <v>Sjukvårdsförs. EJ avdragsgill</v>
          </cell>
          <cell r="D91">
            <v>-17.100000000000001</v>
          </cell>
          <cell r="E91">
            <v>0</v>
          </cell>
          <cell r="F91">
            <v>0</v>
          </cell>
          <cell r="G91">
            <v>0</v>
          </cell>
          <cell r="H91">
            <v>0</v>
          </cell>
          <cell r="I91">
            <v>0</v>
          </cell>
          <cell r="J91">
            <v>0</v>
          </cell>
          <cell r="K91">
            <v>0</v>
          </cell>
          <cell r="L91">
            <v>0</v>
          </cell>
          <cell r="M91">
            <v>0</v>
          </cell>
          <cell r="N91">
            <v>0</v>
          </cell>
          <cell r="O91">
            <v>0</v>
          </cell>
        </row>
        <row r="92">
          <cell r="B92" t="str">
            <v>5829 Totalt</v>
          </cell>
          <cell r="D92">
            <v>-17.100000000000001</v>
          </cell>
          <cell r="E92">
            <v>0</v>
          </cell>
          <cell r="F92">
            <v>0</v>
          </cell>
          <cell r="G92">
            <v>0</v>
          </cell>
          <cell r="H92">
            <v>0</v>
          </cell>
          <cell r="I92">
            <v>0</v>
          </cell>
          <cell r="J92">
            <v>0</v>
          </cell>
          <cell r="K92">
            <v>0</v>
          </cell>
          <cell r="L92">
            <v>0</v>
          </cell>
          <cell r="O92">
            <v>0</v>
          </cell>
        </row>
        <row r="93">
          <cell r="A93" t="str">
            <v>TAB</v>
          </cell>
          <cell r="B93">
            <v>5870</v>
          </cell>
          <cell r="C93" t="str">
            <v>Personalrepr.</v>
          </cell>
          <cell r="D93">
            <v>0</v>
          </cell>
          <cell r="E93">
            <v>0</v>
          </cell>
          <cell r="F93">
            <v>0</v>
          </cell>
          <cell r="G93">
            <v>0</v>
          </cell>
          <cell r="H93">
            <v>0</v>
          </cell>
          <cell r="I93">
            <v>-1.3</v>
          </cell>
          <cell r="J93">
            <v>0</v>
          </cell>
          <cell r="K93">
            <v>0</v>
          </cell>
          <cell r="L93">
            <v>0</v>
          </cell>
          <cell r="M93">
            <v>0</v>
          </cell>
          <cell r="N93">
            <v>0</v>
          </cell>
          <cell r="O93">
            <v>0</v>
          </cell>
        </row>
        <row r="94">
          <cell r="B94" t="str">
            <v>5870 Totalt</v>
          </cell>
          <cell r="D94">
            <v>0</v>
          </cell>
          <cell r="E94">
            <v>0</v>
          </cell>
          <cell r="F94">
            <v>0</v>
          </cell>
          <cell r="G94">
            <v>0</v>
          </cell>
          <cell r="H94">
            <v>0</v>
          </cell>
          <cell r="I94">
            <v>-1.3</v>
          </cell>
          <cell r="J94">
            <v>0</v>
          </cell>
          <cell r="K94">
            <v>0</v>
          </cell>
          <cell r="L94">
            <v>0</v>
          </cell>
          <cell r="O94">
            <v>0</v>
          </cell>
        </row>
        <row r="95">
          <cell r="A95" t="str">
            <v>TAB</v>
          </cell>
          <cell r="B95">
            <v>5872</v>
          </cell>
          <cell r="C95" t="str">
            <v>Personalrepr. EJ avdrag</v>
          </cell>
          <cell r="D95">
            <v>0</v>
          </cell>
          <cell r="E95">
            <v>-1.2</v>
          </cell>
          <cell r="F95">
            <v>0</v>
          </cell>
          <cell r="G95">
            <v>0</v>
          </cell>
          <cell r="H95">
            <v>0</v>
          </cell>
          <cell r="I95">
            <v>0</v>
          </cell>
          <cell r="J95">
            <v>0</v>
          </cell>
          <cell r="K95">
            <v>0</v>
          </cell>
          <cell r="L95">
            <v>0</v>
          </cell>
          <cell r="M95">
            <v>0</v>
          </cell>
          <cell r="N95">
            <v>0</v>
          </cell>
          <cell r="O95">
            <v>0</v>
          </cell>
        </row>
        <row r="96">
          <cell r="B96" t="str">
            <v>5872 Totalt</v>
          </cell>
          <cell r="D96">
            <v>0</v>
          </cell>
          <cell r="E96">
            <v>-1.2</v>
          </cell>
          <cell r="F96">
            <v>0</v>
          </cell>
          <cell r="G96">
            <v>0</v>
          </cell>
          <cell r="H96">
            <v>0</v>
          </cell>
          <cell r="I96">
            <v>0</v>
          </cell>
          <cell r="J96">
            <v>0</v>
          </cell>
          <cell r="K96">
            <v>0</v>
          </cell>
          <cell r="L96">
            <v>0</v>
          </cell>
          <cell r="O96">
            <v>0</v>
          </cell>
        </row>
        <row r="97">
          <cell r="A97" t="str">
            <v>TAB</v>
          </cell>
          <cell r="B97">
            <v>5890</v>
          </cell>
          <cell r="C97" t="str">
            <v>Övriga personalkostnader</v>
          </cell>
          <cell r="D97">
            <v>0</v>
          </cell>
          <cell r="E97">
            <v>0</v>
          </cell>
          <cell r="F97">
            <v>-62.6</v>
          </cell>
          <cell r="G97">
            <v>0</v>
          </cell>
          <cell r="H97">
            <v>-1.5</v>
          </cell>
          <cell r="I97">
            <v>-0.6</v>
          </cell>
          <cell r="J97">
            <v>0</v>
          </cell>
          <cell r="K97">
            <v>0</v>
          </cell>
          <cell r="L97">
            <v>0</v>
          </cell>
          <cell r="M97">
            <v>0</v>
          </cell>
          <cell r="N97">
            <v>0</v>
          </cell>
          <cell r="O97">
            <v>0</v>
          </cell>
        </row>
        <row r="98">
          <cell r="A98" t="str">
            <v>T-KAP</v>
          </cell>
          <cell r="B98">
            <v>5890</v>
          </cell>
          <cell r="C98" t="str">
            <v>Övriga personalkostnader</v>
          </cell>
          <cell r="D98">
            <v>-1.5</v>
          </cell>
          <cell r="E98">
            <v>-3.8</v>
          </cell>
          <cell r="F98">
            <v>-3.7</v>
          </cell>
          <cell r="G98">
            <v>-2.4</v>
          </cell>
          <cell r="H98">
            <v>-17.3</v>
          </cell>
          <cell r="I98">
            <v>-3.2</v>
          </cell>
          <cell r="J98">
            <v>-2.5</v>
          </cell>
          <cell r="K98">
            <v>-1.6</v>
          </cell>
          <cell r="L98">
            <v>-5.6</v>
          </cell>
          <cell r="M98">
            <v>0</v>
          </cell>
          <cell r="N98">
            <v>0</v>
          </cell>
          <cell r="O98">
            <v>0</v>
          </cell>
        </row>
        <row r="99">
          <cell r="A99" t="str">
            <v>T-FOND</v>
          </cell>
          <cell r="B99">
            <v>5890</v>
          </cell>
          <cell r="C99" t="str">
            <v>Övriga personalkostnader</v>
          </cell>
          <cell r="D99">
            <v>-0.9</v>
          </cell>
          <cell r="E99">
            <v>0</v>
          </cell>
          <cell r="F99">
            <v>0</v>
          </cell>
          <cell r="G99">
            <v>-13.9</v>
          </cell>
          <cell r="H99">
            <v>-0.4</v>
          </cell>
          <cell r="I99">
            <v>-0.6</v>
          </cell>
          <cell r="J99">
            <v>-0.6</v>
          </cell>
          <cell r="K99">
            <v>-1.9</v>
          </cell>
          <cell r="L99">
            <v>-0.8</v>
          </cell>
          <cell r="M99">
            <v>0</v>
          </cell>
          <cell r="N99">
            <v>0</v>
          </cell>
          <cell r="O99">
            <v>0</v>
          </cell>
        </row>
        <row r="100">
          <cell r="B100" t="str">
            <v>5890 Totalt</v>
          </cell>
          <cell r="D100">
            <v>-2.4</v>
          </cell>
          <cell r="E100">
            <v>-3.8</v>
          </cell>
          <cell r="F100">
            <v>-66.3</v>
          </cell>
          <cell r="G100">
            <v>-16.3</v>
          </cell>
          <cell r="H100">
            <v>-19.2</v>
          </cell>
          <cell r="I100">
            <v>-4.4000000000000004</v>
          </cell>
          <cell r="J100">
            <v>-3.1</v>
          </cell>
          <cell r="K100">
            <v>-3.5</v>
          </cell>
          <cell r="L100">
            <v>-6.3999999999999995</v>
          </cell>
          <cell r="O100">
            <v>0</v>
          </cell>
        </row>
        <row r="101">
          <cell r="A101" t="str">
            <v>T-KAP</v>
          </cell>
          <cell r="B101">
            <v>6010</v>
          </cell>
          <cell r="C101" t="str">
            <v>Lokalhyra</v>
          </cell>
          <cell r="D101">
            <v>-36.200000000000003</v>
          </cell>
          <cell r="E101">
            <v>-36.200000000000003</v>
          </cell>
          <cell r="F101">
            <v>-36.200000000000003</v>
          </cell>
          <cell r="G101">
            <v>-35.4</v>
          </cell>
          <cell r="H101">
            <v>-35.4</v>
          </cell>
          <cell r="I101">
            <v>-71.3</v>
          </cell>
          <cell r="J101">
            <v>0</v>
          </cell>
          <cell r="K101">
            <v>-35.799999999999997</v>
          </cell>
          <cell r="L101">
            <v>-35.799999999999997</v>
          </cell>
          <cell r="M101">
            <v>0</v>
          </cell>
          <cell r="N101">
            <v>0</v>
          </cell>
          <cell r="O101">
            <v>0</v>
          </cell>
        </row>
        <row r="102">
          <cell r="A102" t="str">
            <v>T-FOND</v>
          </cell>
          <cell r="B102">
            <v>6010</v>
          </cell>
          <cell r="C102" t="str">
            <v>Lokalhyra</v>
          </cell>
          <cell r="D102">
            <v>-33.200000000000003</v>
          </cell>
          <cell r="E102">
            <v>-33.200000000000003</v>
          </cell>
          <cell r="F102">
            <v>-33.200000000000003</v>
          </cell>
          <cell r="G102">
            <v>-32.6</v>
          </cell>
          <cell r="H102">
            <v>-32.6</v>
          </cell>
          <cell r="I102">
            <v>-32.6</v>
          </cell>
          <cell r="J102">
            <v>-32.9</v>
          </cell>
          <cell r="K102">
            <v>-32.9</v>
          </cell>
          <cell r="L102">
            <v>-32.9</v>
          </cell>
          <cell r="M102">
            <v>0</v>
          </cell>
          <cell r="N102">
            <v>0</v>
          </cell>
          <cell r="O102">
            <v>0</v>
          </cell>
        </row>
        <row r="103">
          <cell r="B103" t="str">
            <v>6010 Tota〱吠</v>
          </cell>
          <cell r="D103">
            <v>-69.400000000000006</v>
          </cell>
          <cell r="E103">
            <v>-69.400000000000006</v>
          </cell>
          <cell r="F103">
            <v>-69.400000000000006</v>
          </cell>
          <cell r="G103">
            <v>-68</v>
          </cell>
          <cell r="H103">
            <v>-68</v>
          </cell>
          <cell r="I103">
            <v>-103.9</v>
          </cell>
          <cell r="J103">
            <v>-32.9</v>
          </cell>
          <cell r="K103">
            <v>-68.699999999999989</v>
          </cell>
          <cell r="L103">
            <v>-68.699999999999989</v>
          </cell>
          <cell r="O103">
            <v>0</v>
          </cell>
        </row>
        <row r="104">
          <cell r="A104" t="str">
            <v>T-KAP</v>
          </cell>
          <cell r="B104">
            <v>6050</v>
          </cell>
          <cell r="C104" t="str">
            <v>Elektricitet</v>
          </cell>
          <cell r="D104">
            <v>-2.5</v>
          </cell>
          <cell r="E104">
            <v>0</v>
          </cell>
          <cell r="F104">
            <v>-3.5</v>
          </cell>
          <cell r="G104">
            <v>0</v>
          </cell>
          <cell r="H104">
            <v>-2.6</v>
          </cell>
          <cell r="I104">
            <v>0</v>
          </cell>
          <cell r="J104">
            <v>-2.7</v>
          </cell>
          <cell r="K104">
            <v>0</v>
          </cell>
          <cell r="L104">
            <v>-2.8</v>
          </cell>
          <cell r="M104">
            <v>0</v>
          </cell>
          <cell r="N104">
            <v>0</v>
          </cell>
          <cell r="O104">
            <v>0</v>
          </cell>
        </row>
        <row r="105">
          <cell r="A105" t="str">
            <v>T-FOND</v>
          </cell>
          <cell r="B105">
            <v>6050</v>
          </cell>
          <cell r="C105" t="str">
            <v>Elektricitet</v>
          </cell>
          <cell r="D105">
            <v>-0.6</v>
          </cell>
          <cell r="E105">
            <v>0</v>
          </cell>
          <cell r="F105">
            <v>0</v>
          </cell>
          <cell r="G105">
            <v>-0.8</v>
          </cell>
          <cell r="H105">
            <v>-0.4</v>
          </cell>
          <cell r="I105">
            <v>0</v>
          </cell>
          <cell r="J105">
            <v>-0.6</v>
          </cell>
          <cell r="K105">
            <v>0</v>
          </cell>
          <cell r="L105">
            <v>-0.6</v>
          </cell>
          <cell r="M105">
            <v>0</v>
          </cell>
          <cell r="N105">
            <v>0</v>
          </cell>
          <cell r="O105">
            <v>0</v>
          </cell>
        </row>
        <row r="106">
          <cell r="B106" t="str">
            <v>6050 Totalt</v>
          </cell>
          <cell r="D106">
            <v>-3.1</v>
          </cell>
          <cell r="E106">
            <v>0</v>
          </cell>
          <cell r="F106">
            <v>-3.5</v>
          </cell>
          <cell r="G106">
            <v>-0.8</v>
          </cell>
          <cell r="H106">
            <v>-3</v>
          </cell>
          <cell r="I106">
            <v>0</v>
          </cell>
          <cell r="J106">
            <v>-3.3000000000000003</v>
          </cell>
          <cell r="K106">
            <v>0</v>
          </cell>
          <cell r="L106">
            <v>-3.4</v>
          </cell>
          <cell r="O106">
            <v>0</v>
          </cell>
        </row>
        <row r="107">
          <cell r="A107" t="str">
            <v>T-KAP</v>
          </cell>
          <cell r="B107">
            <v>6060</v>
          </cell>
          <cell r="C107" t="str">
            <v>Lokaltillbehör</v>
          </cell>
          <cell r="D107">
            <v>0</v>
          </cell>
          <cell r="E107">
            <v>0</v>
          </cell>
          <cell r="F107">
            <v>0</v>
          </cell>
          <cell r="G107">
            <v>-3.8</v>
          </cell>
          <cell r="H107">
            <v>0</v>
          </cell>
          <cell r="I107">
            <v>0</v>
          </cell>
          <cell r="J107">
            <v>0</v>
          </cell>
          <cell r="K107">
            <v>0</v>
          </cell>
          <cell r="L107">
            <v>0</v>
          </cell>
          <cell r="M107">
            <v>0</v>
          </cell>
          <cell r="N107">
            <v>0</v>
          </cell>
          <cell r="O107">
            <v>0</v>
          </cell>
        </row>
        <row r="108">
          <cell r="B108" t="str">
            <v>6060 Totalt</v>
          </cell>
          <cell r="D108">
            <v>0</v>
          </cell>
          <cell r="E108">
            <v>0</v>
          </cell>
          <cell r="F108">
            <v>0</v>
          </cell>
          <cell r="G108">
            <v>-3.8</v>
          </cell>
          <cell r="H108">
            <v>0</v>
          </cell>
          <cell r="I108">
            <v>0</v>
          </cell>
          <cell r="J108">
            <v>0</v>
          </cell>
          <cell r="K108">
            <v>0</v>
          </cell>
          <cell r="L108">
            <v>0</v>
          </cell>
          <cell r="O108">
            <v>0</v>
          </cell>
        </row>
        <row r="109">
          <cell r="A109" t="str">
            <v>T-KAP</v>
          </cell>
          <cell r="B109">
            <v>6070</v>
          </cell>
          <cell r="C109" t="str">
            <v>Städning, tvätt mm</v>
          </cell>
          <cell r="D109">
            <v>-4.8</v>
          </cell>
          <cell r="E109">
            <v>-4.5999999999999996</v>
          </cell>
          <cell r="F109">
            <v>-4.9000000000000004</v>
          </cell>
          <cell r="G109">
            <v>-4.7</v>
          </cell>
          <cell r="H109">
            <v>-4.8</v>
          </cell>
          <cell r="I109">
            <v>-4.8</v>
          </cell>
          <cell r="J109">
            <v>-4.8</v>
          </cell>
          <cell r="K109">
            <v>-4.8</v>
          </cell>
          <cell r="L109">
            <v>-4.7</v>
          </cell>
          <cell r="M109">
            <v>0</v>
          </cell>
          <cell r="N109">
            <v>0</v>
          </cell>
          <cell r="O109">
            <v>0</v>
          </cell>
        </row>
        <row r="110">
          <cell r="A110" t="str">
            <v>T-FOND</v>
          </cell>
          <cell r="B110">
            <v>6070</v>
          </cell>
          <cell r="C110" t="str">
            <v>Städning, tvätt mm</v>
          </cell>
          <cell r="D110">
            <v>-4.2</v>
          </cell>
          <cell r="E110">
            <v>-4.2</v>
          </cell>
          <cell r="F110">
            <v>-4.5</v>
          </cell>
          <cell r="G110">
            <v>-5.3</v>
          </cell>
          <cell r="H110">
            <v>-4.5</v>
          </cell>
          <cell r="I110">
            <v>-4.2</v>
          </cell>
          <cell r="J110">
            <v>-4.2</v>
          </cell>
          <cell r="K110">
            <v>-4.2</v>
          </cell>
          <cell r="L110">
            <v>-4.5</v>
          </cell>
          <cell r="M110">
            <v>0</v>
          </cell>
          <cell r="N110">
            <v>0</v>
          </cell>
          <cell r="O110">
            <v>0</v>
          </cell>
        </row>
        <row r="111">
          <cell r="B111" t="str">
            <v>6070 Totalt</v>
          </cell>
          <cell r="D111">
            <v>-9</v>
          </cell>
          <cell r="E111">
            <v>-8.8000000000000007</v>
          </cell>
          <cell r="F111">
            <v>-9.4</v>
          </cell>
          <cell r="G111">
            <v>-10</v>
          </cell>
          <cell r="H111">
            <v>-9.3000000000000007</v>
          </cell>
          <cell r="I111">
            <v>-9</v>
          </cell>
          <cell r="J111">
            <v>-9</v>
          </cell>
          <cell r="K111">
            <v>-9</v>
          </cell>
          <cell r="L111">
            <v>-9.1999999999999993</v>
          </cell>
          <cell r="O111">
            <v>0</v>
          </cell>
        </row>
        <row r="112">
          <cell r="A112" t="str">
            <v>T-KAP</v>
          </cell>
          <cell r="B112">
            <v>6090</v>
          </cell>
          <cell r="C112" t="str">
            <v>Övriga lokalkostnader</v>
          </cell>
          <cell r="D112">
            <v>0</v>
          </cell>
          <cell r="E112">
            <v>-2.8</v>
          </cell>
          <cell r="F112">
            <v>-2.9</v>
          </cell>
          <cell r="G112">
            <v>-1</v>
          </cell>
          <cell r="H112">
            <v>0</v>
          </cell>
          <cell r="I112">
            <v>-1.2</v>
          </cell>
          <cell r="J112">
            <v>0</v>
          </cell>
          <cell r="K112">
            <v>0</v>
          </cell>
          <cell r="L112">
            <v>-1.1000000000000001</v>
          </cell>
          <cell r="M112">
            <v>0</v>
          </cell>
          <cell r="N112">
            <v>0</v>
          </cell>
          <cell r="O112">
            <v>0</v>
          </cell>
        </row>
        <row r="113">
          <cell r="A113" t="str">
            <v>T-FOND</v>
          </cell>
          <cell r="B113">
            <v>6090</v>
          </cell>
          <cell r="C113" t="str">
            <v>Övriga lokalkostnader</v>
          </cell>
          <cell r="D113">
            <v>-2</v>
          </cell>
          <cell r="E113">
            <v>0</v>
          </cell>
          <cell r="F113">
            <v>0</v>
          </cell>
          <cell r="G113">
            <v>0</v>
          </cell>
          <cell r="H113">
            <v>0</v>
          </cell>
          <cell r="I113">
            <v>0</v>
          </cell>
          <cell r="J113">
            <v>0</v>
          </cell>
          <cell r="K113">
            <v>0</v>
          </cell>
          <cell r="L113">
            <v>0</v>
          </cell>
          <cell r="M113">
            <v>0</v>
          </cell>
          <cell r="N113">
            <v>0</v>
          </cell>
          <cell r="O113">
            <v>0</v>
          </cell>
        </row>
        <row r="114">
          <cell r="B114" t="str">
            <v>6090 Totalt</v>
          </cell>
          <cell r="D114">
            <v>-2</v>
          </cell>
          <cell r="E114">
            <v>-2.8</v>
          </cell>
          <cell r="F114">
            <v>-2.9</v>
          </cell>
          <cell r="G114">
            <v>-1</v>
          </cell>
          <cell r="H114">
            <v>0</v>
          </cell>
          <cell r="I114">
            <v>-1.2</v>
          </cell>
          <cell r="J114">
            <v>0</v>
          </cell>
          <cell r="K114">
            <v>0</v>
          </cell>
          <cell r="L114">
            <v>-1.1000000000000001</v>
          </cell>
          <cell r="O114">
            <v>0</v>
          </cell>
        </row>
        <row r="115">
          <cell r="A115" t="str">
            <v>T-KAP</v>
          </cell>
          <cell r="B115">
            <v>6120</v>
          </cell>
          <cell r="C115" t="str">
            <v>Hyra/leasing inventarier</v>
          </cell>
          <cell r="D115">
            <v>0</v>
          </cell>
          <cell r="E115">
            <v>0</v>
          </cell>
          <cell r="F115">
            <v>0</v>
          </cell>
          <cell r="G115">
            <v>0</v>
          </cell>
          <cell r="H115">
            <v>0</v>
          </cell>
          <cell r="I115">
            <v>0</v>
          </cell>
          <cell r="J115">
            <v>0</v>
          </cell>
          <cell r="K115">
            <v>0</v>
          </cell>
          <cell r="L115">
            <v>-1.8</v>
          </cell>
          <cell r="M115">
            <v>0</v>
          </cell>
          <cell r="N115">
            <v>0</v>
          </cell>
          <cell r="O115">
            <v>0</v>
          </cell>
        </row>
        <row r="116">
          <cell r="B116" t="str">
            <v>6120 Totalt</v>
          </cell>
          <cell r="D116">
            <v>0</v>
          </cell>
          <cell r="E116">
            <v>0</v>
          </cell>
          <cell r="F116">
            <v>0</v>
          </cell>
          <cell r="G116">
            <v>0</v>
          </cell>
          <cell r="H116">
            <v>0</v>
          </cell>
          <cell r="I116">
            <v>0</v>
          </cell>
          <cell r="J116">
            <v>0</v>
          </cell>
          <cell r="K116">
            <v>0</v>
          </cell>
          <cell r="L116">
            <v>-1.8</v>
          </cell>
          <cell r="O116">
            <v>0</v>
          </cell>
        </row>
        <row r="117">
          <cell r="A117" t="str">
            <v>TAB</v>
          </cell>
          <cell r="B117">
            <v>6130</v>
          </cell>
          <cell r="C117" t="str">
            <v>Licenser för dataprogram</v>
          </cell>
          <cell r="D117">
            <v>-2.4</v>
          </cell>
          <cell r="E117">
            <v>0</v>
          </cell>
          <cell r="F117">
            <v>-2.2999999999999998</v>
          </cell>
          <cell r="G117">
            <v>0</v>
          </cell>
          <cell r="H117">
            <v>0</v>
          </cell>
          <cell r="I117">
            <v>0</v>
          </cell>
          <cell r="J117">
            <v>0</v>
          </cell>
          <cell r="K117">
            <v>-4.4000000000000004</v>
          </cell>
          <cell r="L117">
            <v>0</v>
          </cell>
          <cell r="M117">
            <v>0</v>
          </cell>
          <cell r="N117">
            <v>0</v>
          </cell>
          <cell r="O117">
            <v>0</v>
          </cell>
        </row>
        <row r="118">
          <cell r="A118" t="str">
            <v>T-KAP</v>
          </cell>
          <cell r="B118">
            <v>6130</v>
          </cell>
          <cell r="C118" t="str">
            <v>Licenser för dataprogram</v>
          </cell>
          <cell r="D118">
            <v>-0.3</v>
          </cell>
          <cell r="E118">
            <v>-0.5</v>
          </cell>
          <cell r="F118">
            <v>-0.5</v>
          </cell>
          <cell r="G118">
            <v>-0.7</v>
          </cell>
          <cell r="H118">
            <v>-0.5</v>
          </cell>
          <cell r="I118">
            <v>-0.5</v>
          </cell>
          <cell r="J118">
            <v>0</v>
          </cell>
          <cell r="K118">
            <v>-0.5</v>
          </cell>
          <cell r="L118">
            <v>-0.4</v>
          </cell>
          <cell r="M118">
            <v>0</v>
          </cell>
          <cell r="N118">
            <v>0</v>
          </cell>
          <cell r="O118">
            <v>0</v>
          </cell>
        </row>
        <row r="119">
          <cell r="A119" t="str">
            <v>T-FOND</v>
          </cell>
          <cell r="B119">
            <v>6130</v>
          </cell>
          <cell r="C119" t="str">
            <v>Licenser för dataprogram</v>
          </cell>
          <cell r="D119">
            <v>-0.4</v>
          </cell>
          <cell r="E119">
            <v>-1.9</v>
          </cell>
          <cell r="F119">
            <v>-6.2</v>
          </cell>
          <cell r="G119">
            <v>0</v>
          </cell>
          <cell r="H119">
            <v>0</v>
          </cell>
          <cell r="I119">
            <v>0</v>
          </cell>
          <cell r="J119">
            <v>0</v>
          </cell>
          <cell r="K119">
            <v>0</v>
          </cell>
          <cell r="L119">
            <v>0</v>
          </cell>
          <cell r="M119">
            <v>0</v>
          </cell>
          <cell r="N119">
            <v>0</v>
          </cell>
          <cell r="O119">
            <v>0</v>
          </cell>
        </row>
        <row r="120">
          <cell r="B120" t="str">
            <v>6130 Totalt</v>
          </cell>
          <cell r="D120">
            <v>-3.0999999999999996</v>
          </cell>
          <cell r="E120">
            <v>-2.4</v>
          </cell>
          <cell r="F120">
            <v>-9</v>
          </cell>
          <cell r="G120">
            <v>-0.7</v>
          </cell>
          <cell r="H120">
            <v>-0.5</v>
          </cell>
          <cell r="I120">
            <v>-0.5</v>
          </cell>
          <cell r="J120">
            <v>0</v>
          </cell>
          <cell r="K120">
            <v>-4.9000000000000004</v>
          </cell>
          <cell r="L120">
            <v>-0.4</v>
          </cell>
          <cell r="O120">
            <v>0</v>
          </cell>
        </row>
        <row r="121">
          <cell r="A121" t="str">
            <v>TAB</v>
          </cell>
          <cell r="B121">
            <v>6410</v>
          </cell>
          <cell r="C121" t="str">
            <v>Förbrukningsinv / -matrial</v>
          </cell>
          <cell r="D121">
            <v>0</v>
          </cell>
          <cell r="E121">
            <v>0</v>
          </cell>
          <cell r="F121">
            <v>-3.9</v>
          </cell>
          <cell r="G121">
            <v>0</v>
          </cell>
          <cell r="H121">
            <v>0</v>
          </cell>
          <cell r="I121">
            <v>-3.3</v>
          </cell>
          <cell r="J121">
            <v>-2.2999999999999998</v>
          </cell>
          <cell r="K121">
            <v>-0.5</v>
          </cell>
          <cell r="L121">
            <v>0</v>
          </cell>
          <cell r="M121">
            <v>0</v>
          </cell>
          <cell r="N121">
            <v>0</v>
          </cell>
          <cell r="O121">
            <v>0</v>
          </cell>
        </row>
        <row r="122">
          <cell r="A122" t="str">
            <v>T-KAP</v>
          </cell>
          <cell r="B122">
            <v>6410</v>
          </cell>
          <cell r="C122" t="str">
            <v>Förbrukningsinv / -matrial</v>
          </cell>
          <cell r="D122">
            <v>-4.3</v>
          </cell>
          <cell r="E122">
            <v>-11.7</v>
          </cell>
          <cell r="F122">
            <v>-2.9</v>
          </cell>
          <cell r="G122">
            <v>0</v>
          </cell>
          <cell r="H122">
            <v>-2.4</v>
          </cell>
          <cell r="I122">
            <v>0</v>
          </cell>
          <cell r="J122">
            <v>-1.2</v>
          </cell>
          <cell r="K122">
            <v>-2.6</v>
          </cell>
          <cell r="L122">
            <v>0</v>
          </cell>
          <cell r="M122">
            <v>0</v>
          </cell>
          <cell r="N122">
            <v>0</v>
          </cell>
          <cell r="O122">
            <v>0</v>
          </cell>
        </row>
        <row r="123">
          <cell r="A123" t="str">
            <v>T-FOND</v>
          </cell>
          <cell r="B123">
            <v>6410</v>
          </cell>
          <cell r="C123" t="str">
            <v>Förbrukningsinv / -matrial</v>
          </cell>
          <cell r="D123">
            <v>-23.1</v>
          </cell>
          <cell r="E123">
            <v>-9.6999999999999993</v>
          </cell>
          <cell r="F123">
            <v>0</v>
          </cell>
          <cell r="G123">
            <v>0</v>
          </cell>
          <cell r="H123">
            <v>-8.8000000000000007</v>
          </cell>
          <cell r="I123">
            <v>0</v>
          </cell>
          <cell r="J123">
            <v>-4.5</v>
          </cell>
          <cell r="K123">
            <v>0</v>
          </cell>
          <cell r="L123">
            <v>0</v>
          </cell>
          <cell r="M123">
            <v>0</v>
          </cell>
          <cell r="N123">
            <v>0</v>
          </cell>
          <cell r="O123">
            <v>0</v>
          </cell>
        </row>
        <row r="124">
          <cell r="B124" t="str">
            <v>6410 Totalt</v>
          </cell>
          <cell r="D124">
            <v>-27.400000000000002</v>
          </cell>
          <cell r="E124">
            <v>-21.4</v>
          </cell>
          <cell r="F124">
            <v>-6.8</v>
          </cell>
          <cell r="G124">
            <v>0</v>
          </cell>
          <cell r="H124">
            <v>-11.200000000000001</v>
          </cell>
          <cell r="I124">
            <v>-3.3</v>
          </cell>
          <cell r="J124">
            <v>-8</v>
          </cell>
          <cell r="K124">
            <v>-3.1</v>
          </cell>
          <cell r="L124">
            <v>0</v>
          </cell>
          <cell r="O124">
            <v>0</v>
          </cell>
        </row>
        <row r="125">
          <cell r="A125" t="str">
            <v>TAB</v>
          </cell>
          <cell r="B125">
            <v>6500</v>
          </cell>
          <cell r="C125" t="str">
            <v>Kontorsmaterial</v>
          </cell>
          <cell r="D125">
            <v>0</v>
          </cell>
          <cell r="E125">
            <v>0</v>
          </cell>
          <cell r="F125">
            <v>-3</v>
          </cell>
          <cell r="G125">
            <v>0</v>
          </cell>
          <cell r="H125">
            <v>0</v>
          </cell>
          <cell r="I125">
            <v>-4</v>
          </cell>
          <cell r="J125">
            <v>-1</v>
          </cell>
          <cell r="K125">
            <v>0</v>
          </cell>
          <cell r="L125">
            <v>0</v>
          </cell>
          <cell r="M125">
            <v>0</v>
          </cell>
          <cell r="N125">
            <v>0</v>
          </cell>
          <cell r="O125">
            <v>0</v>
          </cell>
        </row>
        <row r="126">
          <cell r="A126" t="str">
            <v>T-KAP</v>
          </cell>
          <cell r="B126">
            <v>6500</v>
          </cell>
          <cell r="C126" t="str">
            <v>Kontorsmaterial</v>
          </cell>
          <cell r="D126">
            <v>-11.1</v>
          </cell>
          <cell r="E126">
            <v>-37.5</v>
          </cell>
          <cell r="F126">
            <v>-34.5</v>
          </cell>
          <cell r="G126">
            <v>-23</v>
          </cell>
          <cell r="H126">
            <v>-5</v>
          </cell>
          <cell r="I126">
            <v>-13.3</v>
          </cell>
          <cell r="J126">
            <v>-9</v>
          </cell>
          <cell r="K126">
            <v>-15.4</v>
          </cell>
          <cell r="L126">
            <v>-19.399999999999999</v>
          </cell>
          <cell r="M126">
            <v>0</v>
          </cell>
          <cell r="N126">
            <v>0</v>
          </cell>
          <cell r="O126">
            <v>0</v>
          </cell>
        </row>
        <row r="127">
          <cell r="A127" t="str">
            <v>T-FOND</v>
          </cell>
          <cell r="B127">
            <v>6500</v>
          </cell>
          <cell r="C127" t="str">
            <v>Kontorsmaterial</v>
          </cell>
          <cell r="D127">
            <v>-15</v>
          </cell>
          <cell r="E127">
            <v>-2.5</v>
          </cell>
          <cell r="F127">
            <v>-8.6</v>
          </cell>
          <cell r="G127">
            <v>-5.6</v>
          </cell>
          <cell r="H127">
            <v>-5.5</v>
          </cell>
          <cell r="I127">
            <v>-4.5</v>
          </cell>
          <cell r="J127">
            <v>-6.7</v>
          </cell>
          <cell r="K127">
            <v>-8.1999999999999993</v>
          </cell>
          <cell r="L127">
            <v>-8.8000000000000007</v>
          </cell>
          <cell r="M127">
            <v>0</v>
          </cell>
          <cell r="N127">
            <v>0</v>
          </cell>
          <cell r="O127">
            <v>0</v>
          </cell>
        </row>
        <row r="128">
          <cell r="B128" t="str">
            <v>6500 Totalt</v>
          </cell>
          <cell r="D128">
            <v>-26.1</v>
          </cell>
          <cell r="E128">
            <v>-40</v>
          </cell>
          <cell r="F128">
            <v>-46.1</v>
          </cell>
          <cell r="G128">
            <v>-28.6</v>
          </cell>
          <cell r="H128">
            <v>-10.5</v>
          </cell>
          <cell r="I128">
            <v>-21.8</v>
          </cell>
          <cell r="J128">
            <v>-16.7</v>
          </cell>
          <cell r="K128">
            <v>-23.6</v>
          </cell>
          <cell r="L128">
            <v>-28.2</v>
          </cell>
          <cell r="O128">
            <v>0</v>
          </cell>
        </row>
        <row r="129">
          <cell r="A129" t="str">
            <v>T-KAP</v>
          </cell>
          <cell r="B129">
            <v>6640</v>
          </cell>
          <cell r="C129" t="str">
            <v>Reparation, underhåll inv.</v>
          </cell>
          <cell r="D129">
            <v>0</v>
          </cell>
          <cell r="E129">
            <v>0</v>
          </cell>
          <cell r="F129">
            <v>-1.8</v>
          </cell>
          <cell r="G129">
            <v>-4.9000000000000004</v>
          </cell>
          <cell r="H129">
            <v>-1.1000000000000001</v>
          </cell>
          <cell r="I129">
            <v>-4.8</v>
          </cell>
          <cell r="J129">
            <v>-0.7</v>
          </cell>
          <cell r="K129">
            <v>-2.5</v>
          </cell>
          <cell r="L129">
            <v>-1.9</v>
          </cell>
          <cell r="M129">
            <v>0</v>
          </cell>
          <cell r="N129">
            <v>0</v>
          </cell>
          <cell r="O129">
            <v>0</v>
          </cell>
        </row>
        <row r="130">
          <cell r="A130" t="str">
            <v>T-FOND</v>
          </cell>
          <cell r="B130">
            <v>6640</v>
          </cell>
          <cell r="C130" t="str">
            <v>Reparation, underhåll inv.</v>
          </cell>
          <cell r="D130">
            <v>0</v>
          </cell>
          <cell r="E130">
            <v>0</v>
          </cell>
          <cell r="F130">
            <v>-3.2</v>
          </cell>
          <cell r="G130">
            <v>-1.2</v>
          </cell>
          <cell r="H130">
            <v>0</v>
          </cell>
          <cell r="I130">
            <v>-2.4</v>
          </cell>
          <cell r="J130">
            <v>0</v>
          </cell>
          <cell r="K130">
            <v>-3.4</v>
          </cell>
          <cell r="L130">
            <v>0</v>
          </cell>
          <cell r="M130">
            <v>0</v>
          </cell>
          <cell r="N130">
            <v>0</v>
          </cell>
          <cell r="O130">
            <v>0</v>
          </cell>
        </row>
        <row r="131">
          <cell r="B131" t="str">
            <v>6640 Totalt</v>
          </cell>
          <cell r="D131">
            <v>0</v>
          </cell>
          <cell r="E131">
            <v>0</v>
          </cell>
          <cell r="F131">
            <v>-5</v>
          </cell>
          <cell r="G131">
            <v>-6.1000000000000005</v>
          </cell>
          <cell r="H131">
            <v>-1.1000000000000001</v>
          </cell>
          <cell r="I131">
            <v>-7.1999999999999993</v>
          </cell>
          <cell r="J131">
            <v>-0.7</v>
          </cell>
          <cell r="K131">
            <v>-5.9</v>
          </cell>
          <cell r="L131">
            <v>-1.9</v>
          </cell>
          <cell r="O131">
            <v>0</v>
          </cell>
        </row>
        <row r="132">
          <cell r="A132" t="str">
            <v>T-KAP</v>
          </cell>
          <cell r="B132">
            <v>6680</v>
          </cell>
          <cell r="C132" t="str">
            <v>TAB, intern service</v>
          </cell>
          <cell r="D132">
            <v>-42</v>
          </cell>
          <cell r="E132">
            <v>-42</v>
          </cell>
          <cell r="F132">
            <v>-42</v>
          </cell>
          <cell r="G132">
            <v>-42</v>
          </cell>
          <cell r="H132">
            <v>-42</v>
          </cell>
          <cell r="I132">
            <v>-42</v>
          </cell>
          <cell r="J132">
            <v>-42</v>
          </cell>
          <cell r="K132">
            <v>-42</v>
          </cell>
          <cell r="L132">
            <v>-42</v>
          </cell>
          <cell r="M132">
            <v>0</v>
          </cell>
          <cell r="N132">
            <v>0</v>
          </cell>
          <cell r="O132">
            <v>0</v>
          </cell>
        </row>
        <row r="133">
          <cell r="A133" t="str">
            <v>T-FOND</v>
          </cell>
          <cell r="B133">
            <v>6680</v>
          </cell>
          <cell r="C133" t="str">
            <v>TAB, intern service</v>
          </cell>
          <cell r="D133">
            <v>-52.5</v>
          </cell>
          <cell r="E133">
            <v>-52.5</v>
          </cell>
          <cell r="F133">
            <v>-52.5</v>
          </cell>
          <cell r="G133">
            <v>-52.5</v>
          </cell>
          <cell r="H133">
            <v>-52.5</v>
          </cell>
          <cell r="I133">
            <v>-52.5</v>
          </cell>
          <cell r="J133">
            <v>-52.5</v>
          </cell>
          <cell r="K133">
            <v>-52.5</v>
          </cell>
          <cell r="L133">
            <v>-52.5</v>
          </cell>
          <cell r="M133">
            <v>0</v>
          </cell>
          <cell r="N133">
            <v>0</v>
          </cell>
          <cell r="O133">
            <v>0</v>
          </cell>
        </row>
        <row r="134">
          <cell r="B134" t="str">
            <v>6680 Totalt</v>
          </cell>
          <cell r="D134">
            <v>-94.5</v>
          </cell>
          <cell r="E134">
            <v>-94.5</v>
          </cell>
          <cell r="F134">
            <v>-94.5</v>
          </cell>
          <cell r="G134">
            <v>-94.5</v>
          </cell>
          <cell r="H134">
            <v>-94.5</v>
          </cell>
          <cell r="I134">
            <v>-94.5</v>
          </cell>
          <cell r="J134">
            <v>-94.5</v>
          </cell>
          <cell r="K134">
            <v>-94.5</v>
          </cell>
          <cell r="L134">
            <v>-94.5</v>
          </cell>
          <cell r="O134">
            <v>0</v>
          </cell>
        </row>
        <row r="135">
          <cell r="A135" t="str">
            <v>TAB</v>
          </cell>
          <cell r="B135">
            <v>6730</v>
          </cell>
          <cell r="C135" t="str">
            <v>Redovisningstjänster</v>
          </cell>
          <cell r="D135">
            <v>0</v>
          </cell>
          <cell r="E135">
            <v>0</v>
          </cell>
          <cell r="F135">
            <v>0</v>
          </cell>
          <cell r="G135">
            <v>0</v>
          </cell>
          <cell r="H135">
            <v>-7.4</v>
          </cell>
          <cell r="I135">
            <v>0</v>
          </cell>
          <cell r="J135">
            <v>0</v>
          </cell>
          <cell r="K135">
            <v>0</v>
          </cell>
          <cell r="L135">
            <v>0</v>
          </cell>
          <cell r="M135">
            <v>0</v>
          </cell>
          <cell r="N135">
            <v>0</v>
          </cell>
          <cell r="O135">
            <v>0</v>
          </cell>
        </row>
        <row r="136">
          <cell r="B136" t="str">
            <v>6730 Totalt</v>
          </cell>
          <cell r="D136">
            <v>0</v>
          </cell>
          <cell r="E136">
            <v>0</v>
          </cell>
          <cell r="F136">
            <v>0</v>
          </cell>
          <cell r="G136">
            <v>0</v>
          </cell>
          <cell r="H136">
            <v>-7.4</v>
          </cell>
          <cell r="I136">
            <v>0</v>
          </cell>
          <cell r="J136">
            <v>0</v>
          </cell>
          <cell r="K136">
            <v>0</v>
          </cell>
          <cell r="L136">
            <v>0</v>
          </cell>
          <cell r="O136">
            <v>0</v>
          </cell>
        </row>
        <row r="137">
          <cell r="A137" t="str">
            <v>TAB</v>
          </cell>
          <cell r="B137">
            <v>6740</v>
          </cell>
          <cell r="C137" t="str">
            <v>Data-tjänster</v>
          </cell>
          <cell r="D137">
            <v>0</v>
          </cell>
          <cell r="E137">
            <v>0</v>
          </cell>
          <cell r="F137">
            <v>0</v>
          </cell>
          <cell r="G137">
            <v>0</v>
          </cell>
          <cell r="H137">
            <v>-4</v>
          </cell>
          <cell r="I137">
            <v>0</v>
          </cell>
          <cell r="J137">
            <v>0</v>
          </cell>
          <cell r="K137">
            <v>0</v>
          </cell>
          <cell r="L137">
            <v>0</v>
          </cell>
          <cell r="M137">
            <v>0</v>
          </cell>
          <cell r="N137">
            <v>0</v>
          </cell>
          <cell r="O137">
            <v>0</v>
          </cell>
        </row>
        <row r="138">
          <cell r="A138" t="str">
            <v>T-KAP</v>
          </cell>
          <cell r="B138">
            <v>6740</v>
          </cell>
          <cell r="C138" t="str">
            <v>Data-tjänster</v>
          </cell>
          <cell r="D138">
            <v>0</v>
          </cell>
          <cell r="E138">
            <v>0</v>
          </cell>
          <cell r="F138">
            <v>-2.2999999999999998</v>
          </cell>
          <cell r="G138">
            <v>-4.8</v>
          </cell>
          <cell r="H138">
            <v>-33.299999999999997</v>
          </cell>
          <cell r="I138">
            <v>-20.7</v>
          </cell>
          <cell r="J138">
            <v>-8.6</v>
          </cell>
          <cell r="K138">
            <v>0</v>
          </cell>
          <cell r="L138">
            <v>-19.600000000000001</v>
          </cell>
          <cell r="M138">
            <v>0</v>
          </cell>
          <cell r="N138">
            <v>0</v>
          </cell>
          <cell r="O138">
            <v>0</v>
          </cell>
        </row>
        <row r="139">
          <cell r="A139" t="str">
            <v>T-FOND</v>
          </cell>
          <cell r="B139">
            <v>6740</v>
          </cell>
          <cell r="C139" t="str">
            <v>Data-tjänster</v>
          </cell>
          <cell r="D139">
            <v>0</v>
          </cell>
          <cell r="E139">
            <v>0</v>
          </cell>
          <cell r="F139">
            <v>0</v>
          </cell>
          <cell r="G139">
            <v>-6.5</v>
          </cell>
          <cell r="H139">
            <v>-42.6</v>
          </cell>
          <cell r="I139">
            <v>-9.5</v>
          </cell>
          <cell r="J139">
            <v>-3.8</v>
          </cell>
          <cell r="K139">
            <v>0</v>
          </cell>
          <cell r="L139">
            <v>0</v>
          </cell>
          <cell r="M139">
            <v>0</v>
          </cell>
          <cell r="N139">
            <v>0</v>
          </cell>
          <cell r="O139">
            <v>0</v>
          </cell>
        </row>
        <row r="140">
          <cell r="B140" t="str">
            <v>6740 Totalt</v>
          </cell>
          <cell r="D140">
            <v>0</v>
          </cell>
          <cell r="E140">
            <v>0</v>
          </cell>
          <cell r="F140">
            <v>-2.2999999999999998</v>
          </cell>
          <cell r="G140">
            <v>-11.3</v>
          </cell>
          <cell r="H140">
            <v>-79.900000000000006</v>
          </cell>
          <cell r="I140">
            <v>-30.2</v>
          </cell>
          <cell r="J140">
            <v>-12.399999999999999</v>
          </cell>
          <cell r="K140">
            <v>0</v>
          </cell>
          <cell r="L140">
            <v>-19.600000000000001</v>
          </cell>
          <cell r="O140">
            <v>0</v>
          </cell>
        </row>
        <row r="141">
          <cell r="A141" t="str">
            <v>T-KAP</v>
          </cell>
          <cell r="B141">
            <v>6750</v>
          </cell>
          <cell r="C141" t="str">
            <v>Skattekonsulter mm</v>
          </cell>
          <cell r="D141">
            <v>-5.0999999999999996</v>
          </cell>
          <cell r="E141">
            <v>0</v>
          </cell>
          <cell r="F141">
            <v>0</v>
          </cell>
          <cell r="G141">
            <v>-13.9</v>
          </cell>
          <cell r="H141">
            <v>0</v>
          </cell>
          <cell r="I141">
            <v>0</v>
          </cell>
          <cell r="J141">
            <v>0</v>
          </cell>
          <cell r="K141">
            <v>-2.2999999999999998</v>
          </cell>
          <cell r="L141">
            <v>0</v>
          </cell>
          <cell r="M141">
            <v>0</v>
          </cell>
          <cell r="N141">
            <v>0</v>
          </cell>
          <cell r="O141">
            <v>0</v>
          </cell>
        </row>
        <row r="142">
          <cell r="B142" t="str">
            <v>6750 Totalt</v>
          </cell>
          <cell r="D142">
            <v>-5.0999999999999996</v>
          </cell>
          <cell r="E142">
            <v>0</v>
          </cell>
          <cell r="F142">
            <v>0</v>
          </cell>
          <cell r="G142">
            <v>-13.9</v>
          </cell>
          <cell r="H142">
            <v>0</v>
          </cell>
          <cell r="I142">
            <v>0</v>
          </cell>
          <cell r="J142">
            <v>0</v>
          </cell>
          <cell r="K142">
            <v>-2.2999999999999998</v>
          </cell>
          <cell r="L142">
            <v>0</v>
          </cell>
          <cell r="O142">
            <v>0</v>
          </cell>
        </row>
        <row r="143">
          <cell r="A143" t="str">
            <v>TAB</v>
          </cell>
          <cell r="B143">
            <v>6780</v>
          </cell>
          <cell r="C143" t="str">
            <v>Advokatkostnader</v>
          </cell>
          <cell r="D143">
            <v>0</v>
          </cell>
          <cell r="E143">
            <v>0</v>
          </cell>
          <cell r="F143">
            <v>0</v>
          </cell>
          <cell r="G143">
            <v>-7.2</v>
          </cell>
          <cell r="H143">
            <v>-5.6</v>
          </cell>
          <cell r="I143">
            <v>-2.6</v>
          </cell>
          <cell r="J143">
            <v>-8.6</v>
          </cell>
          <cell r="K143">
            <v>-6.1</v>
          </cell>
          <cell r="L143">
            <v>0</v>
          </cell>
          <cell r="M143">
            <v>0</v>
          </cell>
          <cell r="N143">
            <v>0</v>
          </cell>
          <cell r="O143">
            <v>0</v>
          </cell>
        </row>
        <row r="144">
          <cell r="A144" t="str">
            <v>T-KAP</v>
          </cell>
          <cell r="B144">
            <v>6780</v>
          </cell>
          <cell r="C144" t="str">
            <v>Advokatkostnader, internt</v>
          </cell>
          <cell r="D144">
            <v>0</v>
          </cell>
          <cell r="E144">
            <v>0</v>
          </cell>
          <cell r="F144">
            <v>-3.7</v>
          </cell>
          <cell r="G144">
            <v>-10.199999999999999</v>
          </cell>
          <cell r="H144">
            <v>-2.1</v>
          </cell>
          <cell r="I144">
            <v>0</v>
          </cell>
          <cell r="J144">
            <v>-1.1000000000000001</v>
          </cell>
          <cell r="K144">
            <v>0</v>
          </cell>
          <cell r="L144">
            <v>-4.7</v>
          </cell>
          <cell r="M144">
            <v>0</v>
          </cell>
          <cell r="N144">
            <v>0</v>
          </cell>
          <cell r="O144">
            <v>0</v>
          </cell>
        </row>
        <row r="145">
          <cell r="A145" t="str">
            <v>T-FOND</v>
          </cell>
          <cell r="B145">
            <v>6780</v>
          </cell>
          <cell r="C145" t="str">
            <v>Advokatkostnader</v>
          </cell>
          <cell r="D145">
            <v>0</v>
          </cell>
          <cell r="E145">
            <v>0</v>
          </cell>
          <cell r="F145">
            <v>0</v>
          </cell>
          <cell r="G145">
            <v>-8.1999999999999993</v>
          </cell>
          <cell r="H145">
            <v>0</v>
          </cell>
          <cell r="I145">
            <v>0</v>
          </cell>
          <cell r="J145">
            <v>0</v>
          </cell>
          <cell r="K145">
            <v>0</v>
          </cell>
          <cell r="L145">
            <v>0</v>
          </cell>
          <cell r="M145">
            <v>0</v>
          </cell>
          <cell r="N145">
            <v>0</v>
          </cell>
          <cell r="O145">
            <v>0</v>
          </cell>
        </row>
        <row r="146">
          <cell r="B146" t="str">
            <v>6780 Totalt</v>
          </cell>
          <cell r="D146">
            <v>0</v>
          </cell>
          <cell r="E146">
            <v>0</v>
          </cell>
          <cell r="F146">
            <v>-3.7</v>
          </cell>
          <cell r="G146">
            <v>-25.599999999999998</v>
          </cell>
          <cell r="H146">
            <v>-7.6999999999999993</v>
          </cell>
          <cell r="I146">
            <v>-2.6</v>
          </cell>
          <cell r="J146">
            <v>-9.6999999999999993</v>
          </cell>
          <cell r="K146">
            <v>-6.1</v>
          </cell>
          <cell r="L146">
            <v>-4.7</v>
          </cell>
          <cell r="O146">
            <v>0</v>
          </cell>
        </row>
        <row r="147">
          <cell r="A147" t="str">
            <v>TAB</v>
          </cell>
          <cell r="B147">
            <v>6790</v>
          </cell>
          <cell r="C147" t="str">
            <v>Övriga främmande tjänster</v>
          </cell>
          <cell r="D147">
            <v>-170.1</v>
          </cell>
          <cell r="E147">
            <v>-40</v>
          </cell>
          <cell r="F147">
            <v>-7</v>
          </cell>
          <cell r="G147">
            <v>0</v>
          </cell>
          <cell r="H147">
            <v>-6</v>
          </cell>
          <cell r="I147">
            <v>-102.6</v>
          </cell>
          <cell r="J147">
            <v>0</v>
          </cell>
          <cell r="K147">
            <v>-75</v>
          </cell>
          <cell r="L147">
            <v>-30.7</v>
          </cell>
          <cell r="M147">
            <v>0</v>
          </cell>
          <cell r="N147">
            <v>0</v>
          </cell>
          <cell r="O147">
            <v>0</v>
          </cell>
        </row>
        <row r="148">
          <cell r="A148" t="str">
            <v>T-KAP</v>
          </cell>
          <cell r="B148">
            <v>6790</v>
          </cell>
          <cell r="C148" t="str">
            <v>Övriga främmande tjänster</v>
          </cell>
          <cell r="D148">
            <v>0</v>
          </cell>
          <cell r="E148">
            <v>-22.6</v>
          </cell>
          <cell r="F148">
            <v>0</v>
          </cell>
          <cell r="G148">
            <v>-25.5</v>
          </cell>
          <cell r="H148">
            <v>0</v>
          </cell>
          <cell r="I148">
            <v>0</v>
          </cell>
          <cell r="J148">
            <v>-27</v>
          </cell>
          <cell r="K148">
            <v>-13.6</v>
          </cell>
          <cell r="L148">
            <v>-13.4</v>
          </cell>
          <cell r="M148">
            <v>0</v>
          </cell>
          <cell r="N148">
            <v>0</v>
          </cell>
          <cell r="O148">
            <v>0</v>
          </cell>
        </row>
        <row r="149">
          <cell r="A149" t="str">
            <v>T-FOND</v>
          </cell>
          <cell r="B149">
            <v>6790</v>
          </cell>
          <cell r="C149" t="str">
            <v>Främmande tjänster, internt</v>
          </cell>
          <cell r="D149">
            <v>0</v>
          </cell>
          <cell r="E149">
            <v>0</v>
          </cell>
          <cell r="F149">
            <v>0</v>
          </cell>
          <cell r="G149">
            <v>0</v>
          </cell>
          <cell r="H149">
            <v>0</v>
          </cell>
          <cell r="I149">
            <v>0</v>
          </cell>
          <cell r="J149">
            <v>-33.700000000000003</v>
          </cell>
          <cell r="K149">
            <v>0</v>
          </cell>
          <cell r="L149">
            <v>-3.5</v>
          </cell>
          <cell r="M149">
            <v>0</v>
          </cell>
          <cell r="N149">
            <v>0</v>
          </cell>
          <cell r="O149">
            <v>0</v>
          </cell>
        </row>
        <row r="150">
          <cell r="B150" t="str">
            <v>6790 Totalt</v>
          </cell>
          <cell r="D150">
            <v>-170.1</v>
          </cell>
          <cell r="E150">
            <v>-62.6</v>
          </cell>
          <cell r="F150">
            <v>-7</v>
          </cell>
          <cell r="G150">
            <v>-25.5</v>
          </cell>
          <cell r="H150">
            <v>-6</v>
          </cell>
          <cell r="I150">
            <v>-102.6</v>
          </cell>
          <cell r="J150">
            <v>-60.7</v>
          </cell>
          <cell r="K150">
            <v>-88.6</v>
          </cell>
          <cell r="L150">
            <v>-47.6</v>
          </cell>
          <cell r="O150">
            <v>0</v>
          </cell>
        </row>
        <row r="151">
          <cell r="A151" t="str">
            <v>TAB</v>
          </cell>
          <cell r="B151">
            <v>6810</v>
          </cell>
          <cell r="C151" t="str">
            <v>Telefoner kontor</v>
          </cell>
          <cell r="D151">
            <v>-9.1999999999999993</v>
          </cell>
          <cell r="E151">
            <v>0</v>
          </cell>
          <cell r="F151">
            <v>-3.5</v>
          </cell>
          <cell r="G151">
            <v>-20.100000000000001</v>
          </cell>
          <cell r="H151">
            <v>-0.1</v>
          </cell>
          <cell r="I151">
            <v>-3.8</v>
          </cell>
          <cell r="J151">
            <v>0</v>
          </cell>
          <cell r="K151">
            <v>-2.2999999999999998</v>
          </cell>
          <cell r="L151">
            <v>-2.4</v>
          </cell>
          <cell r="M151">
            <v>0</v>
          </cell>
          <cell r="N151">
            <v>0</v>
          </cell>
          <cell r="O151">
            <v>0</v>
          </cell>
        </row>
        <row r="152">
          <cell r="A152" t="str">
            <v>T-KAP</v>
          </cell>
          <cell r="B152">
            <v>6810</v>
          </cell>
          <cell r="C152" t="str">
            <v>Telefoner kontor</v>
          </cell>
          <cell r="D152">
            <v>-3</v>
          </cell>
          <cell r="E152">
            <v>-4.7</v>
          </cell>
          <cell r="F152">
            <v>-34.5</v>
          </cell>
          <cell r="G152">
            <v>-5.8</v>
          </cell>
          <cell r="H152">
            <v>-2.5</v>
          </cell>
          <cell r="I152">
            <v>-35.299999999999997</v>
          </cell>
          <cell r="J152">
            <v>-8.9</v>
          </cell>
          <cell r="K152">
            <v>-2.4</v>
          </cell>
          <cell r="L152">
            <v>-28.2</v>
          </cell>
          <cell r="M152">
            <v>0</v>
          </cell>
          <cell r="N152">
            <v>0</v>
          </cell>
          <cell r="O152">
            <v>0</v>
          </cell>
        </row>
        <row r="153">
          <cell r="A153" t="str">
            <v>T-FOND</v>
          </cell>
          <cell r="B153">
            <v>6810</v>
          </cell>
          <cell r="C153" t="str">
            <v>Telefoner kontor</v>
          </cell>
          <cell r="D153">
            <v>0</v>
          </cell>
          <cell r="E153">
            <v>-0.9</v>
          </cell>
          <cell r="F153">
            <v>-2.2000000000000002</v>
          </cell>
          <cell r="G153">
            <v>0</v>
          </cell>
          <cell r="H153">
            <v>-1.9</v>
          </cell>
          <cell r="I153">
            <v>-2</v>
          </cell>
          <cell r="J153">
            <v>-0.6</v>
          </cell>
          <cell r="K153">
            <v>-0.3</v>
          </cell>
          <cell r="L153">
            <v>-2.4</v>
          </cell>
          <cell r="M153">
            <v>0</v>
          </cell>
          <cell r="N153">
            <v>0</v>
          </cell>
          <cell r="O153">
            <v>0</v>
          </cell>
        </row>
        <row r="154">
          <cell r="B154" t="str">
            <v>6810 Totalt</v>
          </cell>
          <cell r="D154">
            <v>-12.2</v>
          </cell>
          <cell r="E154">
            <v>-5.6000000000000005</v>
          </cell>
          <cell r="F154">
            <v>-40.200000000000003</v>
          </cell>
          <cell r="G154">
            <v>-25.900000000000002</v>
          </cell>
          <cell r="H154">
            <v>-4.5</v>
          </cell>
          <cell r="I154">
            <v>-41.099999999999994</v>
          </cell>
          <cell r="J154">
            <v>-9.5</v>
          </cell>
          <cell r="K154">
            <v>-4.9999999999999991</v>
          </cell>
          <cell r="L154">
            <v>-33</v>
          </cell>
          <cell r="O154">
            <v>0</v>
          </cell>
        </row>
        <row r="155">
          <cell r="A155" t="str">
            <v>TAB</v>
          </cell>
          <cell r="B155">
            <v>6815</v>
          </cell>
          <cell r="C155" t="str">
            <v>NMT / GSM-telefon</v>
          </cell>
          <cell r="D155">
            <v>-3</v>
          </cell>
          <cell r="E155">
            <v>-3.4</v>
          </cell>
          <cell r="F155">
            <v>-2.1</v>
          </cell>
          <cell r="G155">
            <v>-2.9</v>
          </cell>
          <cell r="H155">
            <v>-5.5</v>
          </cell>
          <cell r="I155">
            <v>-3</v>
          </cell>
          <cell r="J155">
            <v>-5.2</v>
          </cell>
          <cell r="K155">
            <v>-2.2999999999999998</v>
          </cell>
          <cell r="L155">
            <v>-2.4</v>
          </cell>
          <cell r="M155">
            <v>0</v>
          </cell>
          <cell r="N155">
            <v>0</v>
          </cell>
          <cell r="O155">
            <v>0</v>
          </cell>
        </row>
        <row r="156">
          <cell r="A156" t="str">
            <v>T-KAP</v>
          </cell>
          <cell r="B156">
            <v>6815</v>
          </cell>
          <cell r="C156" t="str">
            <v>NMT / GSM-telefon</v>
          </cell>
          <cell r="D156">
            <v>-2.6</v>
          </cell>
          <cell r="E156">
            <v>-5.6</v>
          </cell>
          <cell r="F156">
            <v>-3.8</v>
          </cell>
          <cell r="G156">
            <v>-8.6</v>
          </cell>
          <cell r="H156">
            <v>-5.0999999999999996</v>
          </cell>
          <cell r="I156">
            <v>-5.8</v>
          </cell>
          <cell r="J156">
            <v>-9.4</v>
          </cell>
          <cell r="K156">
            <v>-4</v>
          </cell>
          <cell r="L156">
            <v>-7.1</v>
          </cell>
          <cell r="M156">
            <v>0</v>
          </cell>
          <cell r="N156">
            <v>0</v>
          </cell>
          <cell r="O156">
            <v>0</v>
          </cell>
        </row>
        <row r="157">
          <cell r="A157" t="str">
            <v>T-FOND</v>
          </cell>
          <cell r="B157">
            <v>6815</v>
          </cell>
          <cell r="C157" t="str">
            <v>NMT / GSM-telefon</v>
          </cell>
          <cell r="D157">
            <v>-8.4</v>
          </cell>
          <cell r="E157">
            <v>-4.7</v>
          </cell>
          <cell r="F157">
            <v>-2.7</v>
          </cell>
          <cell r="G157">
            <v>-2.4</v>
          </cell>
          <cell r="H157">
            <v>-3.4</v>
          </cell>
          <cell r="I157">
            <v>-2.4</v>
          </cell>
          <cell r="J157">
            <v>-5.6</v>
          </cell>
          <cell r="K157">
            <v>-4.0999999999999996</v>
          </cell>
          <cell r="L157">
            <v>-3.5</v>
          </cell>
          <cell r="M157">
            <v>0</v>
          </cell>
          <cell r="N157">
            <v>0</v>
          </cell>
          <cell r="O157">
            <v>0</v>
          </cell>
        </row>
        <row r="158">
          <cell r="B158" t="str">
            <v>6815 Totalt</v>
          </cell>
          <cell r="D158">
            <v>-14</v>
          </cell>
          <cell r="E158">
            <v>-13.7</v>
          </cell>
          <cell r="F158">
            <v>-8.6000000000000014</v>
          </cell>
          <cell r="G158">
            <v>-13.9</v>
          </cell>
          <cell r="H158">
            <v>-14</v>
          </cell>
          <cell r="I158">
            <v>-11.200000000000001</v>
          </cell>
          <cell r="J158">
            <v>-20.200000000000003</v>
          </cell>
          <cell r="K158">
            <v>-10.399999999999999</v>
          </cell>
          <cell r="L158">
            <v>-13</v>
          </cell>
          <cell r="O158">
            <v>0</v>
          </cell>
        </row>
        <row r="159">
          <cell r="A159" t="str">
            <v>T-KAP</v>
          </cell>
          <cell r="B159">
            <v>6820</v>
          </cell>
          <cell r="C159" t="str">
            <v>Telefax</v>
          </cell>
          <cell r="D159">
            <v>-0.2</v>
          </cell>
          <cell r="E159">
            <v>0</v>
          </cell>
          <cell r="F159">
            <v>-1</v>
          </cell>
          <cell r="G159">
            <v>0.7</v>
          </cell>
          <cell r="H159">
            <v>0.3</v>
          </cell>
          <cell r="I159">
            <v>-0.5</v>
          </cell>
          <cell r="J159">
            <v>-0.6</v>
          </cell>
          <cell r="K159">
            <v>-0.3</v>
          </cell>
          <cell r="L159">
            <v>-0.6</v>
          </cell>
          <cell r="M159">
            <v>0</v>
          </cell>
          <cell r="N159">
            <v>0</v>
          </cell>
          <cell r="O159">
            <v>0</v>
          </cell>
        </row>
        <row r="160">
          <cell r="A160" t="str">
            <v>T-FOND</v>
          </cell>
          <cell r="B160">
            <v>6820</v>
          </cell>
          <cell r="C160" t="str">
            <v>Telefax</v>
          </cell>
          <cell r="D160">
            <v>0</v>
          </cell>
          <cell r="E160">
            <v>0</v>
          </cell>
          <cell r="F160">
            <v>-2.8</v>
          </cell>
          <cell r="G160">
            <v>-0.6</v>
          </cell>
          <cell r="H160">
            <v>-3.7</v>
          </cell>
          <cell r="I160">
            <v>-0.6</v>
          </cell>
          <cell r="J160">
            <v>0</v>
          </cell>
          <cell r="K160">
            <v>-0.5</v>
          </cell>
          <cell r="L160">
            <v>-3.4</v>
          </cell>
          <cell r="M160">
            <v>0</v>
          </cell>
          <cell r="N160">
            <v>0</v>
          </cell>
          <cell r="O160">
            <v>0</v>
          </cell>
        </row>
        <row r="161">
          <cell r="B161" t="str">
            <v>6820 Totalt</v>
          </cell>
          <cell r="D161">
            <v>-0.2</v>
          </cell>
          <cell r="E161">
            <v>0</v>
          </cell>
          <cell r="F161">
            <v>-3.8</v>
          </cell>
          <cell r="G161">
            <v>9.9999999999999978E-2</v>
          </cell>
          <cell r="H161">
            <v>-3.4000000000000004</v>
          </cell>
          <cell r="I161">
            <v>-1.1000000000000001</v>
          </cell>
          <cell r="J161">
            <v>-0.6</v>
          </cell>
          <cell r="K161">
            <v>-0.8</v>
          </cell>
          <cell r="L161">
            <v>-4</v>
          </cell>
          <cell r="O161">
            <v>0</v>
          </cell>
        </row>
        <row r="162">
          <cell r="A162" t="str">
            <v>TAB</v>
          </cell>
          <cell r="B162">
            <v>6830</v>
          </cell>
          <cell r="C162" t="str">
            <v>Datakommunikation</v>
          </cell>
          <cell r="D162">
            <v>0</v>
          </cell>
          <cell r="E162">
            <v>0</v>
          </cell>
          <cell r="F162">
            <v>-4</v>
          </cell>
          <cell r="G162">
            <v>0</v>
          </cell>
          <cell r="H162">
            <v>-4.9000000000000004</v>
          </cell>
          <cell r="I162">
            <v>0</v>
          </cell>
          <cell r="J162">
            <v>-1.9</v>
          </cell>
          <cell r="K162">
            <v>0</v>
          </cell>
          <cell r="L162">
            <v>-1.9</v>
          </cell>
          <cell r="M162">
            <v>0</v>
          </cell>
          <cell r="N162">
            <v>0</v>
          </cell>
          <cell r="O162">
            <v>0</v>
          </cell>
        </row>
        <row r="163">
          <cell r="A163" t="str">
            <v>T-KAP</v>
          </cell>
          <cell r="B163">
            <v>6830</v>
          </cell>
          <cell r="C163" t="str">
            <v>Datakommunikation</v>
          </cell>
          <cell r="D163">
            <v>-6.4</v>
          </cell>
          <cell r="E163">
            <v>0</v>
          </cell>
          <cell r="F163">
            <v>0</v>
          </cell>
          <cell r="G163">
            <v>0</v>
          </cell>
          <cell r="H163">
            <v>0</v>
          </cell>
          <cell r="I163">
            <v>0</v>
          </cell>
          <cell r="J163">
            <v>0</v>
          </cell>
          <cell r="K163">
            <v>0</v>
          </cell>
          <cell r="L163">
            <v>0</v>
          </cell>
          <cell r="M163">
            <v>0</v>
          </cell>
          <cell r="N163">
            <v>0</v>
          </cell>
          <cell r="O163">
            <v>0</v>
          </cell>
        </row>
        <row r="164">
          <cell r="A164" t="str">
            <v>T-FOND</v>
          </cell>
          <cell r="B164">
            <v>6830</v>
          </cell>
          <cell r="C164" t="str">
            <v>Datakommunikation</v>
          </cell>
          <cell r="D164">
            <v>0</v>
          </cell>
          <cell r="E164">
            <v>0</v>
          </cell>
          <cell r="F164">
            <v>0</v>
          </cell>
          <cell r="G164">
            <v>0</v>
          </cell>
          <cell r="H164">
            <v>0</v>
          </cell>
          <cell r="I164">
            <v>0</v>
          </cell>
          <cell r="J164">
            <v>0</v>
          </cell>
          <cell r="K164">
            <v>-0.5</v>
          </cell>
          <cell r="L164">
            <v>-9.9</v>
          </cell>
          <cell r="M164">
            <v>0</v>
          </cell>
          <cell r="N164">
            <v>0</v>
          </cell>
          <cell r="O164">
            <v>0</v>
          </cell>
        </row>
        <row r="165">
          <cell r="B165" t="str">
            <v>6830 Totalt</v>
          </cell>
          <cell r="D165">
            <v>-6.4</v>
          </cell>
          <cell r="E165">
            <v>0</v>
          </cell>
          <cell r="F165">
            <v>-4</v>
          </cell>
          <cell r="G165">
            <v>0</v>
          </cell>
          <cell r="H165">
            <v>-4.9000000000000004</v>
          </cell>
          <cell r="I165">
            <v>0</v>
          </cell>
          <cell r="J165">
            <v>-1.9</v>
          </cell>
          <cell r="K165">
            <v>-0.5</v>
          </cell>
          <cell r="L165">
            <v>-11.8</v>
          </cell>
          <cell r="O165">
            <v>0</v>
          </cell>
        </row>
        <row r="166">
          <cell r="A166" t="str">
            <v>TAB</v>
          </cell>
          <cell r="B166">
            <v>6850</v>
          </cell>
          <cell r="C166" t="str">
            <v>Portokostnader</v>
          </cell>
          <cell r="D166">
            <v>0</v>
          </cell>
          <cell r="E166">
            <v>-2.9</v>
          </cell>
          <cell r="F166">
            <v>0</v>
          </cell>
          <cell r="G166">
            <v>0</v>
          </cell>
          <cell r="H166">
            <v>0</v>
          </cell>
          <cell r="I166">
            <v>0</v>
          </cell>
          <cell r="J166">
            <v>0</v>
          </cell>
          <cell r="K166">
            <v>0</v>
          </cell>
          <cell r="L166">
            <v>0</v>
          </cell>
          <cell r="M166">
            <v>0</v>
          </cell>
          <cell r="N166">
            <v>0</v>
          </cell>
          <cell r="O166">
            <v>0</v>
          </cell>
        </row>
        <row r="167">
          <cell r="A167" t="str">
            <v>T-KAP</v>
          </cell>
          <cell r="B167">
            <v>6850</v>
          </cell>
          <cell r="C167" t="str">
            <v>Portokostnader</v>
          </cell>
          <cell r="D167">
            <v>-1</v>
          </cell>
          <cell r="E167">
            <v>-16.3</v>
          </cell>
          <cell r="F167">
            <v>0</v>
          </cell>
          <cell r="G167">
            <v>0</v>
          </cell>
          <cell r="H167">
            <v>0</v>
          </cell>
          <cell r="I167">
            <v>-16</v>
          </cell>
          <cell r="J167">
            <v>0</v>
          </cell>
          <cell r="K167">
            <v>-16.100000000000001</v>
          </cell>
          <cell r="L167">
            <v>0</v>
          </cell>
          <cell r="M167">
            <v>0</v>
          </cell>
          <cell r="N167">
            <v>0</v>
          </cell>
          <cell r="O167">
            <v>0</v>
          </cell>
        </row>
        <row r="168">
          <cell r="A168" t="str">
            <v>T-FOND</v>
          </cell>
          <cell r="B168">
            <v>6850</v>
          </cell>
          <cell r="C168" t="str">
            <v>Portokostnader</v>
          </cell>
          <cell r="D168">
            <v>0</v>
          </cell>
          <cell r="E168">
            <v>0</v>
          </cell>
          <cell r="F168">
            <v>0</v>
          </cell>
          <cell r="G168">
            <v>-20</v>
          </cell>
          <cell r="H168">
            <v>0</v>
          </cell>
          <cell r="I168">
            <v>0</v>
          </cell>
          <cell r="J168">
            <v>0</v>
          </cell>
          <cell r="K168">
            <v>0</v>
          </cell>
          <cell r="L168">
            <v>-20</v>
          </cell>
          <cell r="M168">
            <v>0</v>
          </cell>
          <cell r="N168">
            <v>0</v>
          </cell>
          <cell r="O168">
            <v>0</v>
          </cell>
        </row>
        <row r="169">
          <cell r="B169" t="str">
            <v>6850 Totalt</v>
          </cell>
          <cell r="D169">
            <v>-1</v>
          </cell>
          <cell r="E169">
            <v>-19.2</v>
          </cell>
          <cell r="F169">
            <v>0</v>
          </cell>
          <cell r="G169">
            <v>-20</v>
          </cell>
          <cell r="H169">
            <v>0</v>
          </cell>
          <cell r="I169">
            <v>-16</v>
          </cell>
          <cell r="J169">
            <v>0</v>
          </cell>
          <cell r="K169">
            <v>-16.100000000000001</v>
          </cell>
          <cell r="L169">
            <v>-20</v>
          </cell>
          <cell r="O169">
            <v>0</v>
          </cell>
        </row>
        <row r="170">
          <cell r="A170" t="str">
            <v>TAB</v>
          </cell>
          <cell r="B170">
            <v>6911</v>
          </cell>
          <cell r="C170" t="str">
            <v>Bil, drivmedel</v>
          </cell>
          <cell r="D170">
            <v>-1</v>
          </cell>
          <cell r="E170">
            <v>-1.5</v>
          </cell>
          <cell r="F170">
            <v>-2.1</v>
          </cell>
          <cell r="G170">
            <v>-2.4</v>
          </cell>
          <cell r="H170">
            <v>-4.0999999999999996</v>
          </cell>
          <cell r="I170">
            <v>-1.4</v>
          </cell>
          <cell r="J170">
            <v>-0.7</v>
          </cell>
          <cell r="K170">
            <v>-3.1</v>
          </cell>
          <cell r="L170">
            <v>0</v>
          </cell>
          <cell r="M170">
            <v>0</v>
          </cell>
          <cell r="N170">
            <v>0</v>
          </cell>
          <cell r="O170">
            <v>0</v>
          </cell>
        </row>
        <row r="171">
          <cell r="A171" t="str">
            <v>T-KAP</v>
          </cell>
          <cell r="B171">
            <v>6911</v>
          </cell>
          <cell r="C171" t="str">
            <v>Bil, drivmedel</v>
          </cell>
          <cell r="D171">
            <v>-0.7</v>
          </cell>
          <cell r="E171">
            <v>-4</v>
          </cell>
          <cell r="F171">
            <v>-4.4000000000000004</v>
          </cell>
          <cell r="G171">
            <v>-7.7</v>
          </cell>
          <cell r="H171">
            <v>-8</v>
          </cell>
          <cell r="I171">
            <v>-7.5</v>
          </cell>
          <cell r="J171">
            <v>-2.6</v>
          </cell>
          <cell r="K171">
            <v>-7.7</v>
          </cell>
          <cell r="L171">
            <v>-1.5</v>
          </cell>
          <cell r="M171">
            <v>0</v>
          </cell>
          <cell r="N171">
            <v>0</v>
          </cell>
          <cell r="O171">
            <v>0</v>
          </cell>
        </row>
        <row r="172">
          <cell r="A172" t="str">
            <v>T-FOND</v>
          </cell>
          <cell r="B172">
            <v>6911</v>
          </cell>
          <cell r="C172" t="str">
            <v>Bil, drivmedel</v>
          </cell>
          <cell r="D172">
            <v>0</v>
          </cell>
          <cell r="E172">
            <v>-4.7</v>
          </cell>
          <cell r="F172">
            <v>-5.3</v>
          </cell>
          <cell r="G172">
            <v>-4.5</v>
          </cell>
          <cell r="H172">
            <v>-4.5</v>
          </cell>
          <cell r="I172">
            <v>-2.9</v>
          </cell>
          <cell r="J172">
            <v>-7.4</v>
          </cell>
          <cell r="K172">
            <v>-7.9</v>
          </cell>
          <cell r="L172">
            <v>0</v>
          </cell>
          <cell r="M172">
            <v>0</v>
          </cell>
          <cell r="N172">
            <v>0</v>
          </cell>
          <cell r="O172">
            <v>0</v>
          </cell>
        </row>
        <row r="173">
          <cell r="B173" t="str">
            <v>6911 Totalt</v>
          </cell>
          <cell r="D173">
            <v>-1.7</v>
          </cell>
          <cell r="E173">
            <v>-10.199999999999999</v>
          </cell>
          <cell r="F173">
            <v>-11.8</v>
          </cell>
          <cell r="G173">
            <v>-14.6</v>
          </cell>
          <cell r="H173">
            <v>-16.600000000000001</v>
          </cell>
          <cell r="I173">
            <v>-11.8</v>
          </cell>
          <cell r="J173">
            <v>-10.7</v>
          </cell>
          <cell r="K173">
            <v>-18.700000000000003</v>
          </cell>
          <cell r="L173">
            <v>-1.5</v>
          </cell>
          <cell r="O173">
            <v>0</v>
          </cell>
        </row>
        <row r="174">
          <cell r="A174" t="str">
            <v>TAB</v>
          </cell>
          <cell r="B174">
            <v>6912</v>
          </cell>
          <cell r="C174" t="str">
            <v>Bil, försäkring &amp; skatt</v>
          </cell>
          <cell r="D174">
            <v>0</v>
          </cell>
          <cell r="E174">
            <v>-1.4</v>
          </cell>
          <cell r="F174">
            <v>-2.6</v>
          </cell>
          <cell r="G174">
            <v>0</v>
          </cell>
          <cell r="H174">
            <v>0</v>
          </cell>
          <cell r="I174">
            <v>0.2</v>
          </cell>
          <cell r="J174">
            <v>0</v>
          </cell>
          <cell r="K174">
            <v>-0.7</v>
          </cell>
          <cell r="L174">
            <v>-4.2</v>
          </cell>
          <cell r="M174">
            <v>0</v>
          </cell>
          <cell r="N174">
            <v>0</v>
          </cell>
          <cell r="O174">
            <v>0</v>
          </cell>
        </row>
        <row r="175">
          <cell r="A175" t="str">
            <v>T-KAP</v>
          </cell>
          <cell r="B175">
            <v>6912</v>
          </cell>
          <cell r="C175" t="str">
            <v>Bil, försäkring &amp; skatt</v>
          </cell>
          <cell r="D175">
            <v>-20.3</v>
          </cell>
          <cell r="E175">
            <v>-6.7</v>
          </cell>
          <cell r="F175">
            <v>0</v>
          </cell>
          <cell r="G175">
            <v>0</v>
          </cell>
          <cell r="H175">
            <v>-3.5</v>
          </cell>
          <cell r="I175">
            <v>-1.9</v>
          </cell>
          <cell r="J175">
            <v>0</v>
          </cell>
          <cell r="K175">
            <v>-0.6</v>
          </cell>
          <cell r="L175">
            <v>-1.2</v>
          </cell>
          <cell r="M175">
            <v>0</v>
          </cell>
          <cell r="N175">
            <v>0</v>
          </cell>
          <cell r="O175">
            <v>0</v>
          </cell>
        </row>
        <row r="176">
          <cell r="A176" t="str">
            <v>T-FOND</v>
          </cell>
          <cell r="B176">
            <v>6912</v>
          </cell>
          <cell r="C176" t="str">
            <v>Bil, försäkring &amp; skatt</v>
          </cell>
          <cell r="D176">
            <v>-1.9</v>
          </cell>
          <cell r="E176">
            <v>-1.9</v>
          </cell>
          <cell r="F176">
            <v>-1.9</v>
          </cell>
          <cell r="G176">
            <v>-1.9</v>
          </cell>
          <cell r="H176">
            <v>-2</v>
          </cell>
          <cell r="I176">
            <v>-4.5999999999999996</v>
          </cell>
          <cell r="J176">
            <v>-3.5</v>
          </cell>
          <cell r="K176">
            <v>-7.1</v>
          </cell>
          <cell r="L176">
            <v>-0.3</v>
          </cell>
          <cell r="M176">
            <v>0</v>
          </cell>
          <cell r="N176">
            <v>0</v>
          </cell>
          <cell r="O176">
            <v>0</v>
          </cell>
        </row>
        <row r="177">
          <cell r="B177" t="str">
            <v>6912 Totalt</v>
          </cell>
          <cell r="D177">
            <v>-22.2</v>
          </cell>
          <cell r="E177">
            <v>-10</v>
          </cell>
          <cell r="F177">
            <v>-4.5</v>
          </cell>
          <cell r="G177">
            <v>-1.9</v>
          </cell>
          <cell r="H177">
            <v>-5.5</v>
          </cell>
          <cell r="I177">
            <v>-6.3</v>
          </cell>
          <cell r="J177">
            <v>-3.5</v>
          </cell>
          <cell r="K177">
            <v>-8.3999999999999986</v>
          </cell>
          <cell r="L177">
            <v>-5.7</v>
          </cell>
          <cell r="O177">
            <v>0</v>
          </cell>
        </row>
        <row r="178">
          <cell r="A178" t="str">
            <v>TAB</v>
          </cell>
          <cell r="B178">
            <v>6913</v>
          </cell>
          <cell r="C178" t="str">
            <v>Bil, reparationer</v>
          </cell>
          <cell r="D178">
            <v>-1.4</v>
          </cell>
          <cell r="E178">
            <v>-6.7</v>
          </cell>
          <cell r="F178">
            <v>0</v>
          </cell>
          <cell r="G178">
            <v>0</v>
          </cell>
          <cell r="H178">
            <v>0.5</v>
          </cell>
          <cell r="I178">
            <v>0</v>
          </cell>
          <cell r="J178">
            <v>0</v>
          </cell>
          <cell r="K178">
            <v>0</v>
          </cell>
          <cell r="L178">
            <v>0</v>
          </cell>
          <cell r="M178">
            <v>0</v>
          </cell>
          <cell r="N178">
            <v>0</v>
          </cell>
          <cell r="O178">
            <v>0</v>
          </cell>
        </row>
        <row r="179">
          <cell r="A179" t="str">
            <v>T-KAP</v>
          </cell>
          <cell r="B179">
            <v>6913</v>
          </cell>
          <cell r="C179" t="str">
            <v>Bil, reparationer</v>
          </cell>
          <cell r="D179">
            <v>0</v>
          </cell>
          <cell r="E179">
            <v>-0.5</v>
          </cell>
          <cell r="F179">
            <v>-1.5</v>
          </cell>
          <cell r="G179">
            <v>-0.2</v>
          </cell>
          <cell r="H179">
            <v>0</v>
          </cell>
          <cell r="I179">
            <v>0</v>
          </cell>
          <cell r="J179">
            <v>0</v>
          </cell>
          <cell r="K179">
            <v>-3.1</v>
          </cell>
          <cell r="L179">
            <v>0</v>
          </cell>
          <cell r="M179">
            <v>0</v>
          </cell>
          <cell r="N179">
            <v>0</v>
          </cell>
          <cell r="O179">
            <v>0</v>
          </cell>
        </row>
        <row r="180">
          <cell r="A180" t="str">
            <v>T-FOND</v>
          </cell>
          <cell r="B180">
            <v>6913</v>
          </cell>
          <cell r="C180" t="str">
            <v>Bil, reparationer</v>
          </cell>
          <cell r="D180">
            <v>-3.1</v>
          </cell>
          <cell r="E180">
            <v>0</v>
          </cell>
          <cell r="F180">
            <v>-2.7</v>
          </cell>
          <cell r="G180">
            <v>-19.2</v>
          </cell>
          <cell r="H180">
            <v>0</v>
          </cell>
          <cell r="I180">
            <v>-12.8</v>
          </cell>
          <cell r="J180">
            <v>-2.5</v>
          </cell>
          <cell r="K180">
            <v>-1.2</v>
          </cell>
          <cell r="L180">
            <v>-7.5</v>
          </cell>
          <cell r="M180">
            <v>0</v>
          </cell>
          <cell r="N180">
            <v>0</v>
          </cell>
          <cell r="O180">
            <v>0</v>
          </cell>
        </row>
        <row r="181">
          <cell r="B181" t="str">
            <v>6913 Totalt</v>
          </cell>
          <cell r="D181">
            <v>-4.5</v>
          </cell>
          <cell r="E181">
            <v>-7.2</v>
          </cell>
          <cell r="F181">
            <v>-4.2</v>
          </cell>
          <cell r="G181">
            <v>-19.399999999999999</v>
          </cell>
          <cell r="H181">
            <v>0.5</v>
          </cell>
          <cell r="I181">
            <v>-12.8</v>
          </cell>
          <cell r="J181">
            <v>-2.5</v>
          </cell>
          <cell r="K181">
            <v>-4.3</v>
          </cell>
          <cell r="L181">
            <v>-7.5</v>
          </cell>
          <cell r="O181">
            <v>0</v>
          </cell>
        </row>
        <row r="182">
          <cell r="A182" t="str">
            <v>T-KAP</v>
          </cell>
          <cell r="B182">
            <v>6915</v>
          </cell>
          <cell r="C182" t="str">
            <v>Bil, leasing</v>
          </cell>
          <cell r="D182">
            <v>-4.5</v>
          </cell>
          <cell r="E182">
            <v>-4.5</v>
          </cell>
          <cell r="F182">
            <v>-4.5</v>
          </cell>
          <cell r="G182">
            <v>-4.5</v>
          </cell>
          <cell r="H182">
            <v>-4.3</v>
          </cell>
          <cell r="I182">
            <v>-4.3</v>
          </cell>
          <cell r="J182">
            <v>0</v>
          </cell>
          <cell r="K182">
            <v>0</v>
          </cell>
          <cell r="L182">
            <v>0</v>
          </cell>
          <cell r="M182">
            <v>0</v>
          </cell>
          <cell r="N182">
            <v>0</v>
          </cell>
          <cell r="O182">
            <v>0</v>
          </cell>
        </row>
        <row r="183">
          <cell r="B183" t="str">
            <v>6915 Totalt</v>
          </cell>
          <cell r="D183">
            <v>-4.5</v>
          </cell>
          <cell r="E183">
            <v>-4.5</v>
          </cell>
          <cell r="F183">
            <v>-4.5</v>
          </cell>
          <cell r="G183">
            <v>-4.5</v>
          </cell>
          <cell r="H183">
            <v>-4.3</v>
          </cell>
          <cell r="I183">
            <v>-4.3</v>
          </cell>
          <cell r="J183">
            <v>0</v>
          </cell>
          <cell r="K183">
            <v>0</v>
          </cell>
          <cell r="L183">
            <v>0</v>
          </cell>
          <cell r="O183">
            <v>0</v>
          </cell>
        </row>
        <row r="184">
          <cell r="A184" t="str">
            <v>TAB</v>
          </cell>
          <cell r="B184">
            <v>6917</v>
          </cell>
          <cell r="C184" t="str">
            <v>Bil, parkering</v>
          </cell>
          <cell r="D184">
            <v>-2.6</v>
          </cell>
          <cell r="E184">
            <v>-2.8</v>
          </cell>
          <cell r="F184">
            <v>-3.5</v>
          </cell>
          <cell r="G184">
            <v>-0.1</v>
          </cell>
          <cell r="H184">
            <v>-6.5</v>
          </cell>
          <cell r="I184">
            <v>-2.8</v>
          </cell>
          <cell r="J184">
            <v>-2.6</v>
          </cell>
          <cell r="K184">
            <v>-3.1</v>
          </cell>
          <cell r="L184">
            <v>-2.6</v>
          </cell>
          <cell r="M184">
            <v>0</v>
          </cell>
          <cell r="N184">
            <v>0</v>
          </cell>
          <cell r="O184">
            <v>0</v>
          </cell>
        </row>
        <row r="185">
          <cell r="A185" t="str">
            <v>T-KAP</v>
          </cell>
          <cell r="B185">
            <v>6917</v>
          </cell>
          <cell r="C185" t="str">
            <v>Bil, parkering</v>
          </cell>
          <cell r="D185">
            <v>-9</v>
          </cell>
          <cell r="E185">
            <v>-8.6999999999999993</v>
          </cell>
          <cell r="F185">
            <v>-8.4</v>
          </cell>
          <cell r="G185">
            <v>-8.1</v>
          </cell>
          <cell r="H185">
            <v>-7.8</v>
          </cell>
          <cell r="I185">
            <v>-15.7</v>
          </cell>
          <cell r="J185">
            <v>0</v>
          </cell>
          <cell r="K185">
            <v>-7.9</v>
          </cell>
          <cell r="L185">
            <v>-7.9</v>
          </cell>
          <cell r="M185">
            <v>0</v>
          </cell>
          <cell r="N185">
            <v>0</v>
          </cell>
          <cell r="O185">
            <v>0</v>
          </cell>
        </row>
        <row r="186">
          <cell r="A186" t="str">
            <v>T-FOND</v>
          </cell>
          <cell r="B186">
            <v>6917</v>
          </cell>
          <cell r="C186" t="str">
            <v>Bil, parkering</v>
          </cell>
          <cell r="D186">
            <v>-5.2</v>
          </cell>
          <cell r="E186">
            <v>-5.2</v>
          </cell>
          <cell r="F186">
            <v>-5.2</v>
          </cell>
          <cell r="G186">
            <v>-5.2</v>
          </cell>
          <cell r="H186">
            <v>-5.2</v>
          </cell>
          <cell r="I186">
            <v>-5.2</v>
          </cell>
          <cell r="J186">
            <v>-5.2</v>
          </cell>
          <cell r="K186">
            <v>-5.2</v>
          </cell>
          <cell r="L186">
            <v>-5.2</v>
          </cell>
          <cell r="M186">
            <v>0</v>
          </cell>
          <cell r="N186">
            <v>0</v>
          </cell>
          <cell r="O186">
            <v>0</v>
          </cell>
        </row>
        <row r="187">
          <cell r="B187" t="str">
            <v>6917 Totalt</v>
          </cell>
          <cell r="D187">
            <v>-16.8</v>
          </cell>
          <cell r="E187">
            <v>-16.7</v>
          </cell>
          <cell r="F187">
            <v>-17.100000000000001</v>
          </cell>
          <cell r="G187">
            <v>-13.399999999999999</v>
          </cell>
          <cell r="H187">
            <v>-19.5</v>
          </cell>
          <cell r="I187">
            <v>-23.7</v>
          </cell>
          <cell r="J187">
            <v>-7.8000000000000007</v>
          </cell>
          <cell r="K187">
            <v>-16.2</v>
          </cell>
          <cell r="L187">
            <v>-15.7</v>
          </cell>
          <cell r="O187">
            <v>0</v>
          </cell>
        </row>
        <row r="188">
          <cell r="A188" t="str">
            <v>TAB</v>
          </cell>
          <cell r="B188">
            <v>6919</v>
          </cell>
          <cell r="C188" t="str">
            <v>Bil, övrigt</v>
          </cell>
          <cell r="D188">
            <v>0</v>
          </cell>
          <cell r="E188">
            <v>0</v>
          </cell>
          <cell r="F188">
            <v>-0.1</v>
          </cell>
          <cell r="G188">
            <v>-0.1</v>
          </cell>
          <cell r="H188">
            <v>-0.5</v>
          </cell>
          <cell r="I188">
            <v>-0.2</v>
          </cell>
          <cell r="J188">
            <v>0</v>
          </cell>
          <cell r="K188">
            <v>-2</v>
          </cell>
          <cell r="L188">
            <v>0</v>
          </cell>
          <cell r="M188">
            <v>0</v>
          </cell>
          <cell r="N188">
            <v>0</v>
          </cell>
          <cell r="O188">
            <v>0</v>
          </cell>
        </row>
        <row r="189">
          <cell r="A189" t="str">
            <v>T-KAP</v>
          </cell>
          <cell r="B189">
            <v>6919</v>
          </cell>
          <cell r="C189" t="str">
            <v>Bil, övrigt</v>
          </cell>
          <cell r="D189">
            <v>0</v>
          </cell>
          <cell r="E189">
            <v>0</v>
          </cell>
          <cell r="F189">
            <v>0</v>
          </cell>
          <cell r="G189">
            <v>-5.9</v>
          </cell>
          <cell r="H189">
            <v>-9.6999999999999993</v>
          </cell>
          <cell r="I189">
            <v>-0.3</v>
          </cell>
          <cell r="J189">
            <v>-0.4</v>
          </cell>
          <cell r="K189">
            <v>-9.3000000000000007</v>
          </cell>
          <cell r="L189">
            <v>-0.8</v>
          </cell>
          <cell r="M189">
            <v>0</v>
          </cell>
          <cell r="N189">
            <v>0</v>
          </cell>
          <cell r="O189">
            <v>0</v>
          </cell>
        </row>
        <row r="190">
          <cell r="A190" t="str">
            <v>T-FOND</v>
          </cell>
          <cell r="B190">
            <v>6919</v>
          </cell>
          <cell r="C190" t="str">
            <v>Bil, övrigt</v>
          </cell>
          <cell r="D190">
            <v>0</v>
          </cell>
          <cell r="E190">
            <v>0</v>
          </cell>
          <cell r="F190">
            <v>0</v>
          </cell>
          <cell r="G190">
            <v>-0.1</v>
          </cell>
          <cell r="H190">
            <v>-3.5</v>
          </cell>
          <cell r="I190">
            <v>-3.6</v>
          </cell>
          <cell r="J190">
            <v>-3</v>
          </cell>
          <cell r="K190">
            <v>-3.7</v>
          </cell>
          <cell r="L190">
            <v>-1</v>
          </cell>
          <cell r="M190">
            <v>0</v>
          </cell>
          <cell r="N190">
            <v>0</v>
          </cell>
          <cell r="O190">
            <v>0</v>
          </cell>
        </row>
        <row r="191">
          <cell r="B191" t="str">
            <v>6919 Totalt</v>
          </cell>
          <cell r="D191">
            <v>0</v>
          </cell>
          <cell r="E191">
            <v>0</v>
          </cell>
          <cell r="F191">
            <v>-0.1</v>
          </cell>
          <cell r="G191">
            <v>-6.1</v>
          </cell>
          <cell r="H191">
            <v>-13.7</v>
          </cell>
          <cell r="I191">
            <v>-4.0999999999999996</v>
          </cell>
          <cell r="J191">
            <v>-3.4</v>
          </cell>
          <cell r="K191">
            <v>-15</v>
          </cell>
          <cell r="L191">
            <v>-1.8</v>
          </cell>
          <cell r="O191">
            <v>0</v>
          </cell>
        </row>
        <row r="192">
          <cell r="A192" t="str">
            <v>TAB</v>
          </cell>
          <cell r="B192">
            <v>7010</v>
          </cell>
          <cell r="C192" t="str">
            <v>Frakter och transporter</v>
          </cell>
          <cell r="D192">
            <v>0</v>
          </cell>
          <cell r="E192">
            <v>0</v>
          </cell>
          <cell r="F192">
            <v>-1.2</v>
          </cell>
          <cell r="G192">
            <v>0</v>
          </cell>
          <cell r="H192">
            <v>-0.2</v>
          </cell>
          <cell r="I192">
            <v>0</v>
          </cell>
          <cell r="J192">
            <v>-0.9</v>
          </cell>
          <cell r="K192">
            <v>0</v>
          </cell>
          <cell r="L192">
            <v>0</v>
          </cell>
          <cell r="M192">
            <v>0</v>
          </cell>
          <cell r="N192">
            <v>0</v>
          </cell>
          <cell r="O192">
            <v>0</v>
          </cell>
        </row>
        <row r="193">
          <cell r="A193" t="str">
            <v>T-KAP</v>
          </cell>
          <cell r="B193">
            <v>7010</v>
          </cell>
          <cell r="C193" t="str">
            <v>Frakter och transporter</v>
          </cell>
          <cell r="D193">
            <v>-1.1000000000000001</v>
          </cell>
          <cell r="E193">
            <v>-6.8</v>
          </cell>
          <cell r="F193">
            <v>-3.4</v>
          </cell>
          <cell r="G193">
            <v>-5.3</v>
          </cell>
          <cell r="H193">
            <v>-6.8</v>
          </cell>
          <cell r="I193">
            <v>-8.1999999999999993</v>
          </cell>
          <cell r="J193">
            <v>-1.7</v>
          </cell>
          <cell r="K193">
            <v>-2.2999999999999998</v>
          </cell>
          <cell r="L193">
            <v>-7</v>
          </cell>
          <cell r="M193">
            <v>0</v>
          </cell>
          <cell r="N193">
            <v>0</v>
          </cell>
          <cell r="O193">
            <v>0</v>
          </cell>
        </row>
        <row r="194">
          <cell r="A194" t="str">
            <v>T-FOND</v>
          </cell>
          <cell r="B194">
            <v>7010</v>
          </cell>
          <cell r="C194" t="str">
            <v>Frakter och transporter</v>
          </cell>
          <cell r="D194">
            <v>0</v>
          </cell>
          <cell r="E194">
            <v>0</v>
          </cell>
          <cell r="F194">
            <v>-0.5</v>
          </cell>
          <cell r="G194">
            <v>0</v>
          </cell>
          <cell r="H194">
            <v>-1.1000000000000001</v>
          </cell>
          <cell r="I194">
            <v>0</v>
          </cell>
          <cell r="J194">
            <v>0</v>
          </cell>
          <cell r="K194">
            <v>0</v>
          </cell>
          <cell r="L194">
            <v>0</v>
          </cell>
          <cell r="M194">
            <v>0</v>
          </cell>
          <cell r="N194">
            <v>0</v>
          </cell>
          <cell r="O194">
            <v>0</v>
          </cell>
        </row>
        <row r="195">
          <cell r="B195" t="str">
            <v>7010 Totalt</v>
          </cell>
          <cell r="D195">
            <v>-1.1000000000000001</v>
          </cell>
          <cell r="E195">
            <v>-6.8</v>
          </cell>
          <cell r="F195">
            <v>-5.0999999999999996</v>
          </cell>
          <cell r="G195">
            <v>-5.3</v>
          </cell>
          <cell r="H195">
            <v>-8.1</v>
          </cell>
          <cell r="I195">
            <v>-8.1999999999999993</v>
          </cell>
          <cell r="J195">
            <v>-2.6</v>
          </cell>
          <cell r="K195">
            <v>-2.2999999999999998</v>
          </cell>
          <cell r="L195">
            <v>-7</v>
          </cell>
          <cell r="O195">
            <v>0</v>
          </cell>
        </row>
        <row r="196">
          <cell r="A196" t="str">
            <v>TAB</v>
          </cell>
          <cell r="B196">
            <v>7052</v>
          </cell>
          <cell r="C196" t="str">
            <v>Resekostnader övriga</v>
          </cell>
          <cell r="D196">
            <v>-25.7</v>
          </cell>
          <cell r="E196">
            <v>-11.4</v>
          </cell>
          <cell r="F196">
            <v>-16.2</v>
          </cell>
          <cell r="G196">
            <v>-10.3</v>
          </cell>
          <cell r="H196">
            <v>-27.3</v>
          </cell>
          <cell r="I196">
            <v>-13</v>
          </cell>
          <cell r="J196">
            <v>-19.600000000000001</v>
          </cell>
          <cell r="K196">
            <v>-37.799999999999997</v>
          </cell>
          <cell r="L196">
            <v>-21.5</v>
          </cell>
          <cell r="M196">
            <v>0</v>
          </cell>
          <cell r="N196">
            <v>0</v>
          </cell>
          <cell r="O196">
            <v>0</v>
          </cell>
        </row>
        <row r="197">
          <cell r="A197" t="str">
            <v>T-KAP</v>
          </cell>
          <cell r="B197">
            <v>7052</v>
          </cell>
          <cell r="C197" t="str">
            <v>Resekostnader övriga</v>
          </cell>
          <cell r="D197">
            <v>-55.6</v>
          </cell>
          <cell r="E197">
            <v>-5.6</v>
          </cell>
          <cell r="F197">
            <v>-28.2</v>
          </cell>
          <cell r="G197">
            <v>-41.7</v>
          </cell>
          <cell r="H197">
            <v>-2.2999999999999998</v>
          </cell>
          <cell r="I197">
            <v>-4.5</v>
          </cell>
          <cell r="J197">
            <v>-2.9</v>
          </cell>
          <cell r="K197">
            <v>-12</v>
          </cell>
          <cell r="L197">
            <v>-13</v>
          </cell>
          <cell r="M197">
            <v>0</v>
          </cell>
          <cell r="N197">
            <v>0</v>
          </cell>
          <cell r="O197">
            <v>0</v>
          </cell>
        </row>
        <row r="198">
          <cell r="A198" t="str">
            <v>T-FOND</v>
          </cell>
          <cell r="B198">
            <v>7052</v>
          </cell>
          <cell r="C198" t="str">
            <v>Resekostnader övriga</v>
          </cell>
          <cell r="D198">
            <v>-2.5</v>
          </cell>
          <cell r="E198">
            <v>-7.3</v>
          </cell>
          <cell r="F198">
            <v>-11.2</v>
          </cell>
          <cell r="G198">
            <v>0</v>
          </cell>
          <cell r="H198">
            <v>-3.3</v>
          </cell>
          <cell r="I198">
            <v>-11.1</v>
          </cell>
          <cell r="J198">
            <v>-2</v>
          </cell>
          <cell r="K198">
            <v>0</v>
          </cell>
          <cell r="L198">
            <v>0</v>
          </cell>
          <cell r="M198">
            <v>0</v>
          </cell>
          <cell r="N198">
            <v>0</v>
          </cell>
          <cell r="O198">
            <v>0</v>
          </cell>
        </row>
        <row r="199">
          <cell r="B199" t="str">
            <v>7052 Totalt</v>
          </cell>
          <cell r="D199">
            <v>-83.8</v>
          </cell>
          <cell r="E199">
            <v>-24.3</v>
          </cell>
          <cell r="F199">
            <v>-55.599999999999994</v>
          </cell>
          <cell r="G199">
            <v>-52</v>
          </cell>
          <cell r="H199">
            <v>-32.9</v>
          </cell>
          <cell r="I199">
            <v>-28.6</v>
          </cell>
          <cell r="J199">
            <v>-24.5</v>
          </cell>
          <cell r="K199">
            <v>-49.8</v>
          </cell>
          <cell r="L199">
            <v>-34.5</v>
          </cell>
          <cell r="O199">
            <v>0</v>
          </cell>
        </row>
        <row r="200">
          <cell r="A200" t="str">
            <v>TAB</v>
          </cell>
          <cell r="B200">
            <v>7054</v>
          </cell>
          <cell r="C200" t="str">
            <v>Lokala resor, taxi mm</v>
          </cell>
          <cell r="D200">
            <v>0</v>
          </cell>
          <cell r="E200">
            <v>-0.2</v>
          </cell>
          <cell r="F200">
            <v>-1.4</v>
          </cell>
          <cell r="G200">
            <v>-2</v>
          </cell>
          <cell r="H200">
            <v>-1.6</v>
          </cell>
          <cell r="I200">
            <v>-0.4</v>
          </cell>
          <cell r="J200">
            <v>0</v>
          </cell>
          <cell r="K200">
            <v>-1</v>
          </cell>
          <cell r="L200">
            <v>0</v>
          </cell>
          <cell r="M200">
            <v>0</v>
          </cell>
          <cell r="N200">
            <v>0</v>
          </cell>
          <cell r="O200">
            <v>0</v>
          </cell>
        </row>
        <row r="201">
          <cell r="A201" t="str">
            <v>T-KAP</v>
          </cell>
          <cell r="B201">
            <v>7054</v>
          </cell>
          <cell r="C201" t="str">
            <v>Lokala resor, taxi mm</v>
          </cell>
          <cell r="D201">
            <v>-3.7</v>
          </cell>
          <cell r="E201">
            <v>-6.6</v>
          </cell>
          <cell r="F201">
            <v>-5.0999999999999996</v>
          </cell>
          <cell r="G201">
            <v>-4.9000000000000004</v>
          </cell>
          <cell r="H201">
            <v>-4.4000000000000004</v>
          </cell>
          <cell r="I201">
            <v>-6.3</v>
          </cell>
          <cell r="J201">
            <v>-6.2</v>
          </cell>
          <cell r="K201">
            <v>-5.9</v>
          </cell>
          <cell r="L201">
            <v>-4.0999999999999996</v>
          </cell>
          <cell r="M201">
            <v>0</v>
          </cell>
          <cell r="N201">
            <v>0</v>
          </cell>
          <cell r="O201">
            <v>0</v>
          </cell>
        </row>
        <row r="202">
          <cell r="A202" t="str">
            <v>T-FOND</v>
          </cell>
          <cell r="B202">
            <v>7054</v>
          </cell>
          <cell r="C202" t="str">
            <v>Lokala resor, taxi mm</v>
          </cell>
          <cell r="D202">
            <v>-2.4</v>
          </cell>
          <cell r="E202">
            <v>-1.6</v>
          </cell>
          <cell r="F202">
            <v>-3.2</v>
          </cell>
          <cell r="G202">
            <v>-2.5</v>
          </cell>
          <cell r="H202">
            <v>-2</v>
          </cell>
          <cell r="I202">
            <v>-4.2</v>
          </cell>
          <cell r="J202">
            <v>-1.6</v>
          </cell>
          <cell r="K202">
            <v>-1</v>
          </cell>
          <cell r="L202">
            <v>-1.6</v>
          </cell>
          <cell r="M202">
            <v>0</v>
          </cell>
          <cell r="N202">
            <v>0</v>
          </cell>
          <cell r="O202">
            <v>0</v>
          </cell>
        </row>
        <row r="203">
          <cell r="B203" t="str">
            <v>7054 Totalt</v>
          </cell>
          <cell r="D203">
            <v>-6.1</v>
          </cell>
          <cell r="E203">
            <v>-8.4</v>
          </cell>
          <cell r="F203">
            <v>-9.6999999999999993</v>
          </cell>
          <cell r="G203">
            <v>-9.4</v>
          </cell>
          <cell r="H203">
            <v>-8</v>
          </cell>
          <cell r="I203">
            <v>-10.9</v>
          </cell>
          <cell r="J203">
            <v>-7.8000000000000007</v>
          </cell>
          <cell r="K203">
            <v>-7.9</v>
          </cell>
          <cell r="L203">
            <v>-5.6999999999999993</v>
          </cell>
          <cell r="O203">
            <v>0</v>
          </cell>
        </row>
        <row r="204">
          <cell r="A204" t="str">
            <v>TAB</v>
          </cell>
          <cell r="B204">
            <v>7171</v>
          </cell>
          <cell r="C204" t="str">
            <v>Representation, avdrag</v>
          </cell>
          <cell r="D204">
            <v>-1.2</v>
          </cell>
          <cell r="E204">
            <v>-1.1000000000000001</v>
          </cell>
          <cell r="F204">
            <v>-2.2000000000000002</v>
          </cell>
          <cell r="G204">
            <v>-4.5</v>
          </cell>
          <cell r="H204">
            <v>-7.2</v>
          </cell>
          <cell r="I204">
            <v>-2.2000000000000002</v>
          </cell>
          <cell r="J204">
            <v>0</v>
          </cell>
          <cell r="K204">
            <v>-6.2</v>
          </cell>
          <cell r="L204">
            <v>0</v>
          </cell>
          <cell r="M204">
            <v>0</v>
          </cell>
          <cell r="N204">
            <v>0</v>
          </cell>
          <cell r="O204">
            <v>0</v>
          </cell>
        </row>
        <row r="205">
          <cell r="A205" t="str">
            <v>T-KAP</v>
          </cell>
          <cell r="B205">
            <v>7171</v>
          </cell>
          <cell r="C205" t="str">
            <v>Representation, avdrag</v>
          </cell>
          <cell r="D205">
            <v>-3.4</v>
          </cell>
          <cell r="E205">
            <v>-5.4</v>
          </cell>
          <cell r="F205">
            <v>-10.4</v>
          </cell>
          <cell r="G205">
            <v>-8.6</v>
          </cell>
          <cell r="H205">
            <v>-8.6999999999999993</v>
          </cell>
          <cell r="I205">
            <v>-10.9</v>
          </cell>
          <cell r="J205">
            <v>-9.6</v>
          </cell>
          <cell r="K205">
            <v>-6.3</v>
          </cell>
          <cell r="L205">
            <v>-10.199999999999999</v>
          </cell>
          <cell r="M205">
            <v>0</v>
          </cell>
          <cell r="N205">
            <v>0</v>
          </cell>
          <cell r="O205">
            <v>0</v>
          </cell>
        </row>
        <row r="206">
          <cell r="A206" t="str">
            <v>T-FOND</v>
          </cell>
          <cell r="B206">
            <v>7171</v>
          </cell>
          <cell r="C206" t="str">
            <v>Representation, avdrag</v>
          </cell>
          <cell r="D206">
            <v>-0.4</v>
          </cell>
          <cell r="E206">
            <v>-0.7</v>
          </cell>
          <cell r="F206">
            <v>-1.5</v>
          </cell>
          <cell r="G206">
            <v>-0.5</v>
          </cell>
          <cell r="H206">
            <v>-1.3</v>
          </cell>
          <cell r="I206">
            <v>-0.7</v>
          </cell>
          <cell r="J206">
            <v>-2</v>
          </cell>
          <cell r="K206">
            <v>-3.6</v>
          </cell>
          <cell r="L206">
            <v>-0.3</v>
          </cell>
          <cell r="M206">
            <v>0</v>
          </cell>
          <cell r="N206">
            <v>0</v>
          </cell>
          <cell r="O206">
            <v>0</v>
          </cell>
        </row>
        <row r="207">
          <cell r="B207" t="str">
            <v>7171 Totalt</v>
          </cell>
          <cell r="D207">
            <v>-5</v>
          </cell>
          <cell r="E207">
            <v>-7.2</v>
          </cell>
          <cell r="F207">
            <v>-14.100000000000001</v>
          </cell>
          <cell r="G207">
            <v>-13.6</v>
          </cell>
          <cell r="H207">
            <v>-17.2</v>
          </cell>
          <cell r="I207">
            <v>-13.8</v>
          </cell>
          <cell r="J207">
            <v>-11.6</v>
          </cell>
          <cell r="K207">
            <v>-16.100000000000001</v>
          </cell>
          <cell r="L207">
            <v>-10.5</v>
          </cell>
          <cell r="O207">
            <v>0</v>
          </cell>
        </row>
        <row r="208">
          <cell r="A208" t="str">
            <v>T-FOND</v>
          </cell>
          <cell r="B208">
            <v>7172</v>
          </cell>
          <cell r="C208" t="str">
            <v>Representation, vin &amp; sprit</v>
          </cell>
          <cell r="D208">
            <v>0</v>
          </cell>
          <cell r="E208">
            <v>0</v>
          </cell>
          <cell r="F208">
            <v>0</v>
          </cell>
          <cell r="G208">
            <v>0</v>
          </cell>
          <cell r="H208">
            <v>-0.3</v>
          </cell>
          <cell r="I208">
            <v>0</v>
          </cell>
          <cell r="J208">
            <v>0</v>
          </cell>
          <cell r="K208">
            <v>0</v>
          </cell>
          <cell r="L208">
            <v>0</v>
          </cell>
          <cell r="M208">
            <v>0</v>
          </cell>
          <cell r="N208">
            <v>0</v>
          </cell>
          <cell r="O208">
            <v>0</v>
          </cell>
        </row>
        <row r="209">
          <cell r="B209" t="str">
            <v>7172 Totalt</v>
          </cell>
          <cell r="D209">
            <v>0</v>
          </cell>
          <cell r="E209">
            <v>0</v>
          </cell>
          <cell r="F209">
            <v>0</v>
          </cell>
          <cell r="G209">
            <v>0</v>
          </cell>
          <cell r="H209">
            <v>-0.3</v>
          </cell>
          <cell r="I209">
            <v>0</v>
          </cell>
          <cell r="J209">
            <v>0</v>
          </cell>
          <cell r="K209">
            <v>0</v>
          </cell>
          <cell r="L209">
            <v>0</v>
          </cell>
          <cell r="O209">
            <v>0</v>
          </cell>
        </row>
        <row r="210">
          <cell r="A210" t="str">
            <v>TAB</v>
          </cell>
          <cell r="B210">
            <v>7173</v>
          </cell>
          <cell r="C210" t="str">
            <v>Överrepresentation</v>
          </cell>
          <cell r="D210">
            <v>0</v>
          </cell>
          <cell r="E210">
            <v>0</v>
          </cell>
          <cell r="F210">
            <v>-2</v>
          </cell>
          <cell r="G210">
            <v>-5.8</v>
          </cell>
          <cell r="H210">
            <v>-3.6</v>
          </cell>
          <cell r="I210">
            <v>0</v>
          </cell>
          <cell r="J210">
            <v>0</v>
          </cell>
          <cell r="K210">
            <v>-9.8000000000000007</v>
          </cell>
          <cell r="L210">
            <v>0</v>
          </cell>
          <cell r="M210">
            <v>0</v>
          </cell>
          <cell r="N210">
            <v>0</v>
          </cell>
          <cell r="O210">
            <v>0</v>
          </cell>
        </row>
        <row r="211">
          <cell r="A211" t="str">
            <v>T-KAP</v>
          </cell>
          <cell r="B211">
            <v>7173</v>
          </cell>
          <cell r="C211" t="str">
            <v>Överrepresentation</v>
          </cell>
          <cell r="D211">
            <v>0</v>
          </cell>
          <cell r="E211">
            <v>-0.3</v>
          </cell>
          <cell r="F211">
            <v>-3.1</v>
          </cell>
          <cell r="G211">
            <v>-1.2</v>
          </cell>
          <cell r="H211">
            <v>-0.2</v>
          </cell>
          <cell r="I211">
            <v>-2.9</v>
          </cell>
          <cell r="J211">
            <v>-0.9</v>
          </cell>
          <cell r="K211">
            <v>-1</v>
          </cell>
          <cell r="L211">
            <v>-0.4</v>
          </cell>
          <cell r="M211">
            <v>0</v>
          </cell>
          <cell r="N211">
            <v>0</v>
          </cell>
          <cell r="O211">
            <v>0</v>
          </cell>
        </row>
        <row r="212">
          <cell r="A212" t="str">
            <v>T-FOND</v>
          </cell>
          <cell r="B212">
            <v>7173</v>
          </cell>
          <cell r="C212" t="str">
            <v>Överrepresentation</v>
          </cell>
          <cell r="D212">
            <v>0</v>
          </cell>
          <cell r="E212">
            <v>-1.4</v>
          </cell>
          <cell r="F212">
            <v>-0.9</v>
          </cell>
          <cell r="G212">
            <v>0</v>
          </cell>
          <cell r="H212">
            <v>-3.1</v>
          </cell>
          <cell r="I212">
            <v>-0.1</v>
          </cell>
          <cell r="J212">
            <v>-2</v>
          </cell>
          <cell r="K212">
            <v>-0.7</v>
          </cell>
          <cell r="L212">
            <v>-1.2</v>
          </cell>
          <cell r="M212">
            <v>0</v>
          </cell>
          <cell r="N212">
            <v>0</v>
          </cell>
          <cell r="O212">
            <v>0</v>
          </cell>
        </row>
        <row r="213">
          <cell r="B213" t="str">
            <v>7173 Totalt</v>
          </cell>
          <cell r="D213">
            <v>0</v>
          </cell>
          <cell r="E213">
            <v>-1.7</v>
          </cell>
          <cell r="F213">
            <v>-6</v>
          </cell>
          <cell r="G213">
            <v>-7</v>
          </cell>
          <cell r="H213">
            <v>-6.9</v>
          </cell>
          <cell r="I213">
            <v>-3</v>
          </cell>
          <cell r="J213">
            <v>-2.9</v>
          </cell>
          <cell r="K213">
            <v>-11.5</v>
          </cell>
          <cell r="L213">
            <v>-1.6</v>
          </cell>
          <cell r="O213">
            <v>0</v>
          </cell>
        </row>
        <row r="214">
          <cell r="A214" t="str">
            <v>TAB</v>
          </cell>
          <cell r="B214">
            <v>7174</v>
          </cell>
          <cell r="C214" t="str">
            <v>Kundträffar, konferencer</v>
          </cell>
          <cell r="D214">
            <v>-8.6</v>
          </cell>
          <cell r="E214">
            <v>0</v>
          </cell>
          <cell r="F214">
            <v>0</v>
          </cell>
          <cell r="G214">
            <v>0</v>
          </cell>
          <cell r="H214">
            <v>0</v>
          </cell>
          <cell r="I214">
            <v>0</v>
          </cell>
          <cell r="J214">
            <v>0</v>
          </cell>
          <cell r="K214">
            <v>0</v>
          </cell>
          <cell r="L214">
            <v>0</v>
          </cell>
          <cell r="M214">
            <v>0</v>
          </cell>
          <cell r="N214">
            <v>0</v>
          </cell>
          <cell r="O214">
            <v>0</v>
          </cell>
        </row>
        <row r="215">
          <cell r="A215" t="str">
            <v>T-KAP</v>
          </cell>
          <cell r="B215">
            <v>7174</v>
          </cell>
          <cell r="C215" t="str">
            <v>Kundträffar, konferencer</v>
          </cell>
          <cell r="D215">
            <v>-1</v>
          </cell>
          <cell r="E215">
            <v>-0.8</v>
          </cell>
          <cell r="F215">
            <v>-0.1</v>
          </cell>
          <cell r="G215">
            <v>0</v>
          </cell>
          <cell r="H215">
            <v>0</v>
          </cell>
          <cell r="I215">
            <v>-0.8</v>
          </cell>
          <cell r="J215">
            <v>0</v>
          </cell>
          <cell r="K215">
            <v>0</v>
          </cell>
          <cell r="L215">
            <v>-0.4</v>
          </cell>
          <cell r="M215">
            <v>0</v>
          </cell>
          <cell r="N215">
            <v>0</v>
          </cell>
          <cell r="O215">
            <v>0</v>
          </cell>
        </row>
        <row r="216">
          <cell r="B216" t="str">
            <v>7174 Totalt</v>
          </cell>
          <cell r="D216">
            <v>-9.6</v>
          </cell>
          <cell r="E216">
            <v>-0.8</v>
          </cell>
          <cell r="F216">
            <v>-0.1</v>
          </cell>
          <cell r="G216">
            <v>0</v>
          </cell>
          <cell r="H216">
            <v>0</v>
          </cell>
          <cell r="I216">
            <v>-0.8</v>
          </cell>
          <cell r="J216">
            <v>0</v>
          </cell>
          <cell r="K216">
            <v>0</v>
          </cell>
          <cell r="L216">
            <v>-0.4</v>
          </cell>
          <cell r="O216">
            <v>0</v>
          </cell>
        </row>
        <row r="217">
          <cell r="A217" t="str">
            <v>TAB</v>
          </cell>
          <cell r="B217">
            <v>7200</v>
          </cell>
          <cell r="C217" t="str">
            <v>Reklam och PR</v>
          </cell>
          <cell r="D217">
            <v>0</v>
          </cell>
          <cell r="E217">
            <v>-5</v>
          </cell>
          <cell r="F217">
            <v>0</v>
          </cell>
          <cell r="G217">
            <v>-47.2</v>
          </cell>
          <cell r="H217">
            <v>-22.4</v>
          </cell>
          <cell r="I217">
            <v>0</v>
          </cell>
          <cell r="J217">
            <v>0</v>
          </cell>
          <cell r="K217">
            <v>-0.7</v>
          </cell>
          <cell r="L217">
            <v>0</v>
          </cell>
          <cell r="M217">
            <v>0</v>
          </cell>
          <cell r="N217">
            <v>0</v>
          </cell>
          <cell r="O217">
            <v>0</v>
          </cell>
        </row>
        <row r="218">
          <cell r="A218" t="str">
            <v>T-KAP</v>
          </cell>
          <cell r="B218">
            <v>7200</v>
          </cell>
          <cell r="C218" t="str">
            <v>Reklam och PR</v>
          </cell>
          <cell r="D218">
            <v>0</v>
          </cell>
          <cell r="E218">
            <v>0</v>
          </cell>
          <cell r="F218">
            <v>-20.399999999999999</v>
          </cell>
          <cell r="G218">
            <v>0</v>
          </cell>
          <cell r="H218">
            <v>-14.9</v>
          </cell>
          <cell r="I218">
            <v>-72.5</v>
          </cell>
          <cell r="J218">
            <v>0</v>
          </cell>
          <cell r="K218">
            <v>0</v>
          </cell>
          <cell r="L218">
            <v>0</v>
          </cell>
          <cell r="M218">
            <v>0</v>
          </cell>
          <cell r="N218">
            <v>0</v>
          </cell>
          <cell r="O218">
            <v>0</v>
          </cell>
        </row>
        <row r="219">
          <cell r="B219" t="str">
            <v>7200 Totalt</v>
          </cell>
          <cell r="D219">
            <v>0</v>
          </cell>
          <cell r="E219">
            <v>-5</v>
          </cell>
          <cell r="F219">
            <v>-20.399999999999999</v>
          </cell>
          <cell r="G219">
            <v>-47.2</v>
          </cell>
          <cell r="H219">
            <v>-37.299999999999997</v>
          </cell>
          <cell r="I219">
            <v>-72.5</v>
          </cell>
          <cell r="J219">
            <v>0</v>
          </cell>
          <cell r="K219">
            <v>-0.7</v>
          </cell>
          <cell r="L219">
            <v>0</v>
          </cell>
          <cell r="O219">
            <v>0</v>
          </cell>
        </row>
        <row r="220">
          <cell r="A220" t="str">
            <v>T-KAP</v>
          </cell>
          <cell r="B220">
            <v>7210</v>
          </cell>
          <cell r="C220" t="str">
            <v>Annonsering</v>
          </cell>
          <cell r="D220">
            <v>0</v>
          </cell>
          <cell r="E220">
            <v>0</v>
          </cell>
          <cell r="F220">
            <v>0</v>
          </cell>
          <cell r="G220">
            <v>0</v>
          </cell>
          <cell r="H220">
            <v>0</v>
          </cell>
          <cell r="I220">
            <v>-7</v>
          </cell>
          <cell r="J220">
            <v>0</v>
          </cell>
          <cell r="K220">
            <v>0</v>
          </cell>
          <cell r="L220">
            <v>-5</v>
          </cell>
          <cell r="M220">
            <v>0</v>
          </cell>
          <cell r="N220">
            <v>0</v>
          </cell>
          <cell r="O220">
            <v>0</v>
          </cell>
        </row>
        <row r="221">
          <cell r="B221" t="str">
            <v>7210 Totalt</v>
          </cell>
          <cell r="D221">
            <v>0</v>
          </cell>
          <cell r="E221">
            <v>0</v>
          </cell>
          <cell r="F221">
            <v>0</v>
          </cell>
          <cell r="G221">
            <v>0</v>
          </cell>
          <cell r="H221">
            <v>0</v>
          </cell>
          <cell r="I221">
            <v>-7</v>
          </cell>
          <cell r="J221">
            <v>0</v>
          </cell>
          <cell r="K221">
            <v>0</v>
          </cell>
          <cell r="L221">
            <v>-5</v>
          </cell>
          <cell r="O221">
            <v>0</v>
          </cell>
        </row>
        <row r="222">
          <cell r="A222" t="str">
            <v>TAB</v>
          </cell>
          <cell r="B222">
            <v>7290</v>
          </cell>
          <cell r="C222" t="str">
            <v>Övrig marknadsföring</v>
          </cell>
          <cell r="D222">
            <v>0</v>
          </cell>
          <cell r="E222">
            <v>0</v>
          </cell>
          <cell r="F222">
            <v>0</v>
          </cell>
          <cell r="G222">
            <v>-12.5</v>
          </cell>
          <cell r="H222">
            <v>0</v>
          </cell>
          <cell r="I222">
            <v>0</v>
          </cell>
          <cell r="J222">
            <v>0</v>
          </cell>
          <cell r="K222">
            <v>0</v>
          </cell>
          <cell r="L222">
            <v>0</v>
          </cell>
          <cell r="M222">
            <v>0</v>
          </cell>
          <cell r="N222">
            <v>0</v>
          </cell>
          <cell r="O222">
            <v>0</v>
          </cell>
        </row>
        <row r="223">
          <cell r="A223" t="str">
            <v>T-KAP</v>
          </cell>
          <cell r="B223">
            <v>7290</v>
          </cell>
          <cell r="C223" t="str">
            <v>Övrig marknadsföring</v>
          </cell>
          <cell r="D223">
            <v>-4.8</v>
          </cell>
          <cell r="E223">
            <v>0</v>
          </cell>
          <cell r="F223">
            <v>0</v>
          </cell>
          <cell r="G223">
            <v>-6.6</v>
          </cell>
          <cell r="H223">
            <v>0</v>
          </cell>
          <cell r="I223">
            <v>-1</v>
          </cell>
          <cell r="J223">
            <v>-28.9</v>
          </cell>
          <cell r="K223">
            <v>-7.2</v>
          </cell>
          <cell r="L223">
            <v>-0.6</v>
          </cell>
          <cell r="M223">
            <v>0</v>
          </cell>
          <cell r="N223">
            <v>0</v>
          </cell>
          <cell r="O223">
            <v>0</v>
          </cell>
        </row>
        <row r="224">
          <cell r="B224" t="str">
            <v>7290 Totalt</v>
          </cell>
          <cell r="D224">
            <v>-4.8</v>
          </cell>
          <cell r="E224">
            <v>0</v>
          </cell>
          <cell r="F224">
            <v>0</v>
          </cell>
          <cell r="G224">
            <v>-19.100000000000001</v>
          </cell>
          <cell r="H224">
            <v>0</v>
          </cell>
          <cell r="I224">
            <v>-1</v>
          </cell>
          <cell r="J224">
            <v>-28.9</v>
          </cell>
          <cell r="K224">
            <v>-7.2</v>
          </cell>
          <cell r="L224">
            <v>-0.6</v>
          </cell>
          <cell r="O224">
            <v>0</v>
          </cell>
        </row>
        <row r="225">
          <cell r="A225" t="str">
            <v>TAB</v>
          </cell>
          <cell r="B225">
            <v>7310</v>
          </cell>
          <cell r="C225" t="str">
            <v>Försäkringspremier</v>
          </cell>
          <cell r="D225">
            <v>0</v>
          </cell>
          <cell r="E225">
            <v>0</v>
          </cell>
          <cell r="F225">
            <v>0</v>
          </cell>
          <cell r="G225">
            <v>0</v>
          </cell>
          <cell r="H225">
            <v>-13.9</v>
          </cell>
          <cell r="I225">
            <v>-2</v>
          </cell>
          <cell r="J225">
            <v>0</v>
          </cell>
          <cell r="K225">
            <v>0</v>
          </cell>
          <cell r="L225">
            <v>0</v>
          </cell>
          <cell r="M225">
            <v>0</v>
          </cell>
          <cell r="N225">
            <v>0</v>
          </cell>
          <cell r="O225">
            <v>0</v>
          </cell>
        </row>
        <row r="226">
          <cell r="B226" t="str">
            <v>7310 Totalt</v>
          </cell>
          <cell r="D226">
            <v>0</v>
          </cell>
          <cell r="E226">
            <v>0</v>
          </cell>
          <cell r="F226">
            <v>0</v>
          </cell>
          <cell r="G226">
            <v>0</v>
          </cell>
          <cell r="H226">
            <v>-13.9</v>
          </cell>
          <cell r="I226">
            <v>-2</v>
          </cell>
          <cell r="J226">
            <v>0</v>
          </cell>
          <cell r="K226">
            <v>0</v>
          </cell>
          <cell r="L226">
            <v>0</v>
          </cell>
          <cell r="O226">
            <v>0</v>
          </cell>
        </row>
        <row r="227">
          <cell r="A227" t="str">
            <v>TAB</v>
          </cell>
          <cell r="B227">
            <v>7319</v>
          </cell>
          <cell r="C227" t="str">
            <v>AIG, Förmögenhetsbrott</v>
          </cell>
          <cell r="D227">
            <v>0</v>
          </cell>
          <cell r="E227">
            <v>0</v>
          </cell>
          <cell r="F227">
            <v>0</v>
          </cell>
          <cell r="G227">
            <v>0</v>
          </cell>
          <cell r="H227">
            <v>-5</v>
          </cell>
          <cell r="I227">
            <v>-5</v>
          </cell>
          <cell r="J227">
            <v>-5</v>
          </cell>
          <cell r="K227">
            <v>-5</v>
          </cell>
          <cell r="L227">
            <v>-5</v>
          </cell>
          <cell r="M227">
            <v>0</v>
          </cell>
          <cell r="N227">
            <v>0</v>
          </cell>
          <cell r="O227">
            <v>0</v>
          </cell>
        </row>
        <row r="228">
          <cell r="B228" t="str">
            <v>7319 Totalt</v>
          </cell>
          <cell r="D228">
            <v>0</v>
          </cell>
          <cell r="E228">
            <v>0</v>
          </cell>
          <cell r="F228">
            <v>0</v>
          </cell>
          <cell r="G228">
            <v>0</v>
          </cell>
          <cell r="H228">
            <v>-5</v>
          </cell>
          <cell r="I228">
            <v>-5</v>
          </cell>
          <cell r="J228">
            <v>-5</v>
          </cell>
          <cell r="K228">
            <v>-5</v>
          </cell>
          <cell r="L228">
            <v>-5</v>
          </cell>
          <cell r="O228">
            <v>0</v>
          </cell>
        </row>
        <row r="229">
          <cell r="A229" t="str">
            <v>TAB</v>
          </cell>
          <cell r="B229">
            <v>7320</v>
          </cell>
          <cell r="C229" t="str">
            <v>AIG, Proffessionsansvar</v>
          </cell>
          <cell r="D229">
            <v>0</v>
          </cell>
          <cell r="E229">
            <v>0</v>
          </cell>
          <cell r="F229">
            <v>0</v>
          </cell>
          <cell r="G229">
            <v>0</v>
          </cell>
          <cell r="H229">
            <v>-16.3</v>
          </cell>
          <cell r="I229">
            <v>-16.3</v>
          </cell>
          <cell r="J229">
            <v>-16.3</v>
          </cell>
          <cell r="K229">
            <v>-16.3</v>
          </cell>
          <cell r="L229">
            <v>-16.3</v>
          </cell>
          <cell r="M229">
            <v>0</v>
          </cell>
          <cell r="N229">
            <v>0</v>
          </cell>
          <cell r="O229">
            <v>0</v>
          </cell>
        </row>
        <row r="230">
          <cell r="A230" t="str">
            <v>T-KAP</v>
          </cell>
          <cell r="B230">
            <v>7320</v>
          </cell>
          <cell r="C230" t="str">
            <v>Ansvarsförsäkring</v>
          </cell>
          <cell r="D230">
            <v>-14.4</v>
          </cell>
          <cell r="E230">
            <v>-14.4</v>
          </cell>
          <cell r="F230">
            <v>-14.4</v>
          </cell>
          <cell r="G230">
            <v>-14.4</v>
          </cell>
          <cell r="H230">
            <v>0</v>
          </cell>
          <cell r="I230">
            <v>0</v>
          </cell>
          <cell r="J230">
            <v>0</v>
          </cell>
          <cell r="K230">
            <v>0</v>
          </cell>
          <cell r="L230">
            <v>0</v>
          </cell>
          <cell r="M230">
            <v>0</v>
          </cell>
          <cell r="N230">
            <v>0</v>
          </cell>
          <cell r="O230">
            <v>0</v>
          </cell>
        </row>
        <row r="231">
          <cell r="B231" t="str">
            <v>7320 Totalt</v>
          </cell>
          <cell r="D231">
            <v>-14.4</v>
          </cell>
          <cell r="E231">
            <v>-14.4</v>
          </cell>
          <cell r="F231">
            <v>-14.4</v>
          </cell>
          <cell r="G231">
            <v>-14.4</v>
          </cell>
          <cell r="H231">
            <v>-16.3</v>
          </cell>
          <cell r="I231">
            <v>-16.3</v>
          </cell>
          <cell r="J231">
            <v>-16.3</v>
          </cell>
          <cell r="K231">
            <v>-16.3</v>
          </cell>
          <cell r="L231">
            <v>-16.3</v>
          </cell>
          <cell r="O231">
            <v>0</v>
          </cell>
        </row>
        <row r="232">
          <cell r="A232" t="str">
            <v>TAB</v>
          </cell>
          <cell r="B232">
            <v>7321</v>
          </cell>
          <cell r="C232" t="str">
            <v>VD/Styrelseansvarsförs</v>
          </cell>
          <cell r="D232">
            <v>-2.9</v>
          </cell>
          <cell r="E232">
            <v>-2.9</v>
          </cell>
          <cell r="F232">
            <v>-2.9</v>
          </cell>
          <cell r="G232">
            <v>-2.9</v>
          </cell>
          <cell r="H232">
            <v>-2.9</v>
          </cell>
          <cell r="I232">
            <v>-2.9</v>
          </cell>
          <cell r="J232">
            <v>-2.9</v>
          </cell>
          <cell r="K232">
            <v>-2.9</v>
          </cell>
          <cell r="L232">
            <v>-2.9</v>
          </cell>
          <cell r="M232">
            <v>0</v>
          </cell>
          <cell r="N232">
            <v>0</v>
          </cell>
          <cell r="O232">
            <v>0</v>
          </cell>
        </row>
        <row r="233">
          <cell r="B233" t="str">
            <v>7321 Totalt</v>
          </cell>
          <cell r="D233">
            <v>-2.9</v>
          </cell>
          <cell r="E233">
            <v>-2.9</v>
          </cell>
          <cell r="F233">
            <v>-2.9</v>
          </cell>
          <cell r="G233">
            <v>-2.9</v>
          </cell>
          <cell r="H233">
            <v>-2.9</v>
          </cell>
          <cell r="I233">
            <v>-2.9</v>
          </cell>
          <cell r="J233">
            <v>-2.9</v>
          </cell>
          <cell r="K233">
            <v>-2.9</v>
          </cell>
          <cell r="L233">
            <v>-2.9</v>
          </cell>
          <cell r="O233">
            <v>0</v>
          </cell>
        </row>
        <row r="234">
          <cell r="A234" t="str">
            <v>T-KAP</v>
          </cell>
          <cell r="B234">
            <v>7415</v>
          </cell>
          <cell r="C234" t="str">
            <v>Styrelsearvoden, sociala avg</v>
          </cell>
          <cell r="D234">
            <v>0</v>
          </cell>
          <cell r="E234">
            <v>0</v>
          </cell>
          <cell r="F234">
            <v>0</v>
          </cell>
          <cell r="G234">
            <v>2.9</v>
          </cell>
          <cell r="H234">
            <v>0</v>
          </cell>
          <cell r="I234">
            <v>0</v>
          </cell>
          <cell r="J234">
            <v>0</v>
          </cell>
          <cell r="K234">
            <v>0</v>
          </cell>
          <cell r="L234">
            <v>0</v>
          </cell>
          <cell r="M234">
            <v>0</v>
          </cell>
          <cell r="N234">
            <v>0</v>
          </cell>
          <cell r="O234">
            <v>0</v>
          </cell>
        </row>
        <row r="235">
          <cell r="A235" t="str">
            <v>T-FOND</v>
          </cell>
          <cell r="B235">
            <v>7415</v>
          </cell>
          <cell r="C235" t="str">
            <v>Styrelsearvoden, sociala avg</v>
          </cell>
          <cell r="D235">
            <v>0</v>
          </cell>
          <cell r="E235">
            <v>0</v>
          </cell>
          <cell r="F235">
            <v>0</v>
          </cell>
          <cell r="G235">
            <v>5.8</v>
          </cell>
          <cell r="H235">
            <v>0</v>
          </cell>
          <cell r="I235">
            <v>0</v>
          </cell>
          <cell r="J235">
            <v>0</v>
          </cell>
          <cell r="K235">
            <v>0</v>
          </cell>
          <cell r="L235">
            <v>0</v>
          </cell>
          <cell r="M235">
            <v>0</v>
          </cell>
          <cell r="N235">
            <v>0</v>
          </cell>
          <cell r="O235">
            <v>0</v>
          </cell>
        </row>
        <row r="236">
          <cell r="B236" t="str">
            <v>7415 Totalt</v>
          </cell>
          <cell r="D236">
            <v>0</v>
          </cell>
          <cell r="E236">
            <v>0</v>
          </cell>
          <cell r="F236">
            <v>0</v>
          </cell>
          <cell r="G236">
            <v>8.6999999999999993</v>
          </cell>
          <cell r="H236">
            <v>0</v>
          </cell>
          <cell r="I236">
            <v>0</v>
          </cell>
          <cell r="J236">
            <v>0</v>
          </cell>
          <cell r="K236">
            <v>0</v>
          </cell>
          <cell r="L236">
            <v>0</v>
          </cell>
          <cell r="O236">
            <v>0</v>
          </cell>
        </row>
        <row r="237">
          <cell r="A237" t="str">
            <v>T-KAP</v>
          </cell>
          <cell r="B237">
            <v>7420</v>
          </cell>
          <cell r="C237" t="str">
            <v>Revisionsarvoden</v>
          </cell>
          <cell r="D237">
            <v>0</v>
          </cell>
          <cell r="E237">
            <v>0</v>
          </cell>
          <cell r="F237">
            <v>0</v>
          </cell>
          <cell r="G237">
            <v>0</v>
          </cell>
          <cell r="H237">
            <v>5</v>
          </cell>
          <cell r="I237">
            <v>0</v>
          </cell>
          <cell r="J237">
            <v>0</v>
          </cell>
          <cell r="K237">
            <v>0</v>
          </cell>
          <cell r="L237">
            <v>0</v>
          </cell>
          <cell r="M237">
            <v>0</v>
          </cell>
          <cell r="N237">
            <v>0</v>
          </cell>
          <cell r="O237">
            <v>0</v>
          </cell>
        </row>
        <row r="238">
          <cell r="A238" t="str">
            <v>T-FOND</v>
          </cell>
          <cell r="B238">
            <v>7420</v>
          </cell>
          <cell r="C238" t="str">
            <v>Revisionsarvoden</v>
          </cell>
          <cell r="D238">
            <v>0</v>
          </cell>
          <cell r="E238">
            <v>0</v>
          </cell>
          <cell r="F238">
            <v>0</v>
          </cell>
          <cell r="G238">
            <v>0</v>
          </cell>
          <cell r="H238">
            <v>12.1</v>
          </cell>
          <cell r="I238">
            <v>0</v>
          </cell>
          <cell r="J238">
            <v>0</v>
          </cell>
          <cell r="K238">
            <v>0</v>
          </cell>
          <cell r="L238">
            <v>0</v>
          </cell>
          <cell r="M238">
            <v>0</v>
          </cell>
          <cell r="N238">
            <v>0</v>
          </cell>
          <cell r="O238">
            <v>0</v>
          </cell>
        </row>
        <row r="239">
          <cell r="B239" t="str">
            <v>7420 Totalt</v>
          </cell>
          <cell r="D239">
            <v>0</v>
          </cell>
          <cell r="E239">
            <v>0</v>
          </cell>
          <cell r="F239">
            <v>0</v>
          </cell>
          <cell r="G239">
            <v>0</v>
          </cell>
          <cell r="H239">
            <v>17.100000000000001</v>
          </cell>
          <cell r="I239">
            <v>0</v>
          </cell>
          <cell r="J239">
            <v>0</v>
          </cell>
          <cell r="K239">
            <v>0</v>
          </cell>
          <cell r="L239">
            <v>0</v>
          </cell>
          <cell r="O239">
            <v>0</v>
          </cell>
        </row>
        <row r="240">
          <cell r="A240" t="str">
            <v>T-FOND</v>
          </cell>
          <cell r="B240">
            <v>7510</v>
          </cell>
          <cell r="C240" t="str">
            <v>Trevise Marknadsanalys</v>
          </cell>
          <cell r="D240">
            <v>-117.7</v>
          </cell>
          <cell r="E240">
            <v>-117.7</v>
          </cell>
          <cell r="F240">
            <v>-117.7</v>
          </cell>
          <cell r="G240">
            <v>-117.6</v>
          </cell>
          <cell r="H240">
            <v>-117.6</v>
          </cell>
          <cell r="I240">
            <v>-117.6</v>
          </cell>
          <cell r="J240">
            <v>-114.3</v>
          </cell>
          <cell r="K240">
            <v>-114.3</v>
          </cell>
          <cell r="L240">
            <v>-114.3</v>
          </cell>
          <cell r="M240">
            <v>0</v>
          </cell>
          <cell r="N240">
            <v>0</v>
          </cell>
          <cell r="O240">
            <v>0</v>
          </cell>
        </row>
        <row r="241">
          <cell r="B241" t="str">
            <v>7510 Totalt</v>
          </cell>
          <cell r="D241">
            <v>-117.7</v>
          </cell>
          <cell r="E241">
            <v>-117.7</v>
          </cell>
          <cell r="F241">
            <v>-117.7</v>
          </cell>
          <cell r="G241">
            <v>-117.6</v>
          </cell>
          <cell r="H241">
            <v>-117.6</v>
          </cell>
          <cell r="I241">
            <v>-117.6</v>
          </cell>
          <cell r="J241">
            <v>-114.3</v>
          </cell>
          <cell r="K241">
            <v>-114.3</v>
          </cell>
          <cell r="L241">
            <v>-114.3</v>
          </cell>
          <cell r="O241">
            <v>0</v>
          </cell>
        </row>
        <row r="242">
          <cell r="A242" t="str">
            <v>T-FOND</v>
          </cell>
          <cell r="B242">
            <v>7610</v>
          </cell>
          <cell r="C242" t="str">
            <v>Tryck av fondinfo</v>
          </cell>
          <cell r="D242">
            <v>0</v>
          </cell>
          <cell r="E242">
            <v>0</v>
          </cell>
          <cell r="F242">
            <v>-32.700000000000003</v>
          </cell>
          <cell r="G242">
            <v>0</v>
          </cell>
          <cell r="H242">
            <v>0</v>
          </cell>
          <cell r="I242">
            <v>0</v>
          </cell>
          <cell r="J242">
            <v>-79.8</v>
          </cell>
          <cell r="K242">
            <v>0</v>
          </cell>
          <cell r="L242">
            <v>0</v>
          </cell>
          <cell r="M242">
            <v>0</v>
          </cell>
          <cell r="N242">
            <v>0</v>
          </cell>
          <cell r="O242">
            <v>0</v>
          </cell>
        </row>
        <row r="243">
          <cell r="B243" t="str">
            <v>7610 Totalt</v>
          </cell>
          <cell r="D243">
            <v>0</v>
          </cell>
          <cell r="E243">
            <v>0</v>
          </cell>
          <cell r="F243">
            <v>-32.700000000000003</v>
          </cell>
          <cell r="G243">
            <v>0</v>
          </cell>
          <cell r="H243">
            <v>0</v>
          </cell>
          <cell r="I243">
            <v>0</v>
          </cell>
          <cell r="J243">
            <v>-79.8</v>
          </cell>
          <cell r="K243">
            <v>0</v>
          </cell>
          <cell r="L243">
            <v>0</v>
          </cell>
          <cell r="O243">
            <v>0</v>
          </cell>
        </row>
        <row r="244">
          <cell r="A244" t="str">
            <v>T-KAP</v>
          </cell>
          <cell r="B244">
            <v>7615</v>
          </cell>
          <cell r="C244" t="str">
            <v>Tryck av årsredovisning</v>
          </cell>
          <cell r="D244">
            <v>0</v>
          </cell>
          <cell r="E244">
            <v>0</v>
          </cell>
          <cell r="F244">
            <v>0</v>
          </cell>
          <cell r="G244">
            <v>-100.6</v>
          </cell>
          <cell r="H244">
            <v>-61</v>
          </cell>
          <cell r="I244">
            <v>0</v>
          </cell>
          <cell r="J244">
            <v>0</v>
          </cell>
          <cell r="K244">
            <v>0</v>
          </cell>
          <cell r="L244">
            <v>0</v>
          </cell>
          <cell r="M244">
            <v>0</v>
          </cell>
          <cell r="N244">
            <v>0</v>
          </cell>
          <cell r="O244">
            <v>0</v>
          </cell>
        </row>
        <row r="245">
          <cell r="A245" t="str">
            <v>T-FOND</v>
          </cell>
          <cell r="B245">
            <v>7615</v>
          </cell>
          <cell r="C245" t="str">
            <v>Tryck av årsredovisning</v>
          </cell>
          <cell r="D245">
            <v>0</v>
          </cell>
          <cell r="E245">
            <v>0</v>
          </cell>
          <cell r="F245">
            <v>-44.3</v>
          </cell>
          <cell r="G245">
            <v>-62.4</v>
          </cell>
          <cell r="H245">
            <v>0</v>
          </cell>
          <cell r="I245">
            <v>0</v>
          </cell>
          <cell r="J245">
            <v>0</v>
          </cell>
          <cell r="K245">
            <v>0</v>
          </cell>
          <cell r="L245">
            <v>-15.7</v>
          </cell>
          <cell r="M245">
            <v>0</v>
          </cell>
          <cell r="N245">
            <v>0</v>
          </cell>
          <cell r="O245">
            <v>0</v>
          </cell>
        </row>
        <row r="246">
          <cell r="B246" t="str">
            <v>7615 Totalt</v>
          </cell>
          <cell r="D246">
            <v>0</v>
          </cell>
          <cell r="E246">
            <v>0</v>
          </cell>
          <cell r="F246">
            <v>-44.3</v>
          </cell>
          <cell r="G246">
            <v>-163</v>
          </cell>
          <cell r="H246">
            <v>-61</v>
          </cell>
          <cell r="I246">
            <v>0</v>
          </cell>
          <cell r="J246">
            <v>0</v>
          </cell>
          <cell r="K246">
            <v>0</v>
          </cell>
          <cell r="L246">
            <v>-15.7</v>
          </cell>
          <cell r="O246">
            <v>0</v>
          </cell>
        </row>
        <row r="247">
          <cell r="A247" t="str">
            <v>T-KAP</v>
          </cell>
          <cell r="B247">
            <v>7620</v>
          </cell>
          <cell r="C247" t="str">
            <v>Börsinformation, SIX</v>
          </cell>
          <cell r="D247">
            <v>-10.6</v>
          </cell>
          <cell r="E247">
            <v>-10.6</v>
          </cell>
          <cell r="F247">
            <v>-10.6</v>
          </cell>
          <cell r="G247">
            <v>-10.6</v>
          </cell>
          <cell r="H247">
            <v>-10.6</v>
          </cell>
          <cell r="I247">
            <v>-21.2</v>
          </cell>
          <cell r="J247">
            <v>0</v>
          </cell>
          <cell r="K247">
            <v>-10.6</v>
          </cell>
          <cell r="L247">
            <v>-10.6</v>
          </cell>
          <cell r="M247">
            <v>0</v>
          </cell>
          <cell r="N247">
            <v>0</v>
          </cell>
          <cell r="O247">
            <v>0</v>
          </cell>
        </row>
        <row r="248">
          <cell r="A248" t="str">
            <v>T-FOND</v>
          </cell>
          <cell r="B248">
            <v>7620</v>
          </cell>
          <cell r="C248" t="str">
            <v>Börsinformation, SIX</v>
          </cell>
          <cell r="D248">
            <v>-26.6</v>
          </cell>
          <cell r="E248">
            <v>-26.6</v>
          </cell>
          <cell r="F248">
            <v>-26.6</v>
          </cell>
          <cell r="G248">
            <v>-26.5</v>
          </cell>
          <cell r="H248">
            <v>-26.5</v>
          </cell>
          <cell r="I248">
            <v>-26.5</v>
          </cell>
          <cell r="J248">
            <v>-26.5</v>
          </cell>
          <cell r="K248">
            <v>-26.5</v>
          </cell>
          <cell r="L248">
            <v>-26.5</v>
          </cell>
          <cell r="M248">
            <v>0</v>
          </cell>
          <cell r="N248">
            <v>0</v>
          </cell>
          <cell r="O248">
            <v>0</v>
          </cell>
        </row>
        <row r="249">
          <cell r="B249" t="str">
            <v>7620 Totalt</v>
          </cell>
          <cell r="D249">
            <v>-37.200000000000003</v>
          </cell>
          <cell r="E249">
            <v>-37.200000000000003</v>
          </cell>
          <cell r="F249">
            <v>-37.200000000000003</v>
          </cell>
          <cell r="G249">
            <v>-37.1</v>
          </cell>
          <cell r="H249">
            <v>-37.1</v>
          </cell>
          <cell r="I249">
            <v>-47.7</v>
          </cell>
          <cell r="J249">
            <v>-26.5</v>
          </cell>
          <cell r="K249">
            <v>-37.1</v>
          </cell>
          <cell r="L249">
            <v>-37.1</v>
          </cell>
          <cell r="O249">
            <v>0</v>
          </cell>
        </row>
        <row r="250">
          <cell r="A250" t="str">
            <v>T-FOND</v>
          </cell>
          <cell r="B250">
            <v>7621</v>
          </cell>
          <cell r="C250" t="str">
            <v>Penny, drift &amp; underhåll mm</v>
          </cell>
          <cell r="D250">
            <v>-2.6</v>
          </cell>
          <cell r="E250">
            <v>-2.6</v>
          </cell>
          <cell r="F250">
            <v>-2.6</v>
          </cell>
          <cell r="G250">
            <v>-2.6</v>
          </cell>
          <cell r="H250">
            <v>-2.6</v>
          </cell>
          <cell r="I250">
            <v>-2.6</v>
          </cell>
          <cell r="J250">
            <v>-2.6</v>
          </cell>
          <cell r="K250">
            <v>-2.6</v>
          </cell>
          <cell r="L250">
            <v>-2.6</v>
          </cell>
          <cell r="M250">
            <v>0</v>
          </cell>
          <cell r="N250">
            <v>0</v>
          </cell>
          <cell r="O250">
            <v>0</v>
          </cell>
        </row>
        <row r="251">
          <cell r="B251" t="str">
            <v>7621 Totalt</v>
          </cell>
          <cell r="D251">
            <v>-2.6</v>
          </cell>
          <cell r="E251">
            <v>-2.6</v>
          </cell>
          <cell r="F251">
            <v>-2.6</v>
          </cell>
          <cell r="G251">
            <v>-2.6</v>
          </cell>
          <cell r="H251">
            <v>-2.6</v>
          </cell>
          <cell r="I251">
            <v>-2.6</v>
          </cell>
          <cell r="J251">
            <v>-2.6</v>
          </cell>
          <cell r="K251">
            <v>-2.6</v>
          </cell>
          <cell r="L251">
            <v>-2.6</v>
          </cell>
          <cell r="O251">
            <v>0</v>
          </cell>
        </row>
        <row r="252">
          <cell r="A252" t="str">
            <v>T-KAP</v>
          </cell>
          <cell r="B252">
            <v>7622</v>
          </cell>
          <cell r="C252" t="str">
            <v>Kundsystem, drift &amp; underh, mm</v>
          </cell>
          <cell r="D252">
            <v>-7.9</v>
          </cell>
          <cell r="E252">
            <v>-7.9</v>
          </cell>
          <cell r="F252">
            <v>-7.9</v>
          </cell>
          <cell r="G252">
            <v>-7.9</v>
          </cell>
          <cell r="H252">
            <v>-7.9</v>
          </cell>
          <cell r="I252">
            <v>-15.9</v>
          </cell>
          <cell r="J252">
            <v>0</v>
          </cell>
          <cell r="K252">
            <v>-7.9</v>
          </cell>
          <cell r="L252">
            <v>-7.9</v>
          </cell>
          <cell r="M252">
            <v>0</v>
          </cell>
          <cell r="N252">
            <v>0</v>
          </cell>
          <cell r="O252">
            <v>0</v>
          </cell>
        </row>
        <row r="253">
          <cell r="A253" t="str">
            <v>T-FOND</v>
          </cell>
          <cell r="B253">
            <v>7622</v>
          </cell>
          <cell r="C253" t="str">
            <v>Optima, drift &amp; underhåll mm</v>
          </cell>
          <cell r="D253">
            <v>-23.7</v>
          </cell>
          <cell r="E253">
            <v>-1.6</v>
          </cell>
          <cell r="F253">
            <v>0</v>
          </cell>
          <cell r="G253">
            <v>0</v>
          </cell>
          <cell r="H253">
            <v>0</v>
          </cell>
          <cell r="I253">
            <v>0</v>
          </cell>
          <cell r="J253">
            <v>0</v>
          </cell>
          <cell r="K253">
            <v>0</v>
          </cell>
          <cell r="L253">
            <v>0</v>
          </cell>
          <cell r="M253">
            <v>0</v>
          </cell>
          <cell r="N253">
            <v>0</v>
          </cell>
          <cell r="O253">
            <v>0</v>
          </cell>
        </row>
        <row r="254">
          <cell r="B254" t="str">
            <v>7622 Totalt</v>
          </cell>
          <cell r="D254">
            <v>-31.6</v>
          </cell>
          <cell r="E254">
            <v>-9.5</v>
          </cell>
          <cell r="F254">
            <v>-7.9</v>
          </cell>
          <cell r="G254">
            <v>-7.9</v>
          </cell>
          <cell r="H254">
            <v>-7.9</v>
          </cell>
          <cell r="I254">
            <v>-15.9</v>
          </cell>
          <cell r="J254">
            <v>0</v>
          </cell>
          <cell r="K254">
            <v>-7.9</v>
          </cell>
          <cell r="L254">
            <v>-7.9</v>
          </cell>
          <cell r="O254">
            <v>0</v>
          </cell>
        </row>
        <row r="255">
          <cell r="A255" t="str">
            <v>T-FOND</v>
          </cell>
          <cell r="B255">
            <v>7623</v>
          </cell>
          <cell r="C255" t="str">
            <v>Vikingen, drift &amp; underhåll mm</v>
          </cell>
          <cell r="D255">
            <v>0</v>
          </cell>
          <cell r="E255">
            <v>-1</v>
          </cell>
          <cell r="F255">
            <v>-1</v>
          </cell>
          <cell r="G255">
            <v>-1</v>
          </cell>
          <cell r="H255">
            <v>-1</v>
          </cell>
          <cell r="I255">
            <v>-1</v>
          </cell>
          <cell r="J255">
            <v>-1</v>
          </cell>
          <cell r="K255">
            <v>-1</v>
          </cell>
          <cell r="L255">
            <v>-1</v>
          </cell>
          <cell r="M255">
            <v>0</v>
          </cell>
          <cell r="N255">
            <v>0</v>
          </cell>
          <cell r="O255">
            <v>0</v>
          </cell>
        </row>
        <row r="256">
          <cell r="B256" t="str">
            <v>7623 Totalt</v>
          </cell>
          <cell r="D256">
            <v>0</v>
          </cell>
          <cell r="E256">
            <v>-1</v>
          </cell>
          <cell r="F256">
            <v>-1</v>
          </cell>
          <cell r="G256">
            <v>-1</v>
          </cell>
          <cell r="H256">
            <v>-1</v>
          </cell>
          <cell r="I256">
            <v>-1</v>
          </cell>
          <cell r="J256">
            <v>-1</v>
          </cell>
          <cell r="K256">
            <v>-1</v>
          </cell>
          <cell r="L256">
            <v>-1</v>
          </cell>
          <cell r="O256">
            <v>0</v>
          </cell>
        </row>
        <row r="257">
          <cell r="A257" t="str">
            <v>T-FOND</v>
          </cell>
          <cell r="B257">
            <v>7624</v>
          </cell>
          <cell r="C257" t="str">
            <v>PM-terminal, drift &amp; underhåll</v>
          </cell>
          <cell r="D257">
            <v>-2.7</v>
          </cell>
          <cell r="E257">
            <v>-1.4</v>
          </cell>
          <cell r="F257">
            <v>-1.4</v>
          </cell>
          <cell r="G257">
            <v>-1.4</v>
          </cell>
          <cell r="H257">
            <v>-1.4</v>
          </cell>
          <cell r="I257">
            <v>-1.4</v>
          </cell>
          <cell r="J257">
            <v>-1.4</v>
          </cell>
          <cell r="K257">
            <v>-4.4000000000000004</v>
          </cell>
          <cell r="L257">
            <v>-4.4000000000000004</v>
          </cell>
          <cell r="M257">
            <v>0</v>
          </cell>
          <cell r="N257">
            <v>0</v>
          </cell>
          <cell r="O257">
            <v>0</v>
          </cell>
        </row>
        <row r="258">
          <cell r="B258" t="str">
            <v>7624 Totalt</v>
          </cell>
          <cell r="D258">
            <v>-2.7</v>
          </cell>
          <cell r="E258">
            <v>-1.4</v>
          </cell>
          <cell r="F258">
            <v>-1.4</v>
          </cell>
          <cell r="G258">
            <v>-1.4</v>
          </cell>
          <cell r="H258">
            <v>-1.4</v>
          </cell>
          <cell r="I258">
            <v>-1.4</v>
          </cell>
          <cell r="J258">
            <v>-1.4</v>
          </cell>
          <cell r="K258">
            <v>-4.4000000000000004</v>
          </cell>
          <cell r="L258">
            <v>-4.4000000000000004</v>
          </cell>
          <cell r="O258">
            <v>0</v>
          </cell>
        </row>
        <row r="259">
          <cell r="A259" t="str">
            <v>T-FOND</v>
          </cell>
          <cell r="B259">
            <v>7625</v>
          </cell>
          <cell r="C259" t="str">
            <v>Telerate, Dow Jones</v>
          </cell>
          <cell r="D259">
            <v>0</v>
          </cell>
          <cell r="E259">
            <v>-15.1</v>
          </cell>
          <cell r="F259">
            <v>-1.8</v>
          </cell>
          <cell r="G259">
            <v>-10.199999999999999</v>
          </cell>
          <cell r="H259">
            <v>-12.3</v>
          </cell>
          <cell r="I259">
            <v>-10.199999999999999</v>
          </cell>
          <cell r="J259">
            <v>-10.7</v>
          </cell>
          <cell r="K259">
            <v>-10.7</v>
          </cell>
          <cell r="L259">
            <v>-10.7</v>
          </cell>
          <cell r="M259">
            <v>0</v>
          </cell>
          <cell r="N259">
            <v>0</v>
          </cell>
          <cell r="O259">
            <v>0</v>
          </cell>
        </row>
        <row r="260">
          <cell r="B260" t="str">
            <v>7625 Totalt</v>
          </cell>
          <cell r="D260">
            <v>0</v>
          </cell>
          <cell r="E260">
            <v>-15.1</v>
          </cell>
          <cell r="F260">
            <v>-1.8</v>
          </cell>
          <cell r="G260">
            <v>-10.199999999999999</v>
          </cell>
          <cell r="H260">
            <v>-12.3</v>
          </cell>
          <cell r="I260">
            <v>-10.199999999999999</v>
          </cell>
          <cell r="J260">
            <v>-10.7</v>
          </cell>
          <cell r="K260">
            <v>-10.7</v>
          </cell>
          <cell r="L260">
            <v>-10.7</v>
          </cell>
          <cell r="O260">
            <v>0</v>
          </cell>
        </row>
        <row r="261">
          <cell r="A261" t="str">
            <v>T-FOND</v>
          </cell>
          <cell r="B261">
            <v>7630</v>
          </cell>
          <cell r="C261" t="str">
            <v>Fondbolagens Förening</v>
          </cell>
          <cell r="D261">
            <v>-3.1</v>
          </cell>
          <cell r="E261">
            <v>-3.1</v>
          </cell>
          <cell r="F261">
            <v>-3.1</v>
          </cell>
          <cell r="G261">
            <v>-3.1</v>
          </cell>
          <cell r="H261">
            <v>-3.1</v>
          </cell>
          <cell r="I261">
            <v>-3.1</v>
          </cell>
          <cell r="J261">
            <v>-9.4</v>
          </cell>
          <cell r="K261">
            <v>-9.4</v>
          </cell>
          <cell r="L261">
            <v>-9.4</v>
          </cell>
          <cell r="M261">
            <v>0</v>
          </cell>
          <cell r="N261">
            <v>0</v>
          </cell>
          <cell r="O261">
            <v>0</v>
          </cell>
        </row>
        <row r="262">
          <cell r="B262" t="str">
            <v>7630 Totalt</v>
          </cell>
          <cell r="D262">
            <v>-3.1</v>
          </cell>
          <cell r="E262">
            <v>-3.1</v>
          </cell>
          <cell r="F262">
            <v>-3.1</v>
          </cell>
          <cell r="G262">
            <v>-3.1</v>
          </cell>
          <cell r="H262">
            <v>-3.1</v>
          </cell>
          <cell r="I262">
            <v>-3.1</v>
          </cell>
          <cell r="J262">
            <v>-9.4</v>
          </cell>
          <cell r="K262">
            <v>-9.4</v>
          </cell>
          <cell r="L262">
            <v>-9.4</v>
          </cell>
          <cell r="O262">
            <v>0</v>
          </cell>
        </row>
        <row r="263">
          <cell r="A263" t="str">
            <v>T-KAP</v>
          </cell>
          <cell r="B263">
            <v>7635</v>
          </cell>
          <cell r="C263" t="str">
            <v>Finansinspektionen</v>
          </cell>
          <cell r="D263">
            <v>-11.2</v>
          </cell>
          <cell r="E263">
            <v>0</v>
          </cell>
          <cell r="F263">
            <v>0</v>
          </cell>
          <cell r="G263">
            <v>0</v>
          </cell>
          <cell r="H263">
            <v>0</v>
          </cell>
          <cell r="I263">
            <v>0</v>
          </cell>
          <cell r="J263">
            <v>0</v>
          </cell>
          <cell r="K263">
            <v>0</v>
          </cell>
          <cell r="L263">
            <v>0</v>
          </cell>
          <cell r="M263">
            <v>0</v>
          </cell>
          <cell r="N263">
            <v>0</v>
          </cell>
          <cell r="O263">
            <v>0</v>
          </cell>
        </row>
        <row r="264">
          <cell r="B264" t="str">
            <v>7635 Totalt</v>
          </cell>
          <cell r="D264">
            <v>-11.2</v>
          </cell>
          <cell r="E264">
            <v>0</v>
          </cell>
          <cell r="F264">
            <v>0</v>
          </cell>
          <cell r="G264">
            <v>0</v>
          </cell>
          <cell r="H264">
            <v>0</v>
          </cell>
          <cell r="I264">
            <v>0</v>
          </cell>
          <cell r="J264">
            <v>0</v>
          </cell>
          <cell r="K264">
            <v>0</v>
          </cell>
          <cell r="L264">
            <v>0</v>
          </cell>
          <cell r="O264">
            <v>0</v>
          </cell>
        </row>
        <row r="265">
          <cell r="A265" t="str">
            <v>T-KAP</v>
          </cell>
          <cell r="B265">
            <v>7640</v>
          </cell>
          <cell r="C265" t="str">
            <v>Kompensation kunder</v>
          </cell>
          <cell r="D265">
            <v>-13.9</v>
          </cell>
          <cell r="E265">
            <v>0</v>
          </cell>
          <cell r="F265">
            <v>-1.5</v>
          </cell>
          <cell r="G265">
            <v>-6</v>
          </cell>
          <cell r="H265">
            <v>0</v>
          </cell>
          <cell r="I265">
            <v>0</v>
          </cell>
          <cell r="J265">
            <v>0</v>
          </cell>
          <cell r="K265">
            <v>0</v>
          </cell>
          <cell r="L265">
            <v>-0.3</v>
          </cell>
          <cell r="M265">
            <v>0</v>
          </cell>
          <cell r="N265">
            <v>0</v>
          </cell>
          <cell r="O265">
            <v>0</v>
          </cell>
        </row>
        <row r="266">
          <cell r="A266" t="str">
            <v>T-FOND</v>
          </cell>
          <cell r="B266">
            <v>7640</v>
          </cell>
          <cell r="C266" t="str">
            <v>Kompensation kunder</v>
          </cell>
          <cell r="D266">
            <v>-1.7</v>
          </cell>
          <cell r="E266">
            <v>0</v>
          </cell>
          <cell r="F266">
            <v>0</v>
          </cell>
          <cell r="G266">
            <v>-6</v>
          </cell>
          <cell r="H266">
            <v>0</v>
          </cell>
          <cell r="I266">
            <v>-0.1</v>
          </cell>
          <cell r="J266">
            <v>0</v>
          </cell>
          <cell r="K266">
            <v>0</v>
          </cell>
          <cell r="L266">
            <v>0</v>
          </cell>
          <cell r="M266">
            <v>0</v>
          </cell>
          <cell r="N266">
            <v>0</v>
          </cell>
          <cell r="O266">
            <v>0</v>
          </cell>
        </row>
        <row r="267">
          <cell r="B267" t="str">
            <v>7640 Totalt</v>
          </cell>
          <cell r="D267">
            <v>-15.6</v>
          </cell>
          <cell r="E267">
            <v>0</v>
          </cell>
          <cell r="F267">
            <v>-1.5</v>
          </cell>
          <cell r="G267">
            <v>-12</v>
          </cell>
          <cell r="H267">
            <v>0</v>
          </cell>
          <cell r="I267">
            <v>-0.1</v>
          </cell>
          <cell r="J267">
            <v>0</v>
          </cell>
          <cell r="K267">
            <v>0</v>
          </cell>
          <cell r="L267">
            <v>-0.3</v>
          </cell>
          <cell r="O267">
            <v>0</v>
          </cell>
        </row>
        <row r="268">
          <cell r="A268" t="str">
            <v>T-KAP</v>
          </cell>
          <cell r="B268">
            <v>7645</v>
          </cell>
          <cell r="C268" t="str">
            <v>Stig Nordek, övrigt</v>
          </cell>
          <cell r="D268">
            <v>0</v>
          </cell>
          <cell r="E268">
            <v>-1.9</v>
          </cell>
          <cell r="F268">
            <v>0</v>
          </cell>
          <cell r="G268">
            <v>0</v>
          </cell>
          <cell r="H268">
            <v>0</v>
          </cell>
          <cell r="I268">
            <v>0</v>
          </cell>
          <cell r="J268">
            <v>0</v>
          </cell>
          <cell r="K268">
            <v>0</v>
          </cell>
          <cell r="L268">
            <v>0</v>
          </cell>
          <cell r="M268">
            <v>0</v>
          </cell>
          <cell r="N268">
            <v>0</v>
          </cell>
          <cell r="O268">
            <v>0</v>
          </cell>
        </row>
        <row r="269">
          <cell r="A269" t="str">
            <v>T-FOND</v>
          </cell>
          <cell r="B269">
            <v>7645</v>
          </cell>
          <cell r="C269" t="str">
            <v>Stig Nordek, övrigt</v>
          </cell>
          <cell r="D269">
            <v>0</v>
          </cell>
          <cell r="E269">
            <v>-33.200000000000003</v>
          </cell>
          <cell r="F269">
            <v>0</v>
          </cell>
          <cell r="G269">
            <v>0</v>
          </cell>
          <cell r="H269">
            <v>0</v>
          </cell>
          <cell r="I269">
            <v>0</v>
          </cell>
          <cell r="J269">
            <v>0</v>
          </cell>
          <cell r="K269">
            <v>0</v>
          </cell>
          <cell r="L269">
            <v>0</v>
          </cell>
          <cell r="M269">
            <v>0</v>
          </cell>
          <cell r="N269">
            <v>0</v>
          </cell>
          <cell r="O269">
            <v>0</v>
          </cell>
        </row>
        <row r="270">
          <cell r="B270" t="str">
            <v>7645 Totalt</v>
          </cell>
          <cell r="D270">
            <v>0</v>
          </cell>
          <cell r="E270">
            <v>-35.1</v>
          </cell>
          <cell r="F270">
            <v>0</v>
          </cell>
          <cell r="G270">
            <v>0</v>
          </cell>
          <cell r="H270">
            <v>0</v>
          </cell>
          <cell r="I270">
            <v>0</v>
          </cell>
          <cell r="J270">
            <v>0</v>
          </cell>
          <cell r="K270">
            <v>0</v>
          </cell>
          <cell r="L270">
            <v>0</v>
          </cell>
          <cell r="O270">
            <v>0</v>
          </cell>
        </row>
        <row r="271">
          <cell r="A271" t="str">
            <v>TAB</v>
          </cell>
          <cell r="B271">
            <v>7650</v>
          </cell>
          <cell r="C271" t="str">
            <v>Främmande tjänster för kund</v>
          </cell>
          <cell r="D271">
            <v>0</v>
          </cell>
          <cell r="E271">
            <v>0</v>
          </cell>
          <cell r="F271">
            <v>0</v>
          </cell>
          <cell r="G271">
            <v>0</v>
          </cell>
          <cell r="H271">
            <v>0</v>
          </cell>
          <cell r="I271">
            <v>-8</v>
          </cell>
          <cell r="J271">
            <v>0</v>
          </cell>
          <cell r="K271">
            <v>0</v>
          </cell>
          <cell r="L271">
            <v>0</v>
          </cell>
          <cell r="M271">
            <v>0</v>
          </cell>
          <cell r="N271">
            <v>0</v>
          </cell>
          <cell r="O271">
            <v>0</v>
          </cell>
        </row>
        <row r="272">
          <cell r="A272" t="str">
            <v>T-KAP</v>
          </cell>
          <cell r="B272">
            <v>7650</v>
          </cell>
          <cell r="C272" t="str">
            <v>Främmande tjänster för kund</v>
          </cell>
          <cell r="D272">
            <v>-2.8</v>
          </cell>
          <cell r="E272">
            <v>-17.2</v>
          </cell>
          <cell r="F272">
            <v>-4.0999999999999996</v>
          </cell>
          <cell r="G272">
            <v>-6.2</v>
          </cell>
          <cell r="H272">
            <v>0</v>
          </cell>
          <cell r="I272">
            <v>-13.3</v>
          </cell>
          <cell r="J272">
            <v>-36.9</v>
          </cell>
          <cell r="K272">
            <v>0</v>
          </cell>
          <cell r="L272">
            <v>-13.3</v>
          </cell>
          <cell r="M272">
            <v>0</v>
          </cell>
          <cell r="N272">
            <v>0</v>
          </cell>
          <cell r="O272">
            <v>0</v>
          </cell>
        </row>
        <row r="273">
          <cell r="A273" t="str">
            <v>T-FOND</v>
          </cell>
          <cell r="B273">
            <v>7650</v>
          </cell>
          <cell r="C273" t="str">
            <v>Främmande tjänster för kund</v>
          </cell>
          <cell r="D273">
            <v>0</v>
          </cell>
          <cell r="E273">
            <v>-1.5</v>
          </cell>
          <cell r="F273">
            <v>0</v>
          </cell>
          <cell r="G273">
            <v>0</v>
          </cell>
          <cell r="H273">
            <v>0</v>
          </cell>
          <cell r="I273">
            <v>0</v>
          </cell>
          <cell r="J273">
            <v>0</v>
          </cell>
          <cell r="K273">
            <v>0</v>
          </cell>
          <cell r="L273">
            <v>0</v>
          </cell>
          <cell r="M273">
            <v>0</v>
          </cell>
          <cell r="N273">
            <v>0</v>
          </cell>
          <cell r="O273">
            <v>0</v>
          </cell>
        </row>
        <row r="274">
          <cell r="B274" t="str">
            <v>7650 Totalt</v>
          </cell>
          <cell r="D274">
            <v>-2.8</v>
          </cell>
          <cell r="E274">
            <v>-18.7</v>
          </cell>
          <cell r="F274">
            <v>-4.0999999999999996</v>
          </cell>
          <cell r="G274">
            <v>-6.2</v>
          </cell>
          <cell r="H274">
            <v>0</v>
          </cell>
          <cell r="I274">
            <v>-21.3</v>
          </cell>
          <cell r="J274">
            <v>-36.9</v>
          </cell>
          <cell r="K274">
            <v>0</v>
          </cell>
          <cell r="L274">
            <v>-13.3</v>
          </cell>
          <cell r="O274">
            <v>0</v>
          </cell>
        </row>
        <row r="275">
          <cell r="A275" t="str">
            <v>T-FOND</v>
          </cell>
          <cell r="B275">
            <v>7655</v>
          </cell>
          <cell r="C275" t="str">
            <v>Revision, fonder</v>
          </cell>
          <cell r="D275">
            <v>0</v>
          </cell>
          <cell r="E275">
            <v>0</v>
          </cell>
          <cell r="F275">
            <v>0</v>
          </cell>
          <cell r="G275">
            <v>0</v>
          </cell>
          <cell r="H275">
            <v>7.7</v>
          </cell>
          <cell r="I275">
            <v>0</v>
          </cell>
          <cell r="J275">
            <v>0</v>
          </cell>
          <cell r="K275">
            <v>0</v>
          </cell>
          <cell r="L275">
            <v>0</v>
          </cell>
          <cell r="M275">
            <v>0</v>
          </cell>
          <cell r="N275">
            <v>0</v>
          </cell>
          <cell r="O275">
            <v>0</v>
          </cell>
        </row>
        <row r="276">
          <cell r="B276" t="str">
            <v>7655 Totalt</v>
          </cell>
          <cell r="D276">
            <v>0</v>
          </cell>
          <cell r="E276">
            <v>0</v>
          </cell>
          <cell r="F276">
            <v>0</v>
          </cell>
          <cell r="G276">
            <v>0</v>
          </cell>
          <cell r="H276">
            <v>7.7</v>
          </cell>
          <cell r="I276">
            <v>0</v>
          </cell>
          <cell r="J276">
            <v>0</v>
          </cell>
          <cell r="K276">
            <v>0</v>
          </cell>
          <cell r="L276">
            <v>0</v>
          </cell>
          <cell r="O276">
            <v>0</v>
          </cell>
        </row>
        <row r="277">
          <cell r="A277" t="str">
            <v>TAB</v>
          </cell>
          <cell r="B277">
            <v>7660</v>
          </cell>
          <cell r="C277" t="str">
            <v>Bankprovisioner</v>
          </cell>
          <cell r="D277">
            <v>-2.6</v>
          </cell>
          <cell r="E277">
            <v>-0.1</v>
          </cell>
          <cell r="F277">
            <v>-0.1</v>
          </cell>
          <cell r="G277">
            <v>-0.8</v>
          </cell>
          <cell r="H277">
            <v>0</v>
          </cell>
          <cell r="I277">
            <v>-0.2</v>
          </cell>
          <cell r="J277">
            <v>-0.1</v>
          </cell>
          <cell r="K277">
            <v>-0.1</v>
          </cell>
          <cell r="L277">
            <v>-1.1000000000000001</v>
          </cell>
          <cell r="M277">
            <v>0</v>
          </cell>
          <cell r="N277">
            <v>0</v>
          </cell>
          <cell r="O277">
            <v>0</v>
          </cell>
        </row>
        <row r="278">
          <cell r="A278" t="str">
            <v>T-KAP</v>
          </cell>
          <cell r="B278">
            <v>7660</v>
          </cell>
          <cell r="C278" t="str">
            <v>Bankprovisioner</v>
          </cell>
          <cell r="D278">
            <v>-2.4</v>
          </cell>
          <cell r="E278">
            <v>-0.4</v>
          </cell>
          <cell r="F278">
            <v>-6.4</v>
          </cell>
          <cell r="G278">
            <v>-0.2</v>
          </cell>
          <cell r="H278">
            <v>-0.3</v>
          </cell>
          <cell r="I278">
            <v>-6.8</v>
          </cell>
          <cell r="J278">
            <v>-5.2</v>
          </cell>
          <cell r="K278">
            <v>-1.1000000000000001</v>
          </cell>
          <cell r="L278">
            <v>-0.2</v>
          </cell>
          <cell r="M278">
            <v>0</v>
          </cell>
          <cell r="N278">
            <v>0</v>
          </cell>
          <cell r="O278">
            <v>0</v>
          </cell>
        </row>
        <row r="279">
          <cell r="A279" t="str">
            <v>T-FOND</v>
          </cell>
          <cell r="B279">
            <v>7660</v>
          </cell>
          <cell r="C279" t="str">
            <v>Bankprovisioner</v>
          </cell>
          <cell r="D279">
            <v>-2.2000000000000002</v>
          </cell>
          <cell r="E279">
            <v>0</v>
          </cell>
          <cell r="F279">
            <v>0</v>
          </cell>
          <cell r="G279">
            <v>-0.4</v>
          </cell>
          <cell r="H279">
            <v>-0.1</v>
          </cell>
          <cell r="I279">
            <v>-0.4</v>
          </cell>
          <cell r="J279">
            <v>-0.3</v>
          </cell>
          <cell r="K279">
            <v>-0.5</v>
          </cell>
          <cell r="L279">
            <v>-0.1</v>
          </cell>
          <cell r="M279">
            <v>0</v>
          </cell>
          <cell r="N279">
            <v>0</v>
          </cell>
          <cell r="O279">
            <v>0</v>
          </cell>
        </row>
        <row r="280">
          <cell r="B280" t="str">
            <v>7660 Totalt</v>
          </cell>
          <cell r="D280">
            <v>-7.2</v>
          </cell>
          <cell r="E280">
            <v>-0.5</v>
          </cell>
          <cell r="F280">
            <v>-6.5</v>
          </cell>
          <cell r="G280">
            <v>-1.4</v>
          </cell>
          <cell r="H280">
            <v>-0.4</v>
          </cell>
          <cell r="I280">
            <v>-7.4</v>
          </cell>
          <cell r="J280">
            <v>-5.6</v>
          </cell>
          <cell r="K280">
            <v>-1.7000000000000002</v>
          </cell>
          <cell r="L280">
            <v>-1.4000000000000001</v>
          </cell>
          <cell r="O280">
            <v>0</v>
          </cell>
        </row>
        <row r="281">
          <cell r="A281" t="str">
            <v>T-FOND</v>
          </cell>
          <cell r="B281">
            <v>7661</v>
          </cell>
          <cell r="C281" t="str">
            <v>Depåavgifter Finland</v>
          </cell>
          <cell r="D281">
            <v>0</v>
          </cell>
          <cell r="E281">
            <v>0</v>
          </cell>
          <cell r="F281">
            <v>0</v>
          </cell>
          <cell r="G281">
            <v>0</v>
          </cell>
          <cell r="H281">
            <v>0</v>
          </cell>
          <cell r="I281">
            <v>0</v>
          </cell>
          <cell r="J281">
            <v>0</v>
          </cell>
          <cell r="K281">
            <v>-35.6</v>
          </cell>
          <cell r="L281">
            <v>0</v>
          </cell>
          <cell r="M281">
            <v>0</v>
          </cell>
          <cell r="N281">
            <v>0</v>
          </cell>
          <cell r="O281">
            <v>0</v>
          </cell>
        </row>
        <row r="282">
          <cell r="B282" t="str">
            <v>7661 Totalt</v>
          </cell>
          <cell r="D282">
            <v>0</v>
          </cell>
          <cell r="E282">
            <v>0</v>
          </cell>
          <cell r="F282">
            <v>0</v>
          </cell>
          <cell r="G282">
            <v>0</v>
          </cell>
          <cell r="H282">
            <v>0</v>
          </cell>
          <cell r="I282">
            <v>0</v>
          </cell>
          <cell r="J282">
            <v>0</v>
          </cell>
          <cell r="K282">
            <v>-35.6</v>
          </cell>
          <cell r="L282">
            <v>0</v>
          </cell>
          <cell r="O282">
            <v>0</v>
          </cell>
        </row>
        <row r="283">
          <cell r="A283" t="str">
            <v>T-KAP</v>
          </cell>
          <cell r="B283">
            <v>7665</v>
          </cell>
          <cell r="C283" t="str">
            <v>Anvisningsprovisioner</v>
          </cell>
          <cell r="D283">
            <v>0</v>
          </cell>
          <cell r="E283">
            <v>-11.1</v>
          </cell>
          <cell r="F283">
            <v>0</v>
          </cell>
          <cell r="G283">
            <v>-1.9</v>
          </cell>
          <cell r="H283">
            <v>0</v>
          </cell>
          <cell r="I283">
            <v>-30.1</v>
          </cell>
          <cell r="J283">
            <v>-16.899999999999999</v>
          </cell>
          <cell r="K283">
            <v>0</v>
          </cell>
          <cell r="L283">
            <v>0</v>
          </cell>
          <cell r="M283">
            <v>0</v>
          </cell>
          <cell r="N283">
            <v>0</v>
          </cell>
          <cell r="O283">
            <v>0</v>
          </cell>
        </row>
        <row r="284">
          <cell r="B284" t="str">
            <v>7665 Totalt</v>
          </cell>
          <cell r="D284">
            <v>0</v>
          </cell>
          <cell r="E284">
            <v>-11.1</v>
          </cell>
          <cell r="F284">
            <v>0</v>
          </cell>
          <cell r="G284">
            <v>-1.9</v>
          </cell>
          <cell r="H284">
            <v>0</v>
          </cell>
          <cell r="I284">
            <v>-30.1</v>
          </cell>
          <cell r="J284">
            <v>-16.899999999999999</v>
          </cell>
          <cell r="K284">
            <v>0</v>
          </cell>
          <cell r="L284">
            <v>0</v>
          </cell>
          <cell r="O284">
            <v>0</v>
          </cell>
        </row>
        <row r="285">
          <cell r="A285" t="str">
            <v>TAB</v>
          </cell>
          <cell r="B285">
            <v>7670</v>
          </cell>
          <cell r="C285" t="str">
            <v>Tidningar, facklitteratur</v>
          </cell>
          <cell r="D285">
            <v>0</v>
          </cell>
          <cell r="E285">
            <v>-0.3</v>
          </cell>
          <cell r="F285">
            <v>0</v>
          </cell>
          <cell r="G285">
            <v>0</v>
          </cell>
          <cell r="H285">
            <v>0</v>
          </cell>
          <cell r="I285">
            <v>0</v>
          </cell>
          <cell r="J285">
            <v>0</v>
          </cell>
          <cell r="K285">
            <v>-3.2</v>
          </cell>
          <cell r="L285">
            <v>-0.9</v>
          </cell>
          <cell r="M285">
            <v>0</v>
          </cell>
          <cell r="N285">
            <v>0</v>
          </cell>
          <cell r="O285">
            <v>0</v>
          </cell>
        </row>
        <row r="286">
          <cell r="A286" t="str">
            <v>T-KAP</v>
          </cell>
          <cell r="B286">
            <v>7670</v>
          </cell>
          <cell r="C286" t="str">
            <v>Tidningar, facklitteratur</v>
          </cell>
          <cell r="D286">
            <v>-0.3</v>
          </cell>
          <cell r="E286">
            <v>-3.1</v>
          </cell>
          <cell r="F286">
            <v>-0.9</v>
          </cell>
          <cell r="G286">
            <v>-8.3000000000000007</v>
          </cell>
          <cell r="H286">
            <v>-3.5</v>
          </cell>
          <cell r="I286">
            <v>0</v>
          </cell>
          <cell r="J286">
            <v>-0.2</v>
          </cell>
          <cell r="K286">
            <v>0</v>
          </cell>
          <cell r="L286">
            <v>-2.8</v>
          </cell>
          <cell r="M286">
            <v>0</v>
          </cell>
          <cell r="N286">
            <v>0</v>
          </cell>
          <cell r="O286">
            <v>0</v>
          </cell>
        </row>
        <row r="287">
          <cell r="A287" t="str">
            <v>T-FOND</v>
          </cell>
          <cell r="B287">
            <v>7670</v>
          </cell>
          <cell r="C287" t="str">
            <v>Tidningar, facklitteratur</v>
          </cell>
          <cell r="D287">
            <v>-2.4</v>
          </cell>
          <cell r="E287">
            <v>-11.1</v>
          </cell>
          <cell r="F287">
            <v>-6.2</v>
          </cell>
          <cell r="G287">
            <v>-7.6</v>
          </cell>
          <cell r="H287">
            <v>-2.5</v>
          </cell>
          <cell r="I287">
            <v>-1.6</v>
          </cell>
          <cell r="J287">
            <v>-5</v>
          </cell>
          <cell r="K287">
            <v>-2.9</v>
          </cell>
          <cell r="L287">
            <v>-1.6</v>
          </cell>
          <cell r="M287">
            <v>0</v>
          </cell>
          <cell r="N287">
            <v>0</v>
          </cell>
          <cell r="O287">
            <v>0</v>
          </cell>
        </row>
        <row r="288">
          <cell r="B288" t="str">
            <v>7670 Totalt</v>
          </cell>
          <cell r="D288">
            <v>-2.6999999999999997</v>
          </cell>
          <cell r="E288">
            <v>-14.5</v>
          </cell>
          <cell r="F288">
            <v>-7.1000000000000005</v>
          </cell>
          <cell r="G288">
            <v>-15.9</v>
          </cell>
          <cell r="H288">
            <v>-6</v>
          </cell>
          <cell r="I288">
            <v>-1.6</v>
          </cell>
          <cell r="J288">
            <v>-5.2</v>
          </cell>
          <cell r="K288">
            <v>-6.1</v>
          </cell>
          <cell r="L288">
            <v>-5.3</v>
          </cell>
          <cell r="O288">
            <v>0</v>
          </cell>
        </row>
        <row r="289">
          <cell r="A289" t="str">
            <v>TAB</v>
          </cell>
          <cell r="B289">
            <v>7680</v>
          </cell>
          <cell r="C289" t="str">
            <v>Föreningsavgifter, EJ avdrag</v>
          </cell>
          <cell r="D289">
            <v>-3.7</v>
          </cell>
          <cell r="E289">
            <v>0</v>
          </cell>
          <cell r="F289">
            <v>0</v>
          </cell>
          <cell r="G289">
            <v>0</v>
          </cell>
          <cell r="H289">
            <v>0</v>
          </cell>
          <cell r="I289">
            <v>0</v>
          </cell>
          <cell r="J289">
            <v>0</v>
          </cell>
          <cell r="K289">
            <v>0</v>
          </cell>
          <cell r="L289">
            <v>0</v>
          </cell>
          <cell r="M289">
            <v>0</v>
          </cell>
          <cell r="N289">
            <v>0</v>
          </cell>
          <cell r="O289">
            <v>0</v>
          </cell>
        </row>
        <row r="290">
          <cell r="A290" t="str">
            <v>T-KAP</v>
          </cell>
          <cell r="B290">
            <v>7680</v>
          </cell>
          <cell r="C290" t="str">
            <v>Föreningsavgifter, EJ avdrag</v>
          </cell>
          <cell r="D290">
            <v>0</v>
          </cell>
          <cell r="E290">
            <v>0</v>
          </cell>
          <cell r="F290">
            <v>0</v>
          </cell>
          <cell r="G290">
            <v>-3</v>
          </cell>
          <cell r="H290">
            <v>0</v>
          </cell>
          <cell r="I290">
            <v>0</v>
          </cell>
          <cell r="J290">
            <v>0</v>
          </cell>
          <cell r="K290">
            <v>0</v>
          </cell>
          <cell r="L290">
            <v>0</v>
          </cell>
          <cell r="M290">
            <v>0</v>
          </cell>
          <cell r="N290">
            <v>0</v>
          </cell>
          <cell r="O290">
            <v>0</v>
          </cell>
        </row>
        <row r="291">
          <cell r="A291" t="str">
            <v>T-FOND</v>
          </cell>
          <cell r="B291">
            <v>7680</v>
          </cell>
          <cell r="C291" t="str">
            <v>Föreningsavgifter, EJ avdrag</v>
          </cell>
          <cell r="D291">
            <v>0</v>
          </cell>
          <cell r="E291">
            <v>0</v>
          </cell>
          <cell r="F291">
            <v>0</v>
          </cell>
          <cell r="G291">
            <v>0</v>
          </cell>
          <cell r="H291">
            <v>0</v>
          </cell>
          <cell r="I291">
            <v>-0.4</v>
          </cell>
          <cell r="J291">
            <v>0</v>
          </cell>
          <cell r="K291">
            <v>0</v>
          </cell>
          <cell r="L291">
            <v>0</v>
          </cell>
          <cell r="M291">
            <v>0</v>
          </cell>
          <cell r="N291">
            <v>0</v>
          </cell>
          <cell r="O291">
            <v>0</v>
          </cell>
        </row>
        <row r="292">
          <cell r="B292" t="str">
            <v>7680 Totalt</v>
          </cell>
          <cell r="D292">
            <v>-3.7</v>
          </cell>
          <cell r="E292">
            <v>0</v>
          </cell>
          <cell r="F292">
            <v>0</v>
          </cell>
          <cell r="G292">
            <v>-3</v>
          </cell>
          <cell r="H292">
            <v>0</v>
          </cell>
          <cell r="I292">
            <v>-0.4</v>
          </cell>
          <cell r="J292">
            <v>0</v>
          </cell>
          <cell r="K292">
            <v>0</v>
          </cell>
          <cell r="L292">
            <v>0</v>
          </cell>
          <cell r="O292">
            <v>0</v>
          </cell>
        </row>
        <row r="293">
          <cell r="A293" t="str">
            <v>T-KAP</v>
          </cell>
          <cell r="B293">
            <v>7681</v>
          </cell>
          <cell r="C293" t="str">
            <v>Föreningsavgifter, avdragsgill</v>
          </cell>
          <cell r="D293">
            <v>0</v>
          </cell>
          <cell r="E293">
            <v>0</v>
          </cell>
          <cell r="F293">
            <v>0</v>
          </cell>
          <cell r="G293">
            <v>-0.3</v>
          </cell>
          <cell r="H293">
            <v>0</v>
          </cell>
          <cell r="I293">
            <v>0</v>
          </cell>
          <cell r="J293">
            <v>0</v>
          </cell>
          <cell r="K293">
            <v>0</v>
          </cell>
          <cell r="L293">
            <v>0</v>
          </cell>
          <cell r="M293">
            <v>0</v>
          </cell>
          <cell r="N293">
            <v>0</v>
          </cell>
          <cell r="O293">
            <v>0</v>
          </cell>
        </row>
        <row r="294">
          <cell r="B294" t="str">
            <v>7681 Totalt</v>
          </cell>
          <cell r="D294">
            <v>0</v>
          </cell>
          <cell r="E294">
            <v>0</v>
          </cell>
          <cell r="F294">
            <v>0</v>
          </cell>
          <cell r="G294">
            <v>-0.3</v>
          </cell>
          <cell r="H294">
            <v>0</v>
          </cell>
          <cell r="I294">
            <v>0</v>
          </cell>
          <cell r="J294">
            <v>0</v>
          </cell>
          <cell r="K294">
            <v>0</v>
          </cell>
          <cell r="L294">
            <v>0</v>
          </cell>
          <cell r="O294">
            <v>0</v>
          </cell>
        </row>
        <row r="295">
          <cell r="A295" t="str">
            <v>TAB</v>
          </cell>
          <cell r="B295">
            <v>7690</v>
          </cell>
          <cell r="C295" t="str">
            <v>Diverse övr. kostn</v>
          </cell>
          <cell r="D295">
            <v>-0.5</v>
          </cell>
          <cell r="E295">
            <v>0</v>
          </cell>
          <cell r="F295">
            <v>-1.3</v>
          </cell>
          <cell r="G295">
            <v>-2.1</v>
          </cell>
          <cell r="H295">
            <v>-14.7</v>
          </cell>
          <cell r="I295">
            <v>0.9</v>
          </cell>
          <cell r="J295">
            <v>0</v>
          </cell>
          <cell r="K295">
            <v>0</v>
          </cell>
          <cell r="L295">
            <v>-3.5</v>
          </cell>
          <cell r="M295">
            <v>0</v>
          </cell>
          <cell r="N295">
            <v>0</v>
          </cell>
          <cell r="O295">
            <v>0</v>
          </cell>
        </row>
        <row r="296">
          <cell r="A296" t="str">
            <v>T-KAP</v>
          </cell>
          <cell r="B296">
            <v>7690</v>
          </cell>
          <cell r="C296" t="str">
            <v>Diverse övr. kostn</v>
          </cell>
          <cell r="D296">
            <v>-1.2</v>
          </cell>
          <cell r="E296">
            <v>-1.8</v>
          </cell>
          <cell r="F296">
            <v>-1.4</v>
          </cell>
          <cell r="G296">
            <v>-8</v>
          </cell>
          <cell r="H296">
            <v>-1.1000000000000001</v>
          </cell>
          <cell r="I296">
            <v>-3</v>
          </cell>
          <cell r="J296">
            <v>0</v>
          </cell>
          <cell r="K296">
            <v>-0.1</v>
          </cell>
          <cell r="L296">
            <v>-11.1</v>
          </cell>
          <cell r="M296">
            <v>0</v>
          </cell>
          <cell r="N296">
            <v>0</v>
          </cell>
          <cell r="O296">
            <v>0</v>
          </cell>
        </row>
        <row r="297">
          <cell r="A297" t="str">
            <v>T-FOND</v>
          </cell>
          <cell r="B297">
            <v>7690</v>
          </cell>
          <cell r="C297" t="str">
            <v>Diverse övr. kostn</v>
          </cell>
          <cell r="D297">
            <v>-4.5</v>
          </cell>
          <cell r="E297">
            <v>0.2</v>
          </cell>
          <cell r="F297">
            <v>0</v>
          </cell>
          <cell r="G297">
            <v>-9.9</v>
          </cell>
          <cell r="H297">
            <v>-3.5</v>
          </cell>
          <cell r="I297">
            <v>-0.9</v>
          </cell>
          <cell r="J297">
            <v>-2.8</v>
          </cell>
          <cell r="K297">
            <v>0</v>
          </cell>
          <cell r="L297">
            <v>-1</v>
          </cell>
          <cell r="M297">
            <v>0</v>
          </cell>
          <cell r="N297">
            <v>0</v>
          </cell>
          <cell r="O297">
            <v>0</v>
          </cell>
        </row>
        <row r="298">
          <cell r="B298" t="str">
            <v>7690 Totalt</v>
          </cell>
          <cell r="D298">
            <v>-6.2</v>
          </cell>
          <cell r="E298">
            <v>-1.6</v>
          </cell>
          <cell r="F298">
            <v>-2.7</v>
          </cell>
          <cell r="G298">
            <v>-20</v>
          </cell>
          <cell r="H298">
            <v>-19.299999999999997</v>
          </cell>
          <cell r="I298">
            <v>-3</v>
          </cell>
          <cell r="J298">
            <v>-2.8</v>
          </cell>
          <cell r="K298">
            <v>-0.1</v>
          </cell>
          <cell r="L298">
            <v>-15.6</v>
          </cell>
          <cell r="O298">
            <v>0</v>
          </cell>
        </row>
        <row r="299">
          <cell r="A299" t="str">
            <v>T-FOND</v>
          </cell>
          <cell r="B299">
            <v>7691</v>
          </cell>
          <cell r="C299" t="str">
            <v>Diverse övr. kostn EJ avdrag</v>
          </cell>
          <cell r="D299">
            <v>0</v>
          </cell>
          <cell r="E299">
            <v>-2.7</v>
          </cell>
          <cell r="F299">
            <v>0</v>
          </cell>
          <cell r="G299">
            <v>0</v>
          </cell>
          <cell r="H299">
            <v>0</v>
          </cell>
          <cell r="I299">
            <v>0</v>
          </cell>
          <cell r="J299">
            <v>0</v>
          </cell>
          <cell r="K299">
            <v>0</v>
          </cell>
          <cell r="L299">
            <v>0</v>
          </cell>
          <cell r="M299">
            <v>0</v>
          </cell>
          <cell r="N299">
            <v>0</v>
          </cell>
          <cell r="O299">
            <v>0</v>
          </cell>
        </row>
        <row r="300">
          <cell r="B300" t="str">
            <v>7691 Totalt</v>
          </cell>
          <cell r="D300">
            <v>0</v>
          </cell>
          <cell r="E300">
            <v>-2.7</v>
          </cell>
          <cell r="F300">
            <v>0</v>
          </cell>
          <cell r="G300">
            <v>0</v>
          </cell>
          <cell r="H300">
            <v>0</v>
          </cell>
          <cell r="I300">
            <v>0</v>
          </cell>
          <cell r="J300">
            <v>0</v>
          </cell>
          <cell r="K300">
            <v>0</v>
          </cell>
          <cell r="L300">
            <v>0</v>
          </cell>
          <cell r="O300">
            <v>0</v>
          </cell>
        </row>
        <row r="301">
          <cell r="A301" t="str">
            <v>TAB</v>
          </cell>
          <cell r="B301">
            <v>7810</v>
          </cell>
          <cell r="C301" t="str">
            <v>Resultat avyttr av inventarier</v>
          </cell>
          <cell r="D301">
            <v>0</v>
          </cell>
          <cell r="E301">
            <v>0</v>
          </cell>
          <cell r="F301">
            <v>0</v>
          </cell>
          <cell r="G301">
            <v>0</v>
          </cell>
          <cell r="H301">
            <v>0</v>
          </cell>
          <cell r="I301">
            <v>0</v>
          </cell>
          <cell r="J301">
            <v>0</v>
          </cell>
          <cell r="K301">
            <v>86.1</v>
          </cell>
          <cell r="L301">
            <v>0</v>
          </cell>
          <cell r="M301">
            <v>0</v>
          </cell>
          <cell r="N301">
            <v>0</v>
          </cell>
          <cell r="O301">
            <v>0</v>
          </cell>
        </row>
        <row r="302">
          <cell r="A302" t="str">
            <v>T-KAP</v>
          </cell>
          <cell r="B302">
            <v>7810</v>
          </cell>
          <cell r="C302" t="str">
            <v>Resultat förs inventarier</v>
          </cell>
          <cell r="D302">
            <v>0</v>
          </cell>
          <cell r="E302">
            <v>0</v>
          </cell>
          <cell r="F302">
            <v>0</v>
          </cell>
          <cell r="G302">
            <v>0</v>
          </cell>
          <cell r="H302">
            <v>0</v>
          </cell>
          <cell r="I302">
            <v>0</v>
          </cell>
          <cell r="J302">
            <v>0</v>
          </cell>
          <cell r="K302">
            <v>63.3</v>
          </cell>
          <cell r="L302">
            <v>0</v>
          </cell>
          <cell r="M302">
            <v>0</v>
          </cell>
          <cell r="N302">
            <v>0</v>
          </cell>
          <cell r="O302">
            <v>0</v>
          </cell>
        </row>
        <row r="303">
          <cell r="A303" t="str">
            <v>T-FOND</v>
          </cell>
          <cell r="B303">
            <v>7810</v>
          </cell>
          <cell r="C303" t="str">
            <v>Resultat avyttring inventarier</v>
          </cell>
          <cell r="D303">
            <v>0</v>
          </cell>
          <cell r="E303">
            <v>0</v>
          </cell>
          <cell r="F303">
            <v>0</v>
          </cell>
          <cell r="G303">
            <v>0</v>
          </cell>
          <cell r="H303">
            <v>0</v>
          </cell>
          <cell r="I303">
            <v>0</v>
          </cell>
          <cell r="J303">
            <v>163.1</v>
          </cell>
          <cell r="K303">
            <v>0</v>
          </cell>
          <cell r="L303">
            <v>0</v>
          </cell>
          <cell r="M303">
            <v>0</v>
          </cell>
          <cell r="N303">
            <v>0</v>
          </cell>
          <cell r="O303">
            <v>0</v>
          </cell>
        </row>
        <row r="304">
          <cell r="B304" t="str">
            <v>7810 Totalt</v>
          </cell>
          <cell r="D304">
            <v>0</v>
          </cell>
          <cell r="E304">
            <v>0</v>
          </cell>
          <cell r="F304">
            <v>0</v>
          </cell>
          <cell r="G304">
            <v>0</v>
          </cell>
          <cell r="H304">
            <v>0</v>
          </cell>
          <cell r="I304">
            <v>0</v>
          </cell>
          <cell r="J304">
            <v>163.1</v>
          </cell>
          <cell r="K304">
            <v>149.39999999999998</v>
          </cell>
          <cell r="L304">
            <v>0</v>
          </cell>
          <cell r="O304">
            <v>0</v>
          </cell>
        </row>
        <row r="305">
          <cell r="A305" t="str">
            <v>TAB</v>
          </cell>
          <cell r="B305">
            <v>7919</v>
          </cell>
          <cell r="C305" t="str">
            <v>Avskrivningar datautrustning</v>
          </cell>
          <cell r="D305">
            <v>-7.4</v>
          </cell>
          <cell r="E305">
            <v>-7.4</v>
          </cell>
          <cell r="F305">
            <v>-9.1</v>
          </cell>
          <cell r="G305">
            <v>-9.1</v>
          </cell>
          <cell r="H305">
            <v>-9.1</v>
          </cell>
          <cell r="I305">
            <v>-9.1</v>
          </cell>
          <cell r="J305">
            <v>-9.1</v>
          </cell>
          <cell r="K305">
            <v>-9.1</v>
          </cell>
          <cell r="L305">
            <v>-10</v>
          </cell>
          <cell r="M305">
            <v>0</v>
          </cell>
          <cell r="N305">
            <v>0</v>
          </cell>
          <cell r="O305">
            <v>0</v>
          </cell>
        </row>
        <row r="306">
          <cell r="A306" t="str">
            <v>T-KAP</v>
          </cell>
          <cell r="B306">
            <v>7919</v>
          </cell>
          <cell r="C306" t="str">
            <v>Avskrivningar datautrustning</v>
          </cell>
          <cell r="D306">
            <v>-15.2</v>
          </cell>
          <cell r="E306">
            <v>-15.2</v>
          </cell>
          <cell r="F306">
            <v>-12.9</v>
          </cell>
          <cell r="G306">
            <v>-11.4</v>
          </cell>
          <cell r="H306">
            <v>-11.4</v>
          </cell>
          <cell r="I306">
            <v>-11.4</v>
          </cell>
          <cell r="J306">
            <v>-13.1</v>
          </cell>
          <cell r="K306">
            <v>-12.3</v>
          </cell>
          <cell r="L306">
            <v>-12.3</v>
          </cell>
          <cell r="M306">
            <v>0</v>
          </cell>
          <cell r="N306">
            <v>0</v>
          </cell>
          <cell r="O306">
            <v>0</v>
          </cell>
        </row>
        <row r="307">
          <cell r="A307" t="str">
            <v>T-FOND</v>
          </cell>
          <cell r="B307">
            <v>7919</v>
          </cell>
          <cell r="C307" t="str">
            <v>Avskrivningar datautrustning</v>
          </cell>
          <cell r="D307">
            <v>-10.4</v>
          </cell>
          <cell r="E307">
            <v>-10.4</v>
          </cell>
          <cell r="F307">
            <v>-10.4</v>
          </cell>
          <cell r="G307">
            <v>-11</v>
          </cell>
          <cell r="H307">
            <v>-12.5</v>
          </cell>
          <cell r="I307">
            <v>-11.5</v>
          </cell>
          <cell r="J307">
            <v>-11.5</v>
          </cell>
          <cell r="K307">
            <v>-11.7</v>
          </cell>
          <cell r="L307">
            <v>-14.4</v>
          </cell>
          <cell r="M307">
            <v>0</v>
          </cell>
          <cell r="N307">
            <v>0</v>
          </cell>
          <cell r="O307">
            <v>0</v>
          </cell>
        </row>
        <row r="308">
          <cell r="B308" t="str">
            <v>7919 Totalt</v>
          </cell>
          <cell r="D308">
            <v>-33</v>
          </cell>
          <cell r="E308">
            <v>-33</v>
          </cell>
          <cell r="F308">
            <v>-32.4</v>
          </cell>
          <cell r="G308">
            <v>-31.5</v>
          </cell>
          <cell r="H308">
            <v>-33</v>
          </cell>
          <cell r="I308">
            <v>-32</v>
          </cell>
          <cell r="J308">
            <v>-33.700000000000003</v>
          </cell>
          <cell r="K308">
            <v>-33.099999999999994</v>
          </cell>
          <cell r="L308">
            <v>-36.700000000000003</v>
          </cell>
          <cell r="O308">
            <v>0</v>
          </cell>
        </row>
        <row r="309">
          <cell r="A309" t="str">
            <v>T-KAP</v>
          </cell>
          <cell r="B309">
            <v>7929</v>
          </cell>
          <cell r="C309" t="str">
            <v>Avskrivningar Programvara</v>
          </cell>
          <cell r="D309">
            <v>-18.600000000000001</v>
          </cell>
          <cell r="E309">
            <v>-18.600000000000001</v>
          </cell>
          <cell r="F309">
            <v>-18.600000000000001</v>
          </cell>
          <cell r="G309">
            <v>-18.600000000000001</v>
          </cell>
          <cell r="H309">
            <v>-18.600000000000001</v>
          </cell>
          <cell r="I309">
            <v>-18.600000000000001</v>
          </cell>
          <cell r="J309">
            <v>-18.600000000000001</v>
          </cell>
          <cell r="K309">
            <v>-18.600000000000001</v>
          </cell>
          <cell r="L309">
            <v>-18.600000000000001</v>
          </cell>
          <cell r="M309">
            <v>0</v>
          </cell>
          <cell r="N309">
            <v>0</v>
          </cell>
          <cell r="O309">
            <v>0</v>
          </cell>
        </row>
        <row r="310">
          <cell r="B310" t="str">
            <v>7929 Totalt</v>
          </cell>
          <cell r="D310">
            <v>-18.600000000000001</v>
          </cell>
          <cell r="E310">
            <v>-18.600000000000001</v>
          </cell>
          <cell r="F310">
            <v>-18.600000000000001</v>
          </cell>
          <cell r="G310">
            <v>-18.600000000000001</v>
          </cell>
          <cell r="H310">
            <v>-18.600000000000001</v>
          </cell>
          <cell r="I310">
            <v>-18.600000000000001</v>
          </cell>
          <cell r="J310">
            <v>-18.600000000000001</v>
          </cell>
          <cell r="K310">
            <v>-18.600000000000001</v>
          </cell>
          <cell r="L310">
            <v>-18.600000000000001</v>
          </cell>
          <cell r="O310">
            <v>0</v>
          </cell>
        </row>
        <row r="311">
          <cell r="A311" t="str">
            <v>TAB</v>
          </cell>
          <cell r="B311">
            <v>7949</v>
          </cell>
          <cell r="C311" t="str">
            <v>Avskrivningar bilar</v>
          </cell>
          <cell r="D311">
            <v>-3.3</v>
          </cell>
          <cell r="E311">
            <v>-3.3</v>
          </cell>
          <cell r="F311">
            <v>-3.3</v>
          </cell>
          <cell r="G311">
            <v>-3.3</v>
          </cell>
          <cell r="H311">
            <v>-3.3</v>
          </cell>
          <cell r="I311">
            <v>-3.3</v>
          </cell>
          <cell r="J311">
            <v>-3.3</v>
          </cell>
          <cell r="K311">
            <v>-5.5</v>
          </cell>
          <cell r="L311">
            <v>-5.5</v>
          </cell>
          <cell r="M311">
            <v>0</v>
          </cell>
          <cell r="N311">
            <v>0</v>
          </cell>
          <cell r="O311">
            <v>0</v>
          </cell>
        </row>
        <row r="312">
          <cell r="A312" t="str">
            <v>T-KAP</v>
          </cell>
          <cell r="B312">
            <v>7949</v>
          </cell>
          <cell r="C312" t="str">
            <v>Avskrivningar bilar</v>
          </cell>
          <cell r="D312">
            <v>-8.1999999999999993</v>
          </cell>
          <cell r="E312">
            <v>-8.1999999999999993</v>
          </cell>
          <cell r="F312">
            <v>-13.2</v>
          </cell>
          <cell r="G312">
            <v>-13.2</v>
          </cell>
          <cell r="H312">
            <v>-13.2</v>
          </cell>
          <cell r="I312">
            <v>-13.2</v>
          </cell>
          <cell r="J312">
            <v>-13.2</v>
          </cell>
          <cell r="K312">
            <v>-14.3</v>
          </cell>
          <cell r="L312">
            <v>-14.3</v>
          </cell>
          <cell r="M312">
            <v>0</v>
          </cell>
          <cell r="N312">
            <v>0</v>
          </cell>
          <cell r="O312">
            <v>0</v>
          </cell>
        </row>
        <row r="313">
          <cell r="A313" t="str">
            <v>T-FOND</v>
          </cell>
          <cell r="B313">
            <v>7949</v>
          </cell>
          <cell r="C313" t="str">
            <v>Avskrivningar bilar</v>
          </cell>
          <cell r="D313">
            <v>-5.7</v>
          </cell>
          <cell r="E313">
            <v>-5.7</v>
          </cell>
          <cell r="F313">
            <v>-5.7</v>
          </cell>
          <cell r="G313">
            <v>-5.7</v>
          </cell>
          <cell r="H313">
            <v>-9.6999999999999993</v>
          </cell>
          <cell r="I313">
            <v>-9.6999999999999993</v>
          </cell>
          <cell r="J313">
            <v>-14.8</v>
          </cell>
          <cell r="K313">
            <v>-9.1</v>
          </cell>
          <cell r="L313">
            <v>-9.1</v>
          </cell>
          <cell r="M313">
            <v>0</v>
          </cell>
          <cell r="N313">
            <v>0</v>
          </cell>
          <cell r="O313">
            <v>0</v>
          </cell>
        </row>
        <row r="314">
          <cell r="B314" t="str">
            <v>7949 Totalt</v>
          </cell>
          <cell r="D314">
            <v>-17.2</v>
          </cell>
          <cell r="E314">
            <v>-17.2</v>
          </cell>
          <cell r="F314">
            <v>-22.2</v>
          </cell>
          <cell r="G314">
            <v>-22.2</v>
          </cell>
          <cell r="H314">
            <v>-26.2</v>
          </cell>
          <cell r="I314">
            <v>-26.2</v>
          </cell>
          <cell r="J314">
            <v>-31.3</v>
          </cell>
          <cell r="K314">
            <v>-28.9</v>
          </cell>
          <cell r="L314">
            <v>-28.9</v>
          </cell>
          <cell r="O314">
            <v>0</v>
          </cell>
        </row>
        <row r="315">
          <cell r="A315" t="str">
            <v>T-KAP</v>
          </cell>
          <cell r="B315">
            <v>7999</v>
          </cell>
          <cell r="C315" t="str">
            <v>Avskrivningar övrigt</v>
          </cell>
          <cell r="D315">
            <v>-8.1</v>
          </cell>
          <cell r="E315">
            <v>-8.1999999999999993</v>
          </cell>
          <cell r="F315">
            <v>-8.1999999999999993</v>
          </cell>
          <cell r="G315">
            <v>-8.1999999999999993</v>
          </cell>
          <cell r="H315">
            <v>-8.1999999999999993</v>
          </cell>
          <cell r="I315">
            <v>-8.1999999999999993</v>
          </cell>
          <cell r="J315">
            <v>-8.1999999999999993</v>
          </cell>
          <cell r="K315">
            <v>-8.1999999999999993</v>
          </cell>
          <cell r="L315">
            <v>-8.1999999999999993</v>
          </cell>
          <cell r="M315">
            <v>0</v>
          </cell>
          <cell r="N315">
            <v>0</v>
          </cell>
          <cell r="O315">
            <v>0</v>
          </cell>
        </row>
        <row r="316">
          <cell r="A316" t="str">
            <v>T-FOND</v>
          </cell>
          <cell r="B316">
            <v>7999</v>
          </cell>
          <cell r="C316" t="str">
            <v>Avskrivningar övrigt</v>
          </cell>
          <cell r="D316">
            <v>-2.5</v>
          </cell>
          <cell r="E316">
            <v>-2.5</v>
          </cell>
          <cell r="F316">
            <v>0</v>
          </cell>
          <cell r="G316">
            <v>-2.5</v>
          </cell>
          <cell r="H316">
            <v>-2.5</v>
          </cell>
          <cell r="I316">
            <v>-2.5</v>
          </cell>
          <cell r="J316">
            <v>-2.5</v>
          </cell>
          <cell r="K316">
            <v>-2.5</v>
          </cell>
          <cell r="L316">
            <v>-2.5</v>
          </cell>
          <cell r="M316">
            <v>0</v>
          </cell>
          <cell r="N316">
            <v>0</v>
          </cell>
          <cell r="O316">
            <v>0</v>
          </cell>
        </row>
        <row r="317">
          <cell r="B317" t="str">
            <v>7999 Totalt</v>
          </cell>
          <cell r="D317">
            <v>-10.6</v>
          </cell>
          <cell r="E317">
            <v>-10.7</v>
          </cell>
          <cell r="F317">
            <v>-8.1999999999999993</v>
          </cell>
          <cell r="G317">
            <v>-10.7</v>
          </cell>
          <cell r="H317">
            <v>-10.7</v>
          </cell>
          <cell r="I317">
            <v>-10.7</v>
          </cell>
          <cell r="J317">
            <v>-10.7</v>
          </cell>
          <cell r="K317">
            <v>-10.7</v>
          </cell>
          <cell r="L317">
            <v>-10.7</v>
          </cell>
          <cell r="O317">
            <v>0</v>
          </cell>
        </row>
        <row r="318">
          <cell r="A318" t="str">
            <v>TAB</v>
          </cell>
          <cell r="B318">
            <v>8020</v>
          </cell>
          <cell r="C318" t="str">
            <v>Ränteintäkter</v>
          </cell>
          <cell r="D318">
            <v>3.9</v>
          </cell>
          <cell r="E318">
            <v>1.3</v>
          </cell>
          <cell r="F318">
            <v>474.6</v>
          </cell>
          <cell r="G318">
            <v>3.5</v>
          </cell>
          <cell r="H318">
            <v>0.6</v>
          </cell>
          <cell r="I318">
            <v>0.5</v>
          </cell>
          <cell r="J318">
            <v>2.2000000000000002</v>
          </cell>
          <cell r="K318">
            <v>1.8</v>
          </cell>
          <cell r="L318">
            <v>1.5</v>
          </cell>
          <cell r="M318">
            <v>0</v>
          </cell>
          <cell r="N318">
            <v>0</v>
          </cell>
          <cell r="O318">
            <v>0</v>
          </cell>
        </row>
        <row r="319">
          <cell r="A319" t="str">
            <v>T-KAP</v>
          </cell>
          <cell r="B319">
            <v>8020</v>
          </cell>
          <cell r="C319" t="str">
            <v>Ränteintäkter</v>
          </cell>
          <cell r="D319">
            <v>11.1</v>
          </cell>
          <cell r="E319">
            <v>14.3</v>
          </cell>
          <cell r="F319">
            <v>10.6</v>
          </cell>
          <cell r="G319">
            <v>4.0999999999999996</v>
          </cell>
          <cell r="H319">
            <v>6</v>
          </cell>
          <cell r="I319">
            <v>12.8</v>
          </cell>
          <cell r="J319">
            <v>11.7</v>
          </cell>
          <cell r="K319">
            <v>10.199999999999999</v>
          </cell>
          <cell r="L319">
            <v>6.4</v>
          </cell>
          <cell r="M319">
            <v>0</v>
          </cell>
          <cell r="N319">
            <v>0</v>
          </cell>
          <cell r="O319">
            <v>0</v>
          </cell>
        </row>
        <row r="320">
          <cell r="A320" t="str">
            <v>T-FOND</v>
          </cell>
          <cell r="B320">
            <v>8020</v>
          </cell>
          <cell r="C320" t="str">
            <v>Ränteintäkter</v>
          </cell>
          <cell r="D320">
            <v>3.9</v>
          </cell>
          <cell r="E320">
            <v>4.0999999999999996</v>
          </cell>
          <cell r="F320">
            <v>4</v>
          </cell>
          <cell r="G320">
            <v>3.1</v>
          </cell>
          <cell r="H320">
            <v>2.1</v>
          </cell>
          <cell r="I320">
            <v>1.9</v>
          </cell>
          <cell r="J320">
            <v>2.7</v>
          </cell>
          <cell r="K320">
            <v>3.2</v>
          </cell>
          <cell r="L320">
            <v>3.5</v>
          </cell>
          <cell r="M320">
            <v>0</v>
          </cell>
          <cell r="N320">
            <v>0</v>
          </cell>
          <cell r="O320">
            <v>0</v>
          </cell>
        </row>
        <row r="321">
          <cell r="B321" t="str">
            <v>8020 Totalt</v>
          </cell>
          <cell r="D321">
            <v>18.899999999999999</v>
          </cell>
          <cell r="E321">
            <v>19.700000000000003</v>
          </cell>
          <cell r="F321">
            <v>489.20000000000005</v>
          </cell>
          <cell r="G321">
            <v>10.7</v>
          </cell>
          <cell r="H321">
            <v>8.6999999999999993</v>
          </cell>
          <cell r="I321">
            <v>15.200000000000001</v>
          </cell>
          <cell r="J321">
            <v>16.599999999999998</v>
          </cell>
          <cell r="K321">
            <v>15.2</v>
          </cell>
          <cell r="L321">
            <v>11.4</v>
          </cell>
          <cell r="O321">
            <v>0</v>
          </cell>
        </row>
        <row r="322">
          <cell r="A322" t="str">
            <v>TAB</v>
          </cell>
          <cell r="B322">
            <v>8050</v>
          </cell>
          <cell r="C322" t="str">
            <v>Orealiserat resultat räntefond</v>
          </cell>
          <cell r="D322">
            <v>49</v>
          </cell>
          <cell r="E322">
            <v>40.299999999999997</v>
          </cell>
          <cell r="F322">
            <v>-423.5</v>
          </cell>
          <cell r="G322">
            <v>116.6</v>
          </cell>
          <cell r="H322">
            <v>44.1</v>
          </cell>
          <cell r="I322">
            <v>23.5</v>
          </cell>
          <cell r="J322">
            <v>21.2</v>
          </cell>
          <cell r="K322">
            <v>23</v>
          </cell>
          <cell r="L322">
            <v>22.8</v>
          </cell>
          <cell r="M322">
            <v>0</v>
          </cell>
          <cell r="N322">
            <v>0</v>
          </cell>
          <cell r="O322">
            <v>0</v>
          </cell>
        </row>
        <row r="323">
          <cell r="B323" t="str">
            <v>8050 Totalt</v>
          </cell>
          <cell r="D323">
            <v>49</v>
          </cell>
          <cell r="E323">
            <v>40.299999999999997</v>
          </cell>
          <cell r="F323">
            <v>-423.5</v>
          </cell>
          <cell r="G323">
            <v>116.6</v>
          </cell>
          <cell r="H323">
            <v>44.1</v>
          </cell>
          <cell r="I323">
            <v>23.5</v>
          </cell>
          <cell r="J323">
            <v>21.2</v>
          </cell>
          <cell r="K323">
            <v>23</v>
          </cell>
          <cell r="L323">
            <v>22.8</v>
          </cell>
          <cell r="O323">
            <v>0</v>
          </cell>
        </row>
        <row r="324">
          <cell r="A324" t="str">
            <v>TAB</v>
          </cell>
          <cell r="B324">
            <v>8060</v>
          </cell>
          <cell r="C324" t="str">
            <v>Reavinst värdepapper</v>
          </cell>
          <cell r="D324">
            <v>0</v>
          </cell>
          <cell r="E324">
            <v>0</v>
          </cell>
          <cell r="F324">
            <v>0</v>
          </cell>
          <cell r="G324">
            <v>0</v>
          </cell>
          <cell r="H324">
            <v>0</v>
          </cell>
          <cell r="I324">
            <v>29.1</v>
          </cell>
          <cell r="J324">
            <v>0</v>
          </cell>
          <cell r="K324">
            <v>0</v>
          </cell>
          <cell r="L324">
            <v>0</v>
          </cell>
          <cell r="M324">
            <v>0</v>
          </cell>
          <cell r="N324">
            <v>0</v>
          </cell>
          <cell r="O324">
            <v>0</v>
          </cell>
        </row>
        <row r="325">
          <cell r="B325" t="str">
            <v>8060 Totalt</v>
          </cell>
          <cell r="D325">
            <v>0</v>
          </cell>
          <cell r="E325">
            <v>0</v>
          </cell>
          <cell r="F325">
            <v>0</v>
          </cell>
          <cell r="G325">
            <v>0</v>
          </cell>
          <cell r="H325">
            <v>0</v>
          </cell>
          <cell r="I325">
            <v>29.1</v>
          </cell>
          <cell r="J325">
            <v>0</v>
          </cell>
          <cell r="K325">
            <v>0</v>
          </cell>
          <cell r="L325">
            <v>0</v>
          </cell>
          <cell r="O325">
            <v>0</v>
          </cell>
        </row>
        <row r="326">
          <cell r="A326" t="str">
            <v>TAB</v>
          </cell>
          <cell r="B326">
            <v>8120</v>
          </cell>
          <cell r="C326" t="str">
            <v>Räntekostnader</v>
          </cell>
          <cell r="D326">
            <v>-20.8</v>
          </cell>
          <cell r="E326">
            <v>-20.8</v>
          </cell>
          <cell r="F326">
            <v>-20.8</v>
          </cell>
          <cell r="G326">
            <v>-95.8</v>
          </cell>
          <cell r="H326">
            <v>-11.5</v>
          </cell>
          <cell r="I326">
            <v>-11.5</v>
          </cell>
          <cell r="J326">
            <v>-11.5</v>
          </cell>
          <cell r="K326">
            <v>-11.5</v>
          </cell>
          <cell r="L326">
            <v>-11.5</v>
          </cell>
          <cell r="M326">
            <v>0</v>
          </cell>
          <cell r="N326">
            <v>0</v>
          </cell>
          <cell r="O326">
            <v>0</v>
          </cell>
        </row>
        <row r="327">
          <cell r="A327" t="str">
            <v>T-KAP</v>
          </cell>
          <cell r="B327">
            <v>8120</v>
          </cell>
          <cell r="C327" t="str">
            <v>Räntekostnader</v>
          </cell>
          <cell r="D327">
            <v>0</v>
          </cell>
          <cell r="E327">
            <v>0</v>
          </cell>
          <cell r="F327">
            <v>-0.1</v>
          </cell>
          <cell r="G327">
            <v>0</v>
          </cell>
          <cell r="H327">
            <v>0</v>
          </cell>
          <cell r="I327">
            <v>0</v>
          </cell>
          <cell r="J327">
            <v>0</v>
          </cell>
          <cell r="K327">
            <v>0</v>
          </cell>
          <cell r="L327">
            <v>-0.1</v>
          </cell>
          <cell r="M327">
            <v>0</v>
          </cell>
          <cell r="N327">
            <v>0</v>
          </cell>
          <cell r="O327">
            <v>0</v>
          </cell>
        </row>
        <row r="328">
          <cell r="B328" t="str">
            <v>8120 Totalt</v>
          </cell>
          <cell r="D328">
            <v>-20.8</v>
          </cell>
          <cell r="E328">
            <v>-20.8</v>
          </cell>
          <cell r="F328">
            <v>-20.900000000000002</v>
          </cell>
          <cell r="G328">
            <v>-95.8</v>
          </cell>
          <cell r="H328">
            <v>-11.5</v>
          </cell>
          <cell r="I328">
            <v>-11.5</v>
          </cell>
          <cell r="J328">
            <v>-11.5</v>
          </cell>
          <cell r="K328">
            <v>-11.5</v>
          </cell>
          <cell r="L328">
            <v>-11.6</v>
          </cell>
          <cell r="O328">
            <v>0</v>
          </cell>
        </row>
        <row r="329">
          <cell r="A329" t="str">
            <v>TAB</v>
          </cell>
          <cell r="B329">
            <v>8160</v>
          </cell>
          <cell r="C329" t="str">
            <v>Reaförlust värdepapper</v>
          </cell>
          <cell r="D329">
            <v>0</v>
          </cell>
          <cell r="E329">
            <v>0</v>
          </cell>
          <cell r="F329">
            <v>0</v>
          </cell>
          <cell r="G329">
            <v>-83</v>
          </cell>
          <cell r="H329">
            <v>-25</v>
          </cell>
          <cell r="I329">
            <v>0</v>
          </cell>
          <cell r="J329">
            <v>0</v>
          </cell>
          <cell r="K329">
            <v>0</v>
          </cell>
          <cell r="L329">
            <v>0</v>
          </cell>
          <cell r="M329">
            <v>0</v>
          </cell>
          <cell r="N329">
            <v>0</v>
          </cell>
          <cell r="O329">
            <v>0</v>
          </cell>
        </row>
        <row r="330">
          <cell r="B330" t="str">
            <v>8160 Totalt</v>
          </cell>
          <cell r="D330">
            <v>0</v>
          </cell>
          <cell r="E330">
            <v>0</v>
          </cell>
          <cell r="F330">
            <v>0</v>
          </cell>
          <cell r="G330">
            <v>-83</v>
          </cell>
          <cell r="H330">
            <v>-25</v>
          </cell>
          <cell r="I330">
            <v>0</v>
          </cell>
          <cell r="J330">
            <v>0</v>
          </cell>
          <cell r="K330">
            <v>0</v>
          </cell>
          <cell r="L330">
            <v>0</v>
          </cell>
          <cell r="O330">
            <v>0</v>
          </cell>
        </row>
        <row r="331">
          <cell r="A331" t="str">
            <v>TAB</v>
          </cell>
          <cell r="B331">
            <v>8191</v>
          </cell>
          <cell r="C331" t="str">
            <v>Inlösen av konvertibler</v>
          </cell>
          <cell r="D331">
            <v>0</v>
          </cell>
          <cell r="E331">
            <v>0</v>
          </cell>
          <cell r="F331">
            <v>0</v>
          </cell>
          <cell r="G331">
            <v>-225</v>
          </cell>
          <cell r="H331">
            <v>0</v>
          </cell>
          <cell r="I331">
            <v>0</v>
          </cell>
          <cell r="J331">
            <v>0</v>
          </cell>
          <cell r="K331">
            <v>0</v>
          </cell>
          <cell r="L331">
            <v>0</v>
          </cell>
          <cell r="M331">
            <v>0</v>
          </cell>
          <cell r="N331">
            <v>0</v>
          </cell>
          <cell r="O331">
            <v>0</v>
          </cell>
        </row>
        <row r="332">
          <cell r="B332" t="str">
            <v>8191 Totalt</v>
          </cell>
          <cell r="D332">
            <v>0</v>
          </cell>
          <cell r="E332">
            <v>0</v>
          </cell>
          <cell r="F332">
            <v>0</v>
          </cell>
          <cell r="G332">
            <v>-225</v>
          </cell>
          <cell r="H332">
            <v>0</v>
          </cell>
          <cell r="I332">
            <v>0</v>
          </cell>
          <cell r="J332">
            <v>0</v>
          </cell>
          <cell r="K332">
            <v>0</v>
          </cell>
          <cell r="L332">
            <v>0</v>
          </cell>
          <cell r="O332">
            <v>0</v>
          </cell>
        </row>
        <row r="333">
          <cell r="A333" t="str">
            <v>TAB</v>
          </cell>
          <cell r="B333">
            <v>8192</v>
          </cell>
          <cell r="C333" t="str">
            <v>Inlösen av optioner</v>
          </cell>
          <cell r="D333">
            <v>0</v>
          </cell>
          <cell r="E333">
            <v>0</v>
          </cell>
          <cell r="F333">
            <v>0</v>
          </cell>
          <cell r="G333">
            <v>-159.1</v>
          </cell>
          <cell r="H333">
            <v>0</v>
          </cell>
          <cell r="I333">
            <v>0</v>
          </cell>
          <cell r="J333">
            <v>0</v>
          </cell>
          <cell r="K333">
            <v>0</v>
          </cell>
          <cell r="L333">
            <v>0</v>
          </cell>
          <cell r="M333">
            <v>0</v>
          </cell>
          <cell r="N333">
            <v>0</v>
          </cell>
          <cell r="O333">
            <v>0</v>
          </cell>
        </row>
        <row r="334">
          <cell r="B334" t="str">
            <v>8192 Totalt</v>
          </cell>
          <cell r="D334">
            <v>0</v>
          </cell>
          <cell r="E334">
            <v>0</v>
          </cell>
          <cell r="F334">
            <v>0</v>
          </cell>
          <cell r="G334">
            <v>-159.1</v>
          </cell>
          <cell r="H334">
            <v>0</v>
          </cell>
          <cell r="I334">
            <v>0</v>
          </cell>
          <cell r="J334">
            <v>0</v>
          </cell>
          <cell r="K334">
            <v>0</v>
          </cell>
          <cell r="L334">
            <v>0</v>
          </cell>
          <cell r="O334">
            <v>0</v>
          </cell>
        </row>
        <row r="335">
          <cell r="B335" t="str">
            <v>Totalt</v>
          </cell>
          <cell r="D335">
            <v>-45.200000000000102</v>
          </cell>
          <cell r="E335">
            <v>498.39999999999912</v>
          </cell>
          <cell r="F335">
            <v>-765.5</v>
          </cell>
          <cell r="G335">
            <v>36.200000000000585</v>
          </cell>
          <cell r="H335">
            <v>-336.19999999999965</v>
          </cell>
          <cell r="I335">
            <v>3593.3</v>
          </cell>
          <cell r="J335">
            <v>1092.9000000000003</v>
          </cell>
          <cell r="K335">
            <v>-152.10000000000008</v>
          </cell>
          <cell r="L335">
            <v>-395.1999999999997</v>
          </cell>
          <cell r="O335">
            <v>0</v>
          </cell>
        </row>
      </sheetData>
      <sheetData sheetId="25"/>
      <sheetData sheetId="26"/>
      <sheetData sheetId="27"/>
      <sheetData sheetId="28" refreshError="1">
        <row r="2">
          <cell r="AD2">
            <v>36400</v>
          </cell>
        </row>
      </sheetData>
      <sheetData sheetId="29"/>
      <sheetData sheetId="30"/>
      <sheetData sheetId="31"/>
      <sheetData sheetId="32"/>
      <sheetData sheetId="33"/>
      <sheetData sheetId="34"/>
      <sheetData sheetId="35"/>
      <sheetData sheetId="3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New AuM "/>
      <sheetName val="MPC 1"/>
      <sheetName val="MPC 2"/>
      <sheetName val="MPC 3"/>
      <sheetName val="MPC 4"/>
      <sheetName val="MPC 5"/>
      <sheetName val="MPC 6"/>
      <sheetName val="Investment_assets"/>
      <sheetName val="Månedsrapport"/>
      <sheetName val="NettoInflow"/>
      <sheetName val="Afkast"/>
      <sheetName val="Benchmark"/>
      <sheetName val="HelpSheet"/>
      <sheetName val="Nordea_pension"/>
      <sheetName val="Vesta_life"/>
      <sheetName val="Nordea_life_I"/>
      <sheetName val="Nordea_life_II"/>
      <sheetName val="Nordea_life_Ass_LTD_Sverige"/>
      <sheetName val="Nordea_life_Ass_LTD_Finland"/>
      <sheetName val="Nordea_Zycie"/>
      <sheetName val="Nordea_Lux"/>
      <sheetName val="Nordea_IOM"/>
      <sheetName val="Valutakur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
          <cell r="A4" t="str">
            <v>Mio. DKK, markedsværdi</v>
          </cell>
        </row>
        <row r="6">
          <cell r="AX6" t="str">
            <v>Total</v>
          </cell>
          <cell r="AY6" t="str">
            <v>Total</v>
          </cell>
        </row>
        <row r="7">
          <cell r="A7" t="str">
            <v>Valuta</v>
          </cell>
          <cell r="C7" t="str">
            <v>DKK</v>
          </cell>
          <cell r="D7" t="str">
            <v>DKK</v>
          </cell>
          <cell r="E7" t="str">
            <v>DKK</v>
          </cell>
          <cell r="F7" t="str">
            <v>DKK</v>
          </cell>
          <cell r="G7" t="str">
            <v>DKK</v>
          </cell>
          <cell r="H7" t="str">
            <v>DKK</v>
          </cell>
          <cell r="J7" t="str">
            <v>DKK</v>
          </cell>
          <cell r="K7" t="str">
            <v>DKK</v>
          </cell>
          <cell r="L7" t="str">
            <v>DKK</v>
          </cell>
          <cell r="M7" t="str">
            <v>NOK</v>
          </cell>
          <cell r="N7" t="str">
            <v>NOK</v>
          </cell>
          <cell r="O7" t="str">
            <v>NOK</v>
          </cell>
          <cell r="Q7" t="str">
            <v>DKK</v>
          </cell>
          <cell r="R7" t="str">
            <v>DKK</v>
          </cell>
          <cell r="S7" t="str">
            <v>DKK</v>
          </cell>
          <cell r="T7" t="str">
            <v>SEK</v>
          </cell>
          <cell r="U7" t="str">
            <v>SEK</v>
          </cell>
          <cell r="V7" t="str">
            <v>SEK</v>
          </cell>
          <cell r="W7" t="str">
            <v>SEK</v>
          </cell>
          <cell r="X7" t="str">
            <v>SEK</v>
          </cell>
          <cell r="Y7" t="str">
            <v>SEK</v>
          </cell>
          <cell r="Z7" t="str">
            <v>EUR</v>
          </cell>
          <cell r="AA7" t="str">
            <v>EUR</v>
          </cell>
          <cell r="AB7" t="str">
            <v>EUR</v>
          </cell>
          <cell r="AD7" t="str">
            <v>DKK</v>
          </cell>
          <cell r="AE7" t="str">
            <v>DKK</v>
          </cell>
          <cell r="AF7" t="str">
            <v>DKK</v>
          </cell>
          <cell r="AG7" t="str">
            <v>EUR</v>
          </cell>
          <cell r="AH7" t="str">
            <v>EUR</v>
          </cell>
          <cell r="AI7" t="str">
            <v>EUR</v>
          </cell>
          <cell r="AK7" t="str">
            <v>DKK</v>
          </cell>
          <cell r="AL7" t="str">
            <v>DKK</v>
          </cell>
          <cell r="AM7" t="str">
            <v>DKK</v>
          </cell>
          <cell r="AN7" t="str">
            <v>PLN</v>
          </cell>
          <cell r="AO7" t="str">
            <v>PLN</v>
          </cell>
          <cell r="AP7" t="str">
            <v>PLN</v>
          </cell>
          <cell r="AQ7" t="str">
            <v>EUR</v>
          </cell>
          <cell r="AR7" t="str">
            <v>EUR</v>
          </cell>
          <cell r="AS7" t="str">
            <v>EUR</v>
          </cell>
          <cell r="AT7" t="str">
            <v>EUR</v>
          </cell>
          <cell r="AU7" t="str">
            <v>EUR</v>
          </cell>
          <cell r="AV7" t="str">
            <v>EUR</v>
          </cell>
          <cell r="AX7" t="str">
            <v>DKK</v>
          </cell>
          <cell r="AY7" t="str">
            <v>DKK</v>
          </cell>
          <cell r="AZ7" t="str">
            <v>DKK</v>
          </cell>
        </row>
        <row r="8">
          <cell r="AX8" t="str">
            <v>31-07-07</v>
          </cell>
          <cell r="AY8" t="str">
            <v>30-06-07</v>
          </cell>
        </row>
        <row r="9">
          <cell r="AX9">
            <v>0</v>
          </cell>
          <cell r="AY9">
            <v>0</v>
          </cell>
        </row>
        <row r="10">
          <cell r="AX10">
            <v>0</v>
          </cell>
          <cell r="AY10">
            <v>0</v>
          </cell>
        </row>
        <row r="11">
          <cell r="AX11">
            <v>215107.07760891999</v>
          </cell>
          <cell r="AY11">
            <v>212354.93760179999</v>
          </cell>
        </row>
        <row r="12">
          <cell r="AX12">
            <v>0</v>
          </cell>
          <cell r="AY12">
            <v>0</v>
          </cell>
        </row>
        <row r="13">
          <cell r="AX13">
            <v>215107.07760891999</v>
          </cell>
          <cell r="AY13">
            <v>212354.93760179999</v>
          </cell>
        </row>
        <row r="14">
          <cell r="AX14">
            <v>62937.990051940003</v>
          </cell>
          <cell r="AY14">
            <v>61124.49862903999</v>
          </cell>
        </row>
        <row r="15">
          <cell r="AX15">
            <v>0</v>
          </cell>
          <cell r="AY15">
            <v>0</v>
          </cell>
        </row>
        <row r="16">
          <cell r="AX16">
            <v>62937.990051940003</v>
          </cell>
          <cell r="AY16">
            <v>61124.49862903999</v>
          </cell>
        </row>
        <row r="17">
          <cell r="AX17">
            <v>278045.06766086002</v>
          </cell>
          <cell r="AY17">
            <v>273479.43623083999</v>
          </cell>
        </row>
        <row r="20">
          <cell r="AX20">
            <v>17776.591245625797</v>
          </cell>
          <cell r="AY20">
            <v>15054.542282285798</v>
          </cell>
        </row>
        <row r="21">
          <cell r="AX21">
            <v>0</v>
          </cell>
        </row>
        <row r="22">
          <cell r="AX22">
            <v>2722.0489633399993</v>
          </cell>
        </row>
        <row r="24">
          <cell r="AX24">
            <v>9.1152895541215251E-2</v>
          </cell>
          <cell r="AY24">
            <v>7.7201021157917202E-2</v>
          </cell>
        </row>
        <row r="25">
          <cell r="AX25">
            <v>0.15626210664208329</v>
          </cell>
          <cell r="AY25">
            <v>0.1544020423158344</v>
          </cell>
        </row>
        <row r="26">
          <cell r="AX26">
            <v>0</v>
          </cell>
        </row>
        <row r="27">
          <cell r="AX27">
            <v>1.2951969139706865E-2</v>
          </cell>
        </row>
        <row r="30">
          <cell r="AX30">
            <v>23222.3264994934</v>
          </cell>
          <cell r="AY30">
            <v>19665.663785123397</v>
          </cell>
        </row>
        <row r="31">
          <cell r="AX31">
            <v>0</v>
          </cell>
        </row>
        <row r="32">
          <cell r="AX32">
            <v>3556.6627143700025</v>
          </cell>
        </row>
        <row r="34">
          <cell r="AX34">
            <v>9.3382943230032503E-2</v>
          </cell>
          <cell r="AY34">
            <v>7.9241442401256135E-2</v>
          </cell>
        </row>
        <row r="35">
          <cell r="AX35">
            <v>0.16008504553719857</v>
          </cell>
          <cell r="AY35">
            <v>0.15848288480251227</v>
          </cell>
        </row>
        <row r="36">
          <cell r="AX36">
            <v>0</v>
          </cell>
        </row>
        <row r="37">
          <cell r="AX37">
            <v>1.3103185508992699E-2</v>
          </cell>
        </row>
        <row r="45">
          <cell r="AX45" t="str">
            <v>Total</v>
          </cell>
          <cell r="AY45" t="str">
            <v>Total</v>
          </cell>
        </row>
        <row r="46">
          <cell r="AX46" t="str">
            <v>31-07-07</v>
          </cell>
          <cell r="AY46" t="str">
            <v>30-06-07</v>
          </cell>
        </row>
        <row r="47">
          <cell r="C47">
            <v>0</v>
          </cell>
          <cell r="D47">
            <v>0</v>
          </cell>
          <cell r="E47">
            <v>2880.1685703708872</v>
          </cell>
          <cell r="F47">
            <v>0</v>
          </cell>
          <cell r="G47">
            <v>0</v>
          </cell>
          <cell r="H47">
            <v>2880.1685703708872</v>
          </cell>
          <cell r="J47">
            <v>0</v>
          </cell>
          <cell r="K47">
            <v>0</v>
          </cell>
          <cell r="L47">
            <v>803.45735635989706</v>
          </cell>
          <cell r="M47">
            <v>0</v>
          </cell>
          <cell r="N47">
            <v>0</v>
          </cell>
          <cell r="O47">
            <v>803.45735635989706</v>
          </cell>
          <cell r="Q47">
            <v>0</v>
          </cell>
          <cell r="R47">
            <v>0</v>
          </cell>
          <cell r="S47">
            <v>226.23210484690946</v>
          </cell>
          <cell r="T47">
            <v>0</v>
          </cell>
          <cell r="U47">
            <v>0</v>
          </cell>
          <cell r="V47">
            <v>163.42918752583827</v>
          </cell>
          <cell r="W47">
            <v>0</v>
          </cell>
          <cell r="X47">
            <v>0</v>
          </cell>
          <cell r="Y47">
            <v>62.802917321071163</v>
          </cell>
          <cell r="Z47">
            <v>0</v>
          </cell>
          <cell r="AA47">
            <v>0</v>
          </cell>
          <cell r="AB47">
            <v>0</v>
          </cell>
          <cell r="AD47">
            <v>0</v>
          </cell>
          <cell r="AE47">
            <v>0</v>
          </cell>
          <cell r="AF47">
            <v>938.50889086000007</v>
          </cell>
          <cell r="AG47">
            <v>0</v>
          </cell>
          <cell r="AH47">
            <v>0</v>
          </cell>
          <cell r="AI47">
            <v>938.50889086000007</v>
          </cell>
          <cell r="AK47">
            <v>0</v>
          </cell>
          <cell r="AL47">
            <v>0</v>
          </cell>
          <cell r="AM47">
            <v>0.6097720150423066</v>
          </cell>
          <cell r="AN47">
            <v>0</v>
          </cell>
          <cell r="AO47">
            <v>0</v>
          </cell>
          <cell r="AP47">
            <v>0.6097720150423066</v>
          </cell>
          <cell r="AQ47">
            <v>0</v>
          </cell>
          <cell r="AR47">
            <v>0</v>
          </cell>
          <cell r="AS47">
            <v>0</v>
          </cell>
          <cell r="AT47">
            <v>0</v>
          </cell>
          <cell r="AU47">
            <v>0</v>
          </cell>
          <cell r="AV47">
            <v>0</v>
          </cell>
          <cell r="AX47">
            <v>0</v>
          </cell>
          <cell r="AY47">
            <v>0</v>
          </cell>
        </row>
        <row r="48">
          <cell r="C48">
            <v>0</v>
          </cell>
          <cell r="D48">
            <v>0</v>
          </cell>
          <cell r="E48">
            <v>1301.9807823339111</v>
          </cell>
          <cell r="F48">
            <v>0</v>
          </cell>
          <cell r="G48">
            <v>0</v>
          </cell>
          <cell r="H48">
            <v>1301.9807823339111</v>
          </cell>
          <cell r="J48">
            <v>0</v>
          </cell>
          <cell r="K48">
            <v>0</v>
          </cell>
          <cell r="L48">
            <v>99.465133334248677</v>
          </cell>
          <cell r="M48">
            <v>0</v>
          </cell>
          <cell r="N48">
            <v>0</v>
          </cell>
          <cell r="O48">
            <v>99.465133334248677</v>
          </cell>
          <cell r="Q48">
            <v>0</v>
          </cell>
          <cell r="R48">
            <v>0</v>
          </cell>
          <cell r="S48">
            <v>18.884019705314152</v>
          </cell>
          <cell r="T48">
            <v>0</v>
          </cell>
          <cell r="U48">
            <v>0</v>
          </cell>
          <cell r="V48">
            <v>15.222267788232147</v>
          </cell>
          <cell r="W48">
            <v>0</v>
          </cell>
          <cell r="X48">
            <v>0</v>
          </cell>
          <cell r="Y48">
            <v>3.6617519170820065</v>
          </cell>
          <cell r="Z48">
            <v>0</v>
          </cell>
          <cell r="AA48">
            <v>0</v>
          </cell>
          <cell r="AB48">
            <v>0</v>
          </cell>
          <cell r="AD48">
            <v>0</v>
          </cell>
          <cell r="AE48">
            <v>0</v>
          </cell>
          <cell r="AF48">
            <v>923.86107974999993</v>
          </cell>
          <cell r="AG48">
            <v>0</v>
          </cell>
          <cell r="AH48">
            <v>0</v>
          </cell>
          <cell r="AI48">
            <v>923.86107974999993</v>
          </cell>
          <cell r="AK48">
            <v>0</v>
          </cell>
          <cell r="AL48">
            <v>0</v>
          </cell>
          <cell r="AM48">
            <v>2.6115115428810196E-36</v>
          </cell>
          <cell r="AN48">
            <v>0</v>
          </cell>
          <cell r="AO48">
            <v>0</v>
          </cell>
          <cell r="AP48">
            <v>2.6115115428810196E-36</v>
          </cell>
          <cell r="AQ48">
            <v>0</v>
          </cell>
          <cell r="AR48">
            <v>0</v>
          </cell>
          <cell r="AS48">
            <v>0</v>
          </cell>
          <cell r="AT48">
            <v>0</v>
          </cell>
          <cell r="AU48">
            <v>0</v>
          </cell>
          <cell r="AV48">
            <v>0</v>
          </cell>
          <cell r="AX48">
            <v>0</v>
          </cell>
          <cell r="AY48">
            <v>0</v>
          </cell>
        </row>
        <row r="49">
          <cell r="C49">
            <v>14615.73726541555</v>
          </cell>
          <cell r="D49">
            <v>14444.651474530832</v>
          </cell>
          <cell r="E49">
            <v>7595.9542037973933</v>
          </cell>
          <cell r="F49">
            <v>14615.73726541555</v>
          </cell>
          <cell r="G49">
            <v>14444.651474530832</v>
          </cell>
          <cell r="H49">
            <v>7595.9542037973933</v>
          </cell>
          <cell r="J49">
            <v>5539.7018766756037</v>
          </cell>
          <cell r="K49">
            <v>5404.6970509383382</v>
          </cell>
          <cell r="L49">
            <v>2440.6037295655401</v>
          </cell>
          <cell r="M49">
            <v>5539.7018766756037</v>
          </cell>
          <cell r="N49">
            <v>5404.6970509383382</v>
          </cell>
          <cell r="O49">
            <v>2440.6037295655401</v>
          </cell>
          <cell r="Q49">
            <v>2248.7567158176944</v>
          </cell>
          <cell r="R49">
            <v>2212.6138873994641</v>
          </cell>
          <cell r="S49">
            <v>1739.7162965476441</v>
          </cell>
          <cell r="T49">
            <v>1855.5072788203752</v>
          </cell>
          <cell r="U49">
            <v>1851.2021823056298</v>
          </cell>
          <cell r="V49">
            <v>1586.0695894379589</v>
          </cell>
          <cell r="W49">
            <v>388.84943699731906</v>
          </cell>
          <cell r="X49">
            <v>357.01170509383377</v>
          </cell>
          <cell r="Y49">
            <v>149.5786938696852</v>
          </cell>
          <cell r="Z49">
            <v>4.4000000000000004</v>
          </cell>
          <cell r="AA49">
            <v>4.4000000000000004</v>
          </cell>
          <cell r="AB49">
            <v>4.06801324</v>
          </cell>
          <cell r="AD49">
            <v>6319.7000000000007</v>
          </cell>
          <cell r="AE49">
            <v>6292.5</v>
          </cell>
          <cell r="AF49">
            <v>3767.0182771700006</v>
          </cell>
          <cell r="AG49">
            <v>6319.7000000000007</v>
          </cell>
          <cell r="AH49">
            <v>6292.5</v>
          </cell>
          <cell r="AI49">
            <v>3767.0182771700006</v>
          </cell>
          <cell r="AK49">
            <v>110.83304409114936</v>
          </cell>
          <cell r="AL49">
            <v>111.34691713136435</v>
          </cell>
          <cell r="AM49">
            <v>93.867041157421909</v>
          </cell>
          <cell r="AN49">
            <v>62.738676422252006</v>
          </cell>
          <cell r="AO49">
            <v>62.467089756032166</v>
          </cell>
          <cell r="AP49">
            <v>62.46704115742191</v>
          </cell>
          <cell r="AQ49">
            <v>15.486426999999999</v>
          </cell>
          <cell r="AR49">
            <v>15.405415</v>
          </cell>
          <cell r="AS49">
            <v>15</v>
          </cell>
          <cell r="AT49">
            <v>32.607940668897356</v>
          </cell>
          <cell r="AU49">
            <v>33.474412375332179</v>
          </cell>
          <cell r="AV49">
            <v>16.400000000000002</v>
          </cell>
          <cell r="AX49">
            <v>28834.728901999999</v>
          </cell>
          <cell r="AY49">
            <v>28465.809329999996</v>
          </cell>
        </row>
        <row r="50">
          <cell r="C50">
            <v>0</v>
          </cell>
          <cell r="D50">
            <v>0</v>
          </cell>
          <cell r="E50">
            <v>1631.0068619192989</v>
          </cell>
          <cell r="F50">
            <v>0</v>
          </cell>
          <cell r="G50">
            <v>0</v>
          </cell>
          <cell r="H50">
            <v>1631.0068619192989</v>
          </cell>
          <cell r="J50">
            <v>0</v>
          </cell>
          <cell r="K50">
            <v>0</v>
          </cell>
          <cell r="L50">
            <v>738.52091201114558</v>
          </cell>
          <cell r="M50">
            <v>0</v>
          </cell>
          <cell r="N50">
            <v>0</v>
          </cell>
          <cell r="O50">
            <v>738.52091201114558</v>
          </cell>
          <cell r="Q50">
            <v>0</v>
          </cell>
          <cell r="R50">
            <v>0</v>
          </cell>
          <cell r="S50">
            <v>91.045976669440819</v>
          </cell>
          <cell r="T50">
            <v>0</v>
          </cell>
          <cell r="U50">
            <v>0</v>
          </cell>
          <cell r="V50">
            <v>91.045976669440819</v>
          </cell>
          <cell r="W50">
            <v>0</v>
          </cell>
          <cell r="X50">
            <v>0</v>
          </cell>
          <cell r="Y50">
            <v>0</v>
          </cell>
          <cell r="Z50">
            <v>0</v>
          </cell>
          <cell r="AA50">
            <v>0</v>
          </cell>
          <cell r="AB50">
            <v>0</v>
          </cell>
          <cell r="AD50">
            <v>0</v>
          </cell>
          <cell r="AE50">
            <v>0</v>
          </cell>
          <cell r="AF50">
            <v>556.38599999999997</v>
          </cell>
          <cell r="AG50">
            <v>0</v>
          </cell>
          <cell r="AH50">
            <v>0</v>
          </cell>
          <cell r="AI50">
            <v>556.38599999999997</v>
          </cell>
          <cell r="AK50">
            <v>0</v>
          </cell>
          <cell r="AL50">
            <v>0</v>
          </cell>
          <cell r="AM50">
            <v>5.7368118667084515E-2</v>
          </cell>
          <cell r="AN50">
            <v>0</v>
          </cell>
          <cell r="AO50">
            <v>0</v>
          </cell>
          <cell r="AP50">
            <v>5.7368118667084515E-2</v>
          </cell>
          <cell r="AQ50">
            <v>0</v>
          </cell>
          <cell r="AR50">
            <v>0</v>
          </cell>
          <cell r="AS50">
            <v>0</v>
          </cell>
          <cell r="AT50">
            <v>0</v>
          </cell>
          <cell r="AU50">
            <v>0</v>
          </cell>
          <cell r="AV50">
            <v>0</v>
          </cell>
          <cell r="AX50">
            <v>0</v>
          </cell>
          <cell r="AY50">
            <v>0</v>
          </cell>
        </row>
        <row r="51">
          <cell r="C51">
            <v>14615.73726541555</v>
          </cell>
          <cell r="D51">
            <v>14444.651474530832</v>
          </cell>
          <cell r="E51">
            <v>13409.110418421491</v>
          </cell>
          <cell r="F51">
            <v>14615.73726541555</v>
          </cell>
          <cell r="G51">
            <v>14444.651474530832</v>
          </cell>
          <cell r="H51">
            <v>13409.110418421491</v>
          </cell>
          <cell r="J51">
            <v>5539.7018766756037</v>
          </cell>
          <cell r="K51">
            <v>5404.6970509383382</v>
          </cell>
          <cell r="L51">
            <v>4082.0471312708314</v>
          </cell>
          <cell r="M51">
            <v>5539.7018766756037</v>
          </cell>
          <cell r="N51">
            <v>5404.6970509383382</v>
          </cell>
          <cell r="O51">
            <v>4082.0471312708314</v>
          </cell>
          <cell r="Q51">
            <v>2248.7567158176944</v>
          </cell>
          <cell r="R51">
            <v>2212.6138873994641</v>
          </cell>
          <cell r="S51">
            <v>2075.8783977693088</v>
          </cell>
          <cell r="T51">
            <v>1855.5072788203752</v>
          </cell>
          <cell r="U51">
            <v>1851.2021823056298</v>
          </cell>
          <cell r="V51">
            <v>1855.7670214214702</v>
          </cell>
          <cell r="W51">
            <v>388.84943699731906</v>
          </cell>
          <cell r="X51">
            <v>357.01170509383377</v>
          </cell>
          <cell r="Y51">
            <v>216.04336310783836</v>
          </cell>
          <cell r="Z51">
            <v>4.4000000000000004</v>
          </cell>
          <cell r="AA51">
            <v>4.4000000000000004</v>
          </cell>
          <cell r="AB51">
            <v>4.06801324</v>
          </cell>
          <cell r="AD51">
            <v>6319.7000000000007</v>
          </cell>
          <cell r="AE51">
            <v>6292.5</v>
          </cell>
          <cell r="AF51">
            <v>6185.7742477800002</v>
          </cell>
          <cell r="AG51">
            <v>6319.7000000000007</v>
          </cell>
          <cell r="AH51">
            <v>6292.5</v>
          </cell>
          <cell r="AI51">
            <v>6185.7742477800002</v>
          </cell>
          <cell r="AK51">
            <v>110.83304409114936</v>
          </cell>
          <cell r="AL51">
            <v>111.34691713136435</v>
          </cell>
          <cell r="AM51">
            <v>94.534181291131304</v>
          </cell>
          <cell r="AN51">
            <v>62.738676422252006</v>
          </cell>
          <cell r="AO51">
            <v>62.467089756032166</v>
          </cell>
          <cell r="AP51">
            <v>63.134181291131306</v>
          </cell>
          <cell r="AQ51">
            <v>15.486426999999999</v>
          </cell>
          <cell r="AR51">
            <v>15.405415</v>
          </cell>
          <cell r="AS51">
            <v>15</v>
          </cell>
          <cell r="AT51">
            <v>32.607940668897356</v>
          </cell>
          <cell r="AU51">
            <v>33.474412375332179</v>
          </cell>
          <cell r="AV51">
            <v>16.400000000000002</v>
          </cell>
          <cell r="AX51">
            <v>28834.728901999999</v>
          </cell>
          <cell r="AY51">
            <v>28465.809329999996</v>
          </cell>
        </row>
        <row r="52">
          <cell r="C52">
            <v>1256.7024128686328</v>
          </cell>
          <cell r="D52">
            <v>1214.6112600536194</v>
          </cell>
          <cell r="E52">
            <v>858.56237693880075</v>
          </cell>
          <cell r="F52">
            <v>1256.7024128686328</v>
          </cell>
          <cell r="G52">
            <v>1214.6112600536194</v>
          </cell>
          <cell r="H52">
            <v>858.56237693880075</v>
          </cell>
          <cell r="J52">
            <v>924.68847184986589</v>
          </cell>
          <cell r="K52">
            <v>892.14369973190344</v>
          </cell>
          <cell r="L52">
            <v>436.87519607034284</v>
          </cell>
          <cell r="M52">
            <v>924.68847184986589</v>
          </cell>
          <cell r="N52">
            <v>892.14369973190344</v>
          </cell>
          <cell r="O52">
            <v>436.87519607034284</v>
          </cell>
          <cell r="Q52">
            <v>1733.4640737265418</v>
          </cell>
          <cell r="R52">
            <v>1712.6944959785521</v>
          </cell>
          <cell r="S52">
            <v>1583.3346789038505</v>
          </cell>
          <cell r="T52">
            <v>0</v>
          </cell>
          <cell r="U52">
            <v>0</v>
          </cell>
          <cell r="V52">
            <v>0</v>
          </cell>
          <cell r="W52">
            <v>699.16407372654157</v>
          </cell>
          <cell r="X52">
            <v>691.59449597855223</v>
          </cell>
          <cell r="Y52">
            <v>646.1166789038507</v>
          </cell>
          <cell r="Z52">
            <v>1034.3</v>
          </cell>
          <cell r="AA52">
            <v>1021.1</v>
          </cell>
          <cell r="AB52">
            <v>937.21800000000007</v>
          </cell>
          <cell r="AD52">
            <v>3189.1</v>
          </cell>
          <cell r="AE52">
            <v>3081.2999999999997</v>
          </cell>
          <cell r="AF52">
            <v>2436.652</v>
          </cell>
          <cell r="AG52">
            <v>3189.1</v>
          </cell>
          <cell r="AH52">
            <v>3081.2999999999997</v>
          </cell>
          <cell r="AI52">
            <v>2436.652</v>
          </cell>
          <cell r="AK52">
            <v>1332.7729305549606</v>
          </cell>
          <cell r="AL52">
            <v>1292.8830682359244</v>
          </cell>
          <cell r="AM52">
            <v>921.51376144103199</v>
          </cell>
          <cell r="AN52">
            <v>343.12287385254683</v>
          </cell>
          <cell r="AO52">
            <v>318.10195988203753</v>
          </cell>
          <cell r="AP52">
            <v>16.21976144103207</v>
          </cell>
          <cell r="AQ52">
            <v>446.35198400000002</v>
          </cell>
          <cell r="AR52">
            <v>439.11193299999996</v>
          </cell>
          <cell r="AS52">
            <v>404.7</v>
          </cell>
          <cell r="AT52">
            <v>543.29807270241383</v>
          </cell>
          <cell r="AU52">
            <v>535.66917535388666</v>
          </cell>
          <cell r="AV52">
            <v>500.59399999999999</v>
          </cell>
          <cell r="AX52">
            <v>8436.7278890000016</v>
          </cell>
          <cell r="AY52">
            <v>8193.6325239999987</v>
          </cell>
        </row>
        <row r="53">
          <cell r="C53">
            <v>0</v>
          </cell>
          <cell r="D53">
            <v>0</v>
          </cell>
          <cell r="E53">
            <v>91.510319704277578</v>
          </cell>
          <cell r="F53">
            <v>0</v>
          </cell>
          <cell r="G53">
            <v>0</v>
          </cell>
          <cell r="H53">
            <v>91.510319704277578</v>
          </cell>
          <cell r="J53">
            <v>0</v>
          </cell>
          <cell r="K53">
            <v>0</v>
          </cell>
          <cell r="L53">
            <v>199.92329672391264</v>
          </cell>
          <cell r="M53">
            <v>0</v>
          </cell>
          <cell r="N53">
            <v>0</v>
          </cell>
          <cell r="O53">
            <v>199.92329672391264</v>
          </cell>
          <cell r="Q53">
            <v>0</v>
          </cell>
          <cell r="R53">
            <v>0</v>
          </cell>
          <cell r="S53">
            <v>2.0894104196644263</v>
          </cell>
          <cell r="T53">
            <v>0</v>
          </cell>
          <cell r="U53">
            <v>0</v>
          </cell>
          <cell r="V53">
            <v>0</v>
          </cell>
          <cell r="W53">
            <v>0</v>
          </cell>
          <cell r="X53">
            <v>0</v>
          </cell>
          <cell r="Y53">
            <v>2.0134104196644262</v>
          </cell>
          <cell r="Z53">
            <v>0</v>
          </cell>
          <cell r="AA53">
            <v>0</v>
          </cell>
          <cell r="AB53">
            <v>7.5999999999999998E-2</v>
          </cell>
          <cell r="AD53">
            <v>0</v>
          </cell>
          <cell r="AE53">
            <v>0</v>
          </cell>
          <cell r="AF53">
            <v>10.048999999999999</v>
          </cell>
          <cell r="AG53">
            <v>0</v>
          </cell>
          <cell r="AH53">
            <v>0</v>
          </cell>
          <cell r="AI53">
            <v>10.048999999999999</v>
          </cell>
          <cell r="AK53">
            <v>0</v>
          </cell>
          <cell r="AL53">
            <v>0</v>
          </cell>
          <cell r="AM53">
            <v>142.44191671628539</v>
          </cell>
          <cell r="AN53">
            <v>0</v>
          </cell>
          <cell r="AO53">
            <v>0</v>
          </cell>
          <cell r="AP53">
            <v>142.44191671628539</v>
          </cell>
          <cell r="AQ53">
            <v>0</v>
          </cell>
          <cell r="AR53">
            <v>0</v>
          </cell>
          <cell r="AS53">
            <v>0</v>
          </cell>
          <cell r="AT53">
            <v>0</v>
          </cell>
          <cell r="AU53">
            <v>0</v>
          </cell>
          <cell r="AV53">
            <v>0</v>
          </cell>
          <cell r="AX53">
            <v>0</v>
          </cell>
          <cell r="AY53">
            <v>0</v>
          </cell>
        </row>
        <row r="54">
          <cell r="C54">
            <v>1256.7024128686328</v>
          </cell>
          <cell r="D54">
            <v>1214.6112600536194</v>
          </cell>
          <cell r="E54">
            <v>950.0726966430783</v>
          </cell>
          <cell r="F54">
            <v>1256.7024128686328</v>
          </cell>
          <cell r="G54">
            <v>1214.6112600536194</v>
          </cell>
          <cell r="H54">
            <v>950.0726966430783</v>
          </cell>
          <cell r="J54">
            <v>924.68847184986589</v>
          </cell>
          <cell r="K54">
            <v>892.14369973190344</v>
          </cell>
          <cell r="L54">
            <v>636.79849279425537</v>
          </cell>
          <cell r="M54">
            <v>924.68847184986589</v>
          </cell>
          <cell r="N54">
            <v>892.14369973190344</v>
          </cell>
          <cell r="O54">
            <v>636.79849279425537</v>
          </cell>
          <cell r="Q54">
            <v>1733.4640737265418</v>
          </cell>
          <cell r="R54">
            <v>1712.6944959785521</v>
          </cell>
          <cell r="S54">
            <v>1585.4240893235151</v>
          </cell>
          <cell r="T54">
            <v>0</v>
          </cell>
          <cell r="U54">
            <v>0</v>
          </cell>
          <cell r="V54">
            <v>0</v>
          </cell>
          <cell r="W54">
            <v>699.16407372654157</v>
          </cell>
          <cell r="X54">
            <v>691.59449597855223</v>
          </cell>
          <cell r="Y54">
            <v>648.13008932351511</v>
          </cell>
          <cell r="Z54">
            <v>1034.3</v>
          </cell>
          <cell r="AA54">
            <v>1021.1</v>
          </cell>
          <cell r="AB54">
            <v>937.29399999999998</v>
          </cell>
          <cell r="AD54">
            <v>3189.1</v>
          </cell>
          <cell r="AE54">
            <v>3081.2999999999997</v>
          </cell>
          <cell r="AF54">
            <v>2446.701</v>
          </cell>
          <cell r="AG54">
            <v>3189.1</v>
          </cell>
          <cell r="AH54">
            <v>3081.2999999999997</v>
          </cell>
          <cell r="AI54">
            <v>2446.701</v>
          </cell>
          <cell r="AK54">
            <v>1332.7729305549606</v>
          </cell>
          <cell r="AL54">
            <v>1292.8830682359244</v>
          </cell>
          <cell r="AM54">
            <v>1063.9556781573174</v>
          </cell>
          <cell r="AN54">
            <v>343.12287385254683</v>
          </cell>
          <cell r="AO54">
            <v>318.10195988203753</v>
          </cell>
          <cell r="AP54">
            <v>158.66167815731745</v>
          </cell>
          <cell r="AQ54">
            <v>446.35198400000002</v>
          </cell>
          <cell r="AR54">
            <v>439.11193299999996</v>
          </cell>
          <cell r="AS54">
            <v>404.7</v>
          </cell>
          <cell r="AT54">
            <v>543.29807270241383</v>
          </cell>
          <cell r="AU54">
            <v>535.66917535388666</v>
          </cell>
          <cell r="AV54">
            <v>500.59399999999999</v>
          </cell>
          <cell r="AX54">
            <v>8436.7278890000016</v>
          </cell>
          <cell r="AY54">
            <v>8193.6325239999987</v>
          </cell>
        </row>
        <row r="55">
          <cell r="C55">
            <v>15872.439678284183</v>
          </cell>
          <cell r="D55">
            <v>15659.262734584452</v>
          </cell>
          <cell r="E55">
            <v>14359.183115064568</v>
          </cell>
          <cell r="F55">
            <v>15872.439678284183</v>
          </cell>
          <cell r="G55">
            <v>15659.262734584452</v>
          </cell>
          <cell r="H55">
            <v>14359.183115064568</v>
          </cell>
          <cell r="J55">
            <v>6464.3903485254696</v>
          </cell>
          <cell r="K55">
            <v>6296.8407506702415</v>
          </cell>
          <cell r="L55">
            <v>4718.8456240650867</v>
          </cell>
          <cell r="M55">
            <v>6464.3903485254696</v>
          </cell>
          <cell r="N55">
            <v>6296.8407506702415</v>
          </cell>
          <cell r="O55">
            <v>4718.8456240650867</v>
          </cell>
          <cell r="Q55">
            <v>3982.2207895442361</v>
          </cell>
          <cell r="R55">
            <v>3925.3083833780165</v>
          </cell>
          <cell r="S55">
            <v>3661.3024870928239</v>
          </cell>
          <cell r="T55">
            <v>1855.5072788203752</v>
          </cell>
          <cell r="U55">
            <v>1851.2021823056298</v>
          </cell>
          <cell r="V55">
            <v>1855.7670214214702</v>
          </cell>
          <cell r="W55">
            <v>1088.0135107238607</v>
          </cell>
          <cell r="X55">
            <v>1048.6062010723861</v>
          </cell>
          <cell r="Y55">
            <v>864.17345243135344</v>
          </cell>
          <cell r="Z55">
            <v>1038.7</v>
          </cell>
          <cell r="AA55">
            <v>1025.5</v>
          </cell>
          <cell r="AB55">
            <v>941.36201324000001</v>
          </cell>
          <cell r="AD55">
            <v>9508.8000000000011</v>
          </cell>
          <cell r="AE55">
            <v>9373.7999999999993</v>
          </cell>
          <cell r="AF55">
            <v>8632.4752477799993</v>
          </cell>
          <cell r="AG55">
            <v>9508.8000000000011</v>
          </cell>
          <cell r="AH55">
            <v>9373.7999999999993</v>
          </cell>
          <cell r="AI55">
            <v>8632.4752477799993</v>
          </cell>
          <cell r="AK55">
            <v>1443.6059746461099</v>
          </cell>
          <cell r="AL55">
            <v>1404.2299853672887</v>
          </cell>
          <cell r="AM55">
            <v>1158.4898594484487</v>
          </cell>
          <cell r="AN55">
            <v>405.86155027479884</v>
          </cell>
          <cell r="AO55">
            <v>380.56904963806971</v>
          </cell>
          <cell r="AP55">
            <v>221.79585944844877</v>
          </cell>
          <cell r="AQ55">
            <v>461.83841100000001</v>
          </cell>
          <cell r="AR55">
            <v>454.51734799999997</v>
          </cell>
          <cell r="AS55">
            <v>419.7</v>
          </cell>
          <cell r="AT55">
            <v>575.90601337131125</v>
          </cell>
          <cell r="AU55">
            <v>569.14358772921878</v>
          </cell>
          <cell r="AV55">
            <v>516.99400000000003</v>
          </cell>
          <cell r="AX55">
            <v>37271.456791000004</v>
          </cell>
          <cell r="AY55">
            <v>36659.441853999997</v>
          </cell>
        </row>
        <row r="58">
          <cell r="AX58">
            <v>2382.9210785021173</v>
          </cell>
          <cell r="AY58">
            <v>2018.0351584833509</v>
          </cell>
        </row>
        <row r="59">
          <cell r="AX59">
            <v>0</v>
          </cell>
        </row>
        <row r="60">
          <cell r="AX60">
            <v>364.88592001876668</v>
          </cell>
          <cell r="AY60">
            <v>0</v>
          </cell>
        </row>
        <row r="62">
          <cell r="AX62">
            <v>9.1152895541215251E-2</v>
          </cell>
          <cell r="AY62">
            <v>7.7201021157917202E-2</v>
          </cell>
        </row>
        <row r="63">
          <cell r="AX63">
            <v>0.15626210664208329</v>
          </cell>
          <cell r="AY63">
            <v>0.1544020423158344</v>
          </cell>
        </row>
        <row r="64">
          <cell r="AX64">
            <v>0</v>
          </cell>
        </row>
        <row r="65">
          <cell r="AX65">
            <v>1.2951969139706865E-2</v>
          </cell>
        </row>
        <row r="67">
          <cell r="AX67">
            <v>3.266666666666667E-2</v>
          </cell>
        </row>
        <row r="68">
          <cell r="AX68">
            <v>5.6000000000000001E-2</v>
          </cell>
        </row>
        <row r="71">
          <cell r="AX71">
            <v>3112.9123993958979</v>
          </cell>
          <cell r="AY71">
            <v>2636.1479604723049</v>
          </cell>
        </row>
        <row r="72">
          <cell r="AX72">
            <v>0</v>
          </cell>
        </row>
        <row r="73">
          <cell r="AX73">
            <v>476.76443892359288</v>
          </cell>
          <cell r="AY73">
            <v>0</v>
          </cell>
        </row>
        <row r="75">
          <cell r="AX75">
            <v>9.3382943230032503E-2</v>
          </cell>
          <cell r="AY75">
            <v>7.9241442401256135E-2</v>
          </cell>
        </row>
        <row r="76">
          <cell r="AX76">
            <v>0.16008504553719857</v>
          </cell>
          <cell r="AY76">
            <v>0.15848288480251227</v>
          </cell>
        </row>
        <row r="77">
          <cell r="AX77">
            <v>0</v>
          </cell>
        </row>
        <row r="78">
          <cell r="AX78">
            <v>1.3103185508992699E-2</v>
          </cell>
        </row>
        <row r="84">
          <cell r="AX84" t="str">
            <v>Total</v>
          </cell>
          <cell r="AY84" t="str">
            <v>Total</v>
          </cell>
        </row>
        <row r="85">
          <cell r="AX85" t="str">
            <v>31-07-07</v>
          </cell>
          <cell r="AY85" t="str">
            <v>30-06-07</v>
          </cell>
        </row>
        <row r="86">
          <cell r="AX86">
            <v>0</v>
          </cell>
          <cell r="AY86">
            <v>0</v>
          </cell>
        </row>
        <row r="87">
          <cell r="AX87">
            <v>0</v>
          </cell>
          <cell r="AY87">
            <v>0</v>
          </cell>
        </row>
        <row r="88">
          <cell r="AX88">
            <v>0.11325716757284802</v>
          </cell>
          <cell r="AY88">
            <v>9.5923805068443932E-2</v>
          </cell>
        </row>
        <row r="89">
          <cell r="AX89">
            <v>0</v>
          </cell>
          <cell r="AY89">
            <v>0</v>
          </cell>
        </row>
        <row r="90">
          <cell r="AX90">
            <v>9.1152895541215251E-2</v>
          </cell>
          <cell r="AY90">
            <v>7.7201021157917202E-2</v>
          </cell>
        </row>
        <row r="91">
          <cell r="AX91">
            <v>0.10473311065843463</v>
          </cell>
          <cell r="AY91">
            <v>8.9524396040908449E-2</v>
          </cell>
        </row>
        <row r="92">
          <cell r="AX92">
            <v>0</v>
          </cell>
          <cell r="AY92">
            <v>0</v>
          </cell>
        </row>
        <row r="93">
          <cell r="AX93">
            <v>0.10148788391778267</v>
          </cell>
          <cell r="AY93">
            <v>8.6724886549146757E-2</v>
          </cell>
        </row>
        <row r="94">
          <cell r="AX94">
            <v>9.3382943230032503E-2</v>
          </cell>
          <cell r="AY94">
            <v>7.9241442401256135E-2</v>
          </cell>
        </row>
      </sheetData>
      <sheetData sheetId="9" refreshError="1">
        <row r="1">
          <cell r="A1" t="str">
            <v>Life Insurance and Pensions</v>
          </cell>
        </row>
        <row r="3">
          <cell r="B3" t="str">
            <v xml:space="preserve">        Nordea Pension</v>
          </cell>
        </row>
        <row r="4">
          <cell r="A4" t="str">
            <v>DKKm</v>
          </cell>
          <cell r="B4" t="str">
            <v>Aktiver</v>
          </cell>
          <cell r="D4" t="str">
            <v>Afkast å-t-d</v>
          </cell>
          <cell r="F4" t="str">
            <v>Benchmark</v>
          </cell>
        </row>
        <row r="5">
          <cell r="B5" t="str">
            <v>31-12-06</v>
          </cell>
          <cell r="C5" t="str">
            <v>31-07-07</v>
          </cell>
          <cell r="D5" t="str">
            <v>DKKm</v>
          </cell>
          <cell r="E5" t="str">
            <v>pct.</v>
          </cell>
          <cell r="F5" t="str">
            <v xml:space="preserve"> pct.</v>
          </cell>
        </row>
        <row r="6">
          <cell r="A6" t="str">
            <v>Danmark</v>
          </cell>
        </row>
        <row r="7">
          <cell r="A7" t="str">
            <v>Aktier</v>
          </cell>
          <cell r="B7">
            <v>21473.5</v>
          </cell>
          <cell r="C7">
            <v>0</v>
          </cell>
          <cell r="D7">
            <v>0</v>
          </cell>
          <cell r="E7">
            <v>0</v>
          </cell>
          <cell r="F7">
            <v>-1.59</v>
          </cell>
        </row>
        <row r="8">
          <cell r="A8" t="str">
            <v>- Private Equity Funds</v>
          </cell>
          <cell r="B8">
            <v>4752.6000000000004</v>
          </cell>
          <cell r="C8">
            <v>0</v>
          </cell>
          <cell r="D8">
            <v>0</v>
          </cell>
          <cell r="E8">
            <v>0</v>
          </cell>
        </row>
        <row r="9">
          <cell r="A9" t="str">
            <v>- Hedge Funds</v>
          </cell>
          <cell r="B9">
            <v>3099.8</v>
          </cell>
          <cell r="C9">
            <v>0</v>
          </cell>
          <cell r="D9">
            <v>0</v>
          </cell>
          <cell r="E9">
            <v>0</v>
          </cell>
        </row>
        <row r="10">
          <cell r="A10" t="str">
            <v>- High Yield Bond Funds</v>
          </cell>
          <cell r="B10">
            <v>643.70000000000005</v>
          </cell>
          <cell r="C10">
            <v>0</v>
          </cell>
          <cell r="D10">
            <v>0</v>
          </cell>
          <cell r="E10">
            <v>0</v>
          </cell>
        </row>
        <row r="11">
          <cell r="A11" t="str">
            <v>- CDO</v>
          </cell>
          <cell r="B11">
            <v>470</v>
          </cell>
          <cell r="C11">
            <v>0</v>
          </cell>
          <cell r="D11">
            <v>0</v>
          </cell>
          <cell r="E11">
            <v>0</v>
          </cell>
        </row>
        <row r="12">
          <cell r="A12" t="str">
            <v>- Other equities, unlisted</v>
          </cell>
          <cell r="B12">
            <v>0</v>
          </cell>
          <cell r="C12">
            <v>0</v>
          </cell>
          <cell r="D12">
            <v>0</v>
          </cell>
          <cell r="E12">
            <v>0</v>
          </cell>
        </row>
        <row r="13">
          <cell r="A13" t="str">
            <v>Alternative investeringer</v>
          </cell>
          <cell r="B13">
            <v>9707.1</v>
          </cell>
          <cell r="C13">
            <v>0</v>
          </cell>
          <cell r="D13">
            <v>0</v>
          </cell>
          <cell r="E13">
            <v>0</v>
          </cell>
          <cell r="F13">
            <v>0.12767315671879986</v>
          </cell>
        </row>
        <row r="14">
          <cell r="A14" t="str">
            <v>Obligationer,likv.,m.v.</v>
          </cell>
          <cell r="B14">
            <v>56632.7</v>
          </cell>
          <cell r="C14">
            <v>109033.4</v>
          </cell>
          <cell r="D14">
            <v>9060.2097009999998</v>
          </cell>
          <cell r="E14">
            <v>11.570713826538432</v>
          </cell>
          <cell r="F14">
            <v>1.5137256942324486</v>
          </cell>
        </row>
        <row r="15">
          <cell r="A15" t="str">
            <v>Ejendomme</v>
          </cell>
          <cell r="B15">
            <v>12160.2</v>
          </cell>
          <cell r="C15">
            <v>0</v>
          </cell>
          <cell r="D15">
            <v>0</v>
          </cell>
          <cell r="E15">
            <v>0</v>
          </cell>
          <cell r="F15">
            <v>0</v>
          </cell>
        </row>
        <row r="16">
          <cell r="A16" t="str">
            <v>I alt (eksl. Unit Link)</v>
          </cell>
          <cell r="B16">
            <v>99973.5</v>
          </cell>
          <cell r="C16">
            <v>109033.4</v>
          </cell>
          <cell r="D16">
            <v>9060.2097009999998</v>
          </cell>
          <cell r="E16">
            <v>9.0626253302331516</v>
          </cell>
          <cell r="F16">
            <v>1.1199999999999999</v>
          </cell>
        </row>
        <row r="17">
          <cell r="A17" t="str">
            <v>Unit Link Nordea Funds</v>
          </cell>
          <cell r="B17">
            <v>6401.1319999999996</v>
          </cell>
          <cell r="C17">
            <v>9375</v>
          </cell>
          <cell r="D17">
            <v>686.79798400000004</v>
          </cell>
          <cell r="E17">
            <v>9.1030920685002101</v>
          </cell>
        </row>
        <row r="18">
          <cell r="A18" t="str">
            <v>Unit link Other Funds</v>
          </cell>
          <cell r="B18">
            <v>682.26800000000003</v>
          </cell>
          <cell r="C18">
            <v>0</v>
          </cell>
          <cell r="D18">
            <v>0</v>
          </cell>
          <cell r="E18">
            <v>0</v>
          </cell>
        </row>
        <row r="19">
          <cell r="A19" t="str">
            <v>Unit link Total</v>
          </cell>
          <cell r="B19">
            <v>7083.4</v>
          </cell>
          <cell r="C19">
            <v>9375</v>
          </cell>
          <cell r="D19">
            <v>686.79798400000004</v>
          </cell>
          <cell r="E19">
            <v>8.7092989450691949</v>
          </cell>
        </row>
        <row r="20">
          <cell r="A20" t="str">
            <v>I alt (inkl. Unit Link)</v>
          </cell>
          <cell r="B20">
            <v>107056.9</v>
          </cell>
          <cell r="C20">
            <v>118408.4</v>
          </cell>
          <cell r="D20">
            <v>9747.0076850000005</v>
          </cell>
          <cell r="E20">
            <v>9.0367929213597247</v>
          </cell>
        </row>
        <row r="22">
          <cell r="A22" t="str">
            <v>Norge</v>
          </cell>
        </row>
        <row r="23">
          <cell r="A23" t="str">
            <v>Aktier</v>
          </cell>
          <cell r="B23">
            <v>5990.2888043711027</v>
          </cell>
          <cell r="C23">
            <v>0</v>
          </cell>
          <cell r="D23">
            <v>0</v>
          </cell>
          <cell r="E23">
            <v>0</v>
          </cell>
          <cell r="F23">
            <v>0</v>
          </cell>
        </row>
        <row r="24">
          <cell r="A24" t="str">
            <v>- Private Equity Funds</v>
          </cell>
          <cell r="B24">
            <v>412.24120951327427</v>
          </cell>
          <cell r="C24">
            <v>0</v>
          </cell>
          <cell r="D24">
            <v>0</v>
          </cell>
          <cell r="E24">
            <v>0</v>
          </cell>
        </row>
        <row r="25">
          <cell r="A25" t="str">
            <v>- Hedge Funds</v>
          </cell>
          <cell r="B25">
            <v>295.10307141779373</v>
          </cell>
          <cell r="C25">
            <v>0</v>
          </cell>
          <cell r="D25">
            <v>0</v>
          </cell>
          <cell r="E25">
            <v>0</v>
          </cell>
        </row>
        <row r="26">
          <cell r="A26" t="str">
            <v>- High Yield Bond Funds</v>
          </cell>
          <cell r="B26">
            <v>0</v>
          </cell>
          <cell r="C26">
            <v>0</v>
          </cell>
          <cell r="D26">
            <v>0</v>
          </cell>
          <cell r="E26">
            <v>0</v>
          </cell>
        </row>
        <row r="27">
          <cell r="A27" t="str">
            <v>- CDO</v>
          </cell>
          <cell r="B27">
            <v>0</v>
          </cell>
          <cell r="C27">
            <v>0</v>
          </cell>
          <cell r="D27">
            <v>0</v>
          </cell>
          <cell r="E27">
            <v>0</v>
          </cell>
        </row>
        <row r="28">
          <cell r="A28" t="str">
            <v>- Other equities, unlisted</v>
          </cell>
          <cell r="B28">
            <v>34.231945761089797</v>
          </cell>
          <cell r="C28">
            <v>0</v>
          </cell>
          <cell r="D28">
            <v>0</v>
          </cell>
          <cell r="E28">
            <v>0</v>
          </cell>
        </row>
        <row r="29">
          <cell r="A29" t="str">
            <v>Alternative investeringer</v>
          </cell>
          <cell r="B29">
            <v>741.57622669215777</v>
          </cell>
          <cell r="C29">
            <v>0</v>
          </cell>
          <cell r="D29">
            <v>0</v>
          </cell>
          <cell r="E29">
            <v>0</v>
          </cell>
          <cell r="F29">
            <v>0</v>
          </cell>
        </row>
        <row r="30">
          <cell r="A30" t="str">
            <v>Obligationer,likv.,m.v.</v>
          </cell>
          <cell r="B30">
            <v>18196.262790298024</v>
          </cell>
          <cell r="C30">
            <v>41326.175999999999</v>
          </cell>
          <cell r="D30">
            <v>3111.875201557998</v>
          </cell>
          <cell r="E30">
            <v>11.032951999008752</v>
          </cell>
          <cell r="F30">
            <v>0</v>
          </cell>
        </row>
        <row r="31">
          <cell r="A31" t="str">
            <v>Ejendomme</v>
          </cell>
          <cell r="B31">
            <v>5506.1460524267768</v>
          </cell>
          <cell r="C31">
            <v>0</v>
          </cell>
          <cell r="D31">
            <v>0</v>
          </cell>
          <cell r="E31">
            <v>0</v>
          </cell>
          <cell r="F31">
            <v>0</v>
          </cell>
        </row>
        <row r="32">
          <cell r="A32" t="str">
            <v>I alt (eksl. Unit Link)</v>
          </cell>
          <cell r="B32">
            <v>30434.273873788061</v>
          </cell>
          <cell r="C32">
            <v>41326.175999999999</v>
          </cell>
          <cell r="D32">
            <v>3111.875201557998</v>
          </cell>
          <cell r="E32">
            <v>9.0661028766175509</v>
          </cell>
          <cell r="F32">
            <v>0</v>
          </cell>
        </row>
        <row r="33">
          <cell r="A33" t="str">
            <v>Unit Link Nordea Funds</v>
          </cell>
          <cell r="B33">
            <v>3257.1841868298907</v>
          </cell>
          <cell r="C33">
            <v>6898.1760000000004</v>
          </cell>
          <cell r="D33">
            <v>660.50946613439999</v>
          </cell>
          <cell r="E33">
            <v>13.913003701990128</v>
          </cell>
        </row>
        <row r="34">
          <cell r="A34" t="str">
            <v>Unit link Other Funds</v>
          </cell>
          <cell r="B34">
            <v>1490.556127986672</v>
          </cell>
          <cell r="C34">
            <v>0</v>
          </cell>
          <cell r="D34">
            <v>0</v>
          </cell>
          <cell r="E34">
            <v>0</v>
          </cell>
        </row>
        <row r="35">
          <cell r="A35" t="str">
            <v>Unit link Total</v>
          </cell>
          <cell r="B35">
            <v>4747.7403148165622</v>
          </cell>
          <cell r="C35">
            <v>6898.1760000000004</v>
          </cell>
          <cell r="D35">
            <v>660.50946613439999</v>
          </cell>
          <cell r="E35">
            <v>12.025216275237659</v>
          </cell>
        </row>
        <row r="36">
          <cell r="A36" t="str">
            <v>I alt (inkl. Unit Link)</v>
          </cell>
          <cell r="B36">
            <v>35182.014188604626</v>
          </cell>
          <cell r="C36">
            <v>48224.351999999999</v>
          </cell>
          <cell r="D36">
            <v>3772.3846676923981</v>
          </cell>
          <cell r="E36">
            <v>9.4743088205422801</v>
          </cell>
        </row>
        <row r="38">
          <cell r="A38" t="str">
            <v>Sverige</v>
          </cell>
        </row>
        <row r="39">
          <cell r="A39" t="str">
            <v>Aktier</v>
          </cell>
          <cell r="B39">
            <v>1686.7051301808119</v>
          </cell>
          <cell r="C39">
            <v>0</v>
          </cell>
          <cell r="D39">
            <v>0</v>
          </cell>
          <cell r="E39">
            <v>0</v>
          </cell>
          <cell r="F39">
            <v>0</v>
          </cell>
        </row>
        <row r="40">
          <cell r="A40" t="str">
            <v>- Private Equity Funds</v>
          </cell>
          <cell r="B40">
            <v>79.262769198227886</v>
          </cell>
          <cell r="C40">
            <v>0</v>
          </cell>
          <cell r="D40">
            <v>0</v>
          </cell>
          <cell r="E40">
            <v>0</v>
          </cell>
        </row>
        <row r="41">
          <cell r="A41" t="str">
            <v>- Hedge Funds</v>
          </cell>
          <cell r="B41">
            <v>47.095776495513135</v>
          </cell>
          <cell r="C41">
            <v>0</v>
          </cell>
          <cell r="D41">
            <v>0</v>
          </cell>
          <cell r="E41">
            <v>0</v>
          </cell>
        </row>
        <row r="42">
          <cell r="A42" t="str">
            <v>- High Yield Bond Funds</v>
          </cell>
          <cell r="B42">
            <v>14.433906981987388</v>
          </cell>
          <cell r="C42">
            <v>0</v>
          </cell>
          <cell r="D42">
            <v>0</v>
          </cell>
          <cell r="E42">
            <v>0</v>
          </cell>
        </row>
        <row r="43">
          <cell r="A43" t="str">
            <v>- CDO</v>
          </cell>
          <cell r="B43">
            <v>0</v>
          </cell>
          <cell r="C43">
            <v>0</v>
          </cell>
          <cell r="D43">
            <v>0</v>
          </cell>
          <cell r="E43">
            <v>0</v>
          </cell>
        </row>
        <row r="44">
          <cell r="A44" t="str">
            <v>- Other equities, unlisted</v>
          </cell>
          <cell r="B44">
            <v>0</v>
          </cell>
          <cell r="C44">
            <v>0</v>
          </cell>
          <cell r="D44">
            <v>0</v>
          </cell>
          <cell r="E44">
            <v>0</v>
          </cell>
        </row>
        <row r="45">
          <cell r="A45" t="str">
            <v>Alternative investeringer</v>
          </cell>
          <cell r="B45">
            <v>140.79245267572841</v>
          </cell>
          <cell r="C45">
            <v>0</v>
          </cell>
          <cell r="D45">
            <v>0</v>
          </cell>
          <cell r="E45">
            <v>0</v>
          </cell>
          <cell r="F45">
            <v>0.2</v>
          </cell>
        </row>
        <row r="46">
          <cell r="A46" t="str">
            <v>Obligationer,likv.,m.v.</v>
          </cell>
          <cell r="B46">
            <v>12970.698409192477</v>
          </cell>
          <cell r="C46">
            <v>16775.7251</v>
          </cell>
          <cell r="D46">
            <v>1148.3996199999997</v>
          </cell>
          <cell r="E46">
            <v>8.0313214958463828</v>
          </cell>
          <cell r="F46">
            <v>0</v>
          </cell>
        </row>
        <row r="47">
          <cell r="A47" t="str">
            <v>Ejendomme</v>
          </cell>
          <cell r="B47">
            <v>678.80602549574974</v>
          </cell>
          <cell r="C47">
            <v>0</v>
          </cell>
          <cell r="D47">
            <v>0</v>
          </cell>
          <cell r="E47">
            <v>0</v>
          </cell>
          <cell r="F47">
            <v>0</v>
          </cell>
        </row>
        <row r="48">
          <cell r="A48" t="str">
            <v>I alt (eksl. Unit Link)</v>
          </cell>
          <cell r="B48">
            <v>15477.002017544766</v>
          </cell>
          <cell r="C48">
            <v>16775.7251</v>
          </cell>
          <cell r="D48">
            <v>1148.3996199999997</v>
          </cell>
          <cell r="E48">
            <v>7.3841790669844833</v>
          </cell>
          <cell r="F48">
            <v>0</v>
          </cell>
        </row>
        <row r="49">
          <cell r="A49" t="str">
            <v>Unit Link Nordea Funds</v>
          </cell>
          <cell r="B49">
            <v>11804.773365422705</v>
          </cell>
          <cell r="C49">
            <v>12931.64199</v>
          </cell>
          <cell r="D49">
            <v>1155.7750985079999</v>
          </cell>
          <cell r="E49">
            <v>9.8027456923616345</v>
          </cell>
        </row>
        <row r="50">
          <cell r="A50" t="str">
            <v>Unit link Other Funds</v>
          </cell>
          <cell r="B50">
            <v>15.577891901266883</v>
          </cell>
          <cell r="C50">
            <v>0</v>
          </cell>
          <cell r="D50">
            <v>0</v>
          </cell>
          <cell r="E50">
            <v>0</v>
          </cell>
        </row>
        <row r="51">
          <cell r="A51" t="str">
            <v>Unit link Total</v>
          </cell>
          <cell r="B51">
            <v>11820.351257323971</v>
          </cell>
          <cell r="C51">
            <v>12931.64199</v>
          </cell>
          <cell r="D51">
            <v>1155.7750985079999</v>
          </cell>
          <cell r="E51">
            <v>9.796274057298417</v>
          </cell>
        </row>
        <row r="52">
          <cell r="A52" t="str">
            <v>I alt (inkl. Unit Link)</v>
          </cell>
          <cell r="B52">
            <v>27297.353274868736</v>
          </cell>
          <cell r="C52">
            <v>29707.36709</v>
          </cell>
          <cell r="D52">
            <v>2304.1747185079994</v>
          </cell>
          <cell r="E52">
            <v>8.4246864132014299</v>
          </cell>
        </row>
        <row r="54">
          <cell r="A54" t="str">
            <v>Finland</v>
          </cell>
        </row>
        <row r="55">
          <cell r="A55" t="str">
            <v>Aktier</v>
          </cell>
          <cell r="B55">
            <v>6997.1844270514503</v>
          </cell>
          <cell r="C55">
            <v>0</v>
          </cell>
          <cell r="D55">
            <v>0</v>
          </cell>
          <cell r="E55">
            <v>0</v>
          </cell>
          <cell r="F55">
            <v>0</v>
          </cell>
        </row>
        <row r="56">
          <cell r="A56" t="str">
            <v>- Private Equity Funds</v>
          </cell>
          <cell r="B56">
            <v>1925.6642832032435</v>
          </cell>
          <cell r="C56">
            <v>0</v>
          </cell>
          <cell r="D56">
            <v>0</v>
          </cell>
          <cell r="E56">
            <v>0</v>
          </cell>
        </row>
        <row r="57">
          <cell r="A57" t="str">
            <v>- Hedge Funds</v>
          </cell>
          <cell r="B57">
            <v>3691.9626736533924</v>
          </cell>
          <cell r="C57">
            <v>0</v>
          </cell>
          <cell r="D57">
            <v>0</v>
          </cell>
          <cell r="E57">
            <v>0</v>
          </cell>
        </row>
        <row r="58">
          <cell r="A58" t="str">
            <v>- High Yield Bond Funds</v>
          </cell>
          <cell r="B58">
            <v>94.548338254362406</v>
          </cell>
          <cell r="C58">
            <v>0</v>
          </cell>
          <cell r="D58">
            <v>0</v>
          </cell>
          <cell r="E58">
            <v>0</v>
          </cell>
        </row>
        <row r="59">
          <cell r="A59" t="str">
            <v>- CDO</v>
          </cell>
          <cell r="B59">
            <v>1049.1184476377509</v>
          </cell>
          <cell r="C59">
            <v>0</v>
          </cell>
          <cell r="D59">
            <v>0</v>
          </cell>
          <cell r="E59">
            <v>0</v>
          </cell>
        </row>
        <row r="60">
          <cell r="A60" t="str">
            <v>- Other equities, unlisted</v>
          </cell>
          <cell r="B60">
            <v>126.68187787854032</v>
          </cell>
          <cell r="C60">
            <v>0</v>
          </cell>
          <cell r="D60">
            <v>0</v>
          </cell>
          <cell r="E60">
            <v>0</v>
          </cell>
        </row>
        <row r="61">
          <cell r="A61" t="str">
            <v>Alternative investeringer</v>
          </cell>
          <cell r="B61">
            <v>6887.9756206272905</v>
          </cell>
          <cell r="C61">
            <v>0</v>
          </cell>
          <cell r="D61">
            <v>0</v>
          </cell>
          <cell r="E61">
            <v>0</v>
          </cell>
          <cell r="F61">
            <v>0</v>
          </cell>
        </row>
        <row r="62">
          <cell r="A62" t="str">
            <v>Obligationer,likv.,m.v.</v>
          </cell>
          <cell r="B62">
            <v>28085.53214799974</v>
          </cell>
          <cell r="C62">
            <v>47144.962</v>
          </cell>
          <cell r="D62">
            <v>4396.5482168977996</v>
          </cell>
          <cell r="E62">
            <v>12.413675841733259</v>
          </cell>
          <cell r="F62">
            <v>0</v>
          </cell>
        </row>
        <row r="63">
          <cell r="A63" t="str">
            <v>Ejendomme</v>
          </cell>
          <cell r="B63">
            <v>4148.2137170399992</v>
          </cell>
          <cell r="C63">
            <v>0</v>
          </cell>
          <cell r="D63">
            <v>0</v>
          </cell>
          <cell r="E63">
            <v>0</v>
          </cell>
          <cell r="F63">
            <v>0</v>
          </cell>
        </row>
        <row r="64">
          <cell r="A64" t="str">
            <v>I alt (eksl. Unit Link)</v>
          </cell>
          <cell r="B64">
            <v>46118.905912718481</v>
          </cell>
          <cell r="C64">
            <v>47144.962</v>
          </cell>
          <cell r="D64">
            <v>4396.5482168977996</v>
          </cell>
          <cell r="E64">
            <v>9.8946344549301504</v>
          </cell>
          <cell r="F64">
            <v>0</v>
          </cell>
        </row>
        <row r="65">
          <cell r="A65" t="str">
            <v>Unit Link Nordea Funds</v>
          </cell>
          <cell r="B65">
            <v>18166.80011728</v>
          </cell>
          <cell r="C65">
            <v>23790.685999999998</v>
          </cell>
          <cell r="D65">
            <v>2037.7753912952003</v>
          </cell>
          <cell r="E65">
            <v>10.209369528165233</v>
          </cell>
        </row>
        <row r="66">
          <cell r="A66" t="str">
            <v>Unit link Other Funds</v>
          </cell>
          <cell r="B66">
            <v>74.921726359999994</v>
          </cell>
          <cell r="C66">
            <v>0</v>
          </cell>
          <cell r="D66">
            <v>0</v>
          </cell>
          <cell r="E66">
            <v>0</v>
          </cell>
        </row>
        <row r="67">
          <cell r="A67" t="str">
            <v>Unit link Total</v>
          </cell>
          <cell r="B67">
            <v>18241.72184364</v>
          </cell>
          <cell r="C67">
            <v>23790.685999999998</v>
          </cell>
          <cell r="D67">
            <v>2037.7753912952003</v>
          </cell>
          <cell r="E67">
            <v>10.190244372033128</v>
          </cell>
        </row>
        <row r="68">
          <cell r="A68" t="str">
            <v>I alt (inkl. Unit Link)</v>
          </cell>
          <cell r="B68">
            <v>64360.627756358481</v>
          </cell>
          <cell r="C68">
            <v>70935.648000000001</v>
          </cell>
          <cell r="D68">
            <v>6434.3236081929999</v>
          </cell>
          <cell r="E68">
            <v>9.9863823276475188</v>
          </cell>
        </row>
        <row r="70">
          <cell r="A70" t="str">
            <v>Andre selskaber 1)</v>
          </cell>
        </row>
        <row r="71">
          <cell r="A71" t="str">
            <v>Aktier</v>
          </cell>
          <cell r="B71">
            <v>4.5462406262300226</v>
          </cell>
          <cell r="C71">
            <v>0</v>
          </cell>
          <cell r="D71">
            <v>0</v>
          </cell>
          <cell r="E71">
            <v>0</v>
          </cell>
          <cell r="F71">
            <v>0</v>
          </cell>
        </row>
        <row r="72">
          <cell r="A72" t="str">
            <v>- Private Equity Funds</v>
          </cell>
          <cell r="B72">
            <v>0</v>
          </cell>
          <cell r="C72">
            <v>0</v>
          </cell>
          <cell r="D72">
            <v>0</v>
          </cell>
          <cell r="E72">
            <v>0</v>
          </cell>
        </row>
        <row r="73">
          <cell r="A73" t="str">
            <v>- Hedge Funds</v>
          </cell>
          <cell r="B73">
            <v>0</v>
          </cell>
          <cell r="C73">
            <v>0</v>
          </cell>
          <cell r="D73">
            <v>0</v>
          </cell>
          <cell r="E73">
            <v>0</v>
          </cell>
        </row>
        <row r="74">
          <cell r="A74" t="str">
            <v>- High Yield Bond Funds</v>
          </cell>
          <cell r="B74">
            <v>0</v>
          </cell>
          <cell r="C74">
            <v>0</v>
          </cell>
          <cell r="D74">
            <v>0</v>
          </cell>
          <cell r="E74">
            <v>0</v>
          </cell>
        </row>
        <row r="75">
          <cell r="A75" t="str">
            <v>- CDO</v>
          </cell>
          <cell r="B75">
            <v>0</v>
          </cell>
          <cell r="C75">
            <v>0</v>
          </cell>
          <cell r="D75">
            <v>0</v>
          </cell>
          <cell r="E75">
            <v>0</v>
          </cell>
        </row>
        <row r="76">
          <cell r="A76" t="str">
            <v>- Other equities, unlisted</v>
          </cell>
          <cell r="B76">
            <v>1.9470489919565442E-35</v>
          </cell>
          <cell r="C76">
            <v>0</v>
          </cell>
          <cell r="D76">
            <v>0</v>
          </cell>
          <cell r="E76">
            <v>0</v>
          </cell>
        </row>
        <row r="77">
          <cell r="A77" t="str">
            <v>Alternative investeringer</v>
          </cell>
          <cell r="B77">
            <v>1.9470489919565442E-35</v>
          </cell>
          <cell r="C77">
            <v>0</v>
          </cell>
          <cell r="D77">
            <v>0</v>
          </cell>
          <cell r="E77">
            <v>0</v>
          </cell>
          <cell r="F77">
            <v>0</v>
          </cell>
        </row>
        <row r="78">
          <cell r="A78" t="str">
            <v>Obligationer,likv.,m.v.</v>
          </cell>
          <cell r="B78">
            <v>699.83886673492111</v>
          </cell>
          <cell r="C78">
            <v>826.81450891997417</v>
          </cell>
          <cell r="D78">
            <v>59.558506169999994</v>
          </cell>
          <cell r="E78">
            <v>8.1192440119310501</v>
          </cell>
          <cell r="F78">
            <v>8.1158868402404245</v>
          </cell>
        </row>
        <row r="79">
          <cell r="A79" t="str">
            <v>Ejendomme</v>
          </cell>
          <cell r="B79">
            <v>0.42771604025906196</v>
          </cell>
          <cell r="C79">
            <v>0</v>
          </cell>
          <cell r="D79">
            <v>0</v>
          </cell>
          <cell r="E79">
            <v>0</v>
          </cell>
          <cell r="F79">
            <v>0</v>
          </cell>
        </row>
        <row r="80">
          <cell r="A80" t="str">
            <v>I alt (eksl. Unit Link)</v>
          </cell>
          <cell r="B80">
            <v>704.81282340141013</v>
          </cell>
          <cell r="C80">
            <v>826.81450891997417</v>
          </cell>
          <cell r="D80">
            <v>59.558506169999994</v>
          </cell>
          <cell r="E80">
            <v>8.0918099903944487</v>
          </cell>
          <cell r="F80">
            <v>8.0918099903944487</v>
          </cell>
        </row>
        <row r="81">
          <cell r="A81" t="str">
            <v>Unit Link Nordea Funds</v>
          </cell>
          <cell r="B81">
            <v>6870.4748603502157</v>
          </cell>
          <cell r="C81">
            <v>9942.486061940006</v>
          </cell>
          <cell r="D81">
            <v>904.87731393000013</v>
          </cell>
          <cell r="E81">
            <v>11.376320821628788</v>
          </cell>
        </row>
        <row r="82">
          <cell r="A82" t="str">
            <v>Unit link Other Funds</v>
          </cell>
          <cell r="B82">
            <v>1061.9956519466059</v>
          </cell>
          <cell r="C82">
            <v>0</v>
          </cell>
          <cell r="D82">
            <v>0</v>
          </cell>
          <cell r="E82">
            <v>0</v>
          </cell>
        </row>
        <row r="83">
          <cell r="A83" t="str">
            <v>Unit link Total</v>
          </cell>
          <cell r="B83">
            <v>7932.4705122968217</v>
          </cell>
          <cell r="C83">
            <v>9942.486061940006</v>
          </cell>
          <cell r="D83">
            <v>904.87731393000013</v>
          </cell>
          <cell r="E83">
            <v>10.664385240044416</v>
          </cell>
        </row>
        <row r="84">
          <cell r="A84" t="str">
            <v>I alt (inkl. Unit Link)</v>
          </cell>
          <cell r="B84">
            <v>8637.2833356982319</v>
          </cell>
          <cell r="C84">
            <v>10769.300570859979</v>
          </cell>
          <cell r="D84">
            <v>964.43582010000011</v>
          </cell>
          <cell r="E84">
            <v>10.459039972769448</v>
          </cell>
        </row>
        <row r="86">
          <cell r="A86" t="str">
            <v>I alt</v>
          </cell>
        </row>
        <row r="87">
          <cell r="A87" t="str">
            <v>Aktier</v>
          </cell>
          <cell r="B87">
            <v>36152.224602229595</v>
          </cell>
          <cell r="C87">
            <v>0</v>
          </cell>
          <cell r="D87">
            <v>0</v>
          </cell>
          <cell r="E87">
            <v>0</v>
          </cell>
          <cell r="F87">
            <v>-0.93998079473697826</v>
          </cell>
        </row>
        <row r="88">
          <cell r="A88" t="str">
            <v>- Private Equity Funds</v>
          </cell>
          <cell r="B88">
            <v>7169.7682619147454</v>
          </cell>
          <cell r="C88">
            <v>0</v>
          </cell>
          <cell r="D88">
            <v>0</v>
          </cell>
          <cell r="E88">
            <v>0</v>
          </cell>
        </row>
        <row r="89">
          <cell r="A89" t="str">
            <v>- Hedge Funds</v>
          </cell>
          <cell r="B89">
            <v>7133.9615215667</v>
          </cell>
          <cell r="C89">
            <v>0</v>
          </cell>
          <cell r="D89">
            <v>0</v>
          </cell>
          <cell r="E89">
            <v>0</v>
          </cell>
        </row>
        <row r="90">
          <cell r="A90" t="str">
            <v>- High Yield Bond Funds</v>
          </cell>
          <cell r="B90">
            <v>752.6822452363499</v>
          </cell>
          <cell r="C90">
            <v>0</v>
          </cell>
          <cell r="D90">
            <v>0</v>
          </cell>
          <cell r="E90">
            <v>0</v>
          </cell>
        </row>
        <row r="91">
          <cell r="A91" t="str">
            <v>- CDO</v>
          </cell>
          <cell r="B91">
            <v>1519.1184476377509</v>
          </cell>
          <cell r="C91">
            <v>0</v>
          </cell>
          <cell r="D91">
            <v>0</v>
          </cell>
          <cell r="E91">
            <v>0</v>
          </cell>
        </row>
        <row r="92">
          <cell r="A92" t="str">
            <v>- Other equities, unlisted</v>
          </cell>
          <cell r="B92">
            <v>160.91382363963012</v>
          </cell>
          <cell r="C92">
            <v>0</v>
          </cell>
          <cell r="D92">
            <v>0</v>
          </cell>
          <cell r="E92">
            <v>0</v>
          </cell>
        </row>
        <row r="93">
          <cell r="A93" t="str">
            <v>Alternative investeringer</v>
          </cell>
          <cell r="B93">
            <v>17477.444299995179</v>
          </cell>
          <cell r="C93">
            <v>0</v>
          </cell>
          <cell r="D93">
            <v>0</v>
          </cell>
          <cell r="E93">
            <v>0</v>
          </cell>
          <cell r="F93">
            <v>0</v>
          </cell>
        </row>
        <row r="94">
          <cell r="A94" t="str">
            <v>Obligationer,likv.,m.v.</v>
          </cell>
          <cell r="B94">
            <v>116585.03221422515</v>
          </cell>
          <cell r="C94">
            <v>215107.07760891999</v>
          </cell>
          <cell r="D94">
            <v>17776.591245625797</v>
          </cell>
          <cell r="E94">
            <v>11.325716757284802</v>
          </cell>
          <cell r="F94">
            <v>0.38045521223874373</v>
          </cell>
        </row>
        <row r="95">
          <cell r="A95" t="str">
            <v>Ejendomme</v>
          </cell>
          <cell r="B95">
            <v>22493.793511002787</v>
          </cell>
          <cell r="C95">
            <v>0</v>
          </cell>
          <cell r="D95">
            <v>0</v>
          </cell>
          <cell r="E95">
            <v>0</v>
          </cell>
          <cell r="F95" t="e">
            <v>#DIV/0!</v>
          </cell>
        </row>
        <row r="96">
          <cell r="A96" t="str">
            <v>I alt (eksl. Unit Link)</v>
          </cell>
          <cell r="B96">
            <v>192708.49462745272</v>
          </cell>
          <cell r="C96">
            <v>215107.07760891999</v>
          </cell>
          <cell r="D96">
            <v>17776.591245625797</v>
          </cell>
          <cell r="E96">
            <v>9.1152895541215244</v>
          </cell>
          <cell r="F96">
            <v>1.6702214326473779</v>
          </cell>
        </row>
        <row r="97">
          <cell r="A97" t="str">
            <v>Unit Link Nordea Funds</v>
          </cell>
          <cell r="B97">
            <v>46500.364529882812</v>
          </cell>
          <cell r="C97">
            <v>62937.990051940003</v>
          </cell>
          <cell r="D97">
            <v>5445.7352538676005</v>
          </cell>
          <cell r="E97">
            <v>10.473311065843463</v>
          </cell>
        </row>
        <row r="98">
          <cell r="A98" t="str">
            <v>Unit link Other Funds</v>
          </cell>
          <cell r="B98">
            <v>3325.3193981945446</v>
          </cell>
          <cell r="C98">
            <v>0</v>
          </cell>
          <cell r="D98">
            <v>0</v>
          </cell>
          <cell r="E98">
            <v>0</v>
          </cell>
        </row>
        <row r="99">
          <cell r="A99" t="str">
            <v>Unit link Total</v>
          </cell>
          <cell r="B99">
            <v>49825.683928077357</v>
          </cell>
          <cell r="C99">
            <v>62937.990051940003</v>
          </cell>
          <cell r="D99">
            <v>5445.7352538676005</v>
          </cell>
          <cell r="E99">
            <v>10.148788391778266</v>
          </cell>
        </row>
        <row r="100">
          <cell r="A100" t="str">
            <v>I alt (inkl. Unit Link)</v>
          </cell>
          <cell r="B100">
            <v>242534.17855553009</v>
          </cell>
          <cell r="C100">
            <v>278045.06766086002</v>
          </cell>
          <cell r="D100">
            <v>23222.3264994934</v>
          </cell>
          <cell r="E100">
            <v>9.3382943230032502</v>
          </cell>
        </row>
        <row r="102">
          <cell r="A102" t="str">
            <v>1) Polen, Luxembourg og Isle of Man</v>
          </cell>
        </row>
      </sheetData>
      <sheetData sheetId="10" refreshError="1"/>
      <sheetData sheetId="11" refreshError="1"/>
      <sheetData sheetId="12" refreshError="1"/>
      <sheetData sheetId="13" refreshError="1">
        <row r="3">
          <cell r="C3" t="str">
            <v>31-12-06</v>
          </cell>
          <cell r="G3" t="str">
            <v>Danske kroner</v>
          </cell>
          <cell r="I3">
            <v>8</v>
          </cell>
        </row>
        <row r="4">
          <cell r="G4" t="str">
            <v>Lokal valuta</v>
          </cell>
        </row>
        <row r="5">
          <cell r="C5" t="str">
            <v>31-01-07</v>
          </cell>
          <cell r="I5">
            <v>14</v>
          </cell>
        </row>
        <row r="6">
          <cell r="C6" t="str">
            <v>28-02-07</v>
          </cell>
          <cell r="G6">
            <v>1</v>
          </cell>
        </row>
        <row r="7">
          <cell r="C7" t="str">
            <v>31-03-07</v>
          </cell>
          <cell r="I7">
            <v>20</v>
          </cell>
        </row>
        <row r="8">
          <cell r="C8" t="str">
            <v>30-04-07</v>
          </cell>
        </row>
        <row r="9">
          <cell r="C9" t="str">
            <v>31-05-07</v>
          </cell>
          <cell r="G9">
            <v>2</v>
          </cell>
          <cell r="I9">
            <v>26</v>
          </cell>
        </row>
        <row r="10">
          <cell r="C10" t="str">
            <v>30-06-07</v>
          </cell>
        </row>
        <row r="11">
          <cell r="C11" t="str">
            <v>31-07-07</v>
          </cell>
          <cell r="G11">
            <v>16</v>
          </cell>
        </row>
        <row r="12">
          <cell r="C12" t="str">
            <v>31-08-07</v>
          </cell>
        </row>
        <row r="13">
          <cell r="C13" t="str">
            <v>30-09-07</v>
          </cell>
          <cell r="G13">
            <v>14</v>
          </cell>
        </row>
        <row r="14">
          <cell r="C14" t="str">
            <v>31-10-07</v>
          </cell>
        </row>
        <row r="15">
          <cell r="C15" t="str">
            <v>30-11-07</v>
          </cell>
          <cell r="G15" t="str">
            <v>N/A</v>
          </cell>
        </row>
        <row r="16">
          <cell r="C16" t="str">
            <v>31-12-07</v>
          </cell>
        </row>
        <row r="18">
          <cell r="G18">
            <v>2</v>
          </cell>
        </row>
        <row r="19">
          <cell r="C19">
            <v>7</v>
          </cell>
        </row>
        <row r="21">
          <cell r="C21" t="str">
            <v>31-07-07</v>
          </cell>
          <cell r="G21">
            <v>746</v>
          </cell>
        </row>
        <row r="23">
          <cell r="C23" t="str">
            <v>30-06-07</v>
          </cell>
          <cell r="G23">
            <v>746</v>
          </cell>
        </row>
        <row r="25">
          <cell r="C25" t="str">
            <v>30-04-07</v>
          </cell>
          <cell r="G25">
            <v>745.56399999999996</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7">
          <cell r="A7" t="str">
            <v>NOK</v>
          </cell>
          <cell r="B7">
            <v>89.22</v>
          </cell>
          <cell r="C7">
            <v>91.24</v>
          </cell>
          <cell r="D7">
            <v>91.66</v>
          </cell>
          <cell r="E7">
            <v>90.590667276951933</v>
          </cell>
          <cell r="F7">
            <v>91.707026302063937</v>
          </cell>
          <cell r="G7">
            <v>96</v>
          </cell>
          <cell r="H7">
            <v>96</v>
          </cell>
          <cell r="I7">
            <v>96</v>
          </cell>
          <cell r="J7">
            <v>96</v>
          </cell>
          <cell r="K7">
            <v>96</v>
          </cell>
          <cell r="L7">
            <v>96</v>
          </cell>
          <cell r="M7">
            <v>96</v>
          </cell>
          <cell r="N7">
            <v>96</v>
          </cell>
          <cell r="O7">
            <v>96</v>
          </cell>
          <cell r="P7">
            <v>96</v>
          </cell>
          <cell r="Q7">
            <v>96</v>
          </cell>
        </row>
        <row r="8">
          <cell r="A8" t="str">
            <v>EUR</v>
          </cell>
          <cell r="B8">
            <v>744.1</v>
          </cell>
          <cell r="C8">
            <v>743.26</v>
          </cell>
          <cell r="D8">
            <v>742.87</v>
          </cell>
          <cell r="E8">
            <v>745.56399999999996</v>
          </cell>
          <cell r="F8">
            <v>745.10096118024001</v>
          </cell>
          <cell r="G8">
            <v>746</v>
          </cell>
          <cell r="H8">
            <v>746</v>
          </cell>
          <cell r="I8">
            <v>746</v>
          </cell>
          <cell r="J8">
            <v>746</v>
          </cell>
          <cell r="K8">
            <v>746</v>
          </cell>
          <cell r="L8">
            <v>746</v>
          </cell>
          <cell r="M8">
            <v>746</v>
          </cell>
          <cell r="N8">
            <v>746</v>
          </cell>
          <cell r="O8">
            <v>746</v>
          </cell>
          <cell r="P8">
            <v>746</v>
          </cell>
          <cell r="Q8">
            <v>746</v>
          </cell>
        </row>
        <row r="9">
          <cell r="A9" t="str">
            <v>PLN</v>
          </cell>
          <cell r="B9">
            <v>169.91</v>
          </cell>
          <cell r="C9">
            <v>171.86</v>
          </cell>
          <cell r="D9">
            <v>176.56</v>
          </cell>
          <cell r="E9">
            <v>194.70489919565443</v>
          </cell>
          <cell r="F9">
            <v>193.0705610610238</v>
          </cell>
          <cell r="G9">
            <v>189</v>
          </cell>
          <cell r="H9">
            <v>189</v>
          </cell>
          <cell r="I9">
            <v>189</v>
          </cell>
          <cell r="J9">
            <v>189</v>
          </cell>
          <cell r="K9">
            <v>189</v>
          </cell>
          <cell r="L9">
            <v>189</v>
          </cell>
          <cell r="M9">
            <v>189</v>
          </cell>
          <cell r="N9">
            <v>189</v>
          </cell>
          <cell r="O9">
            <v>189</v>
          </cell>
          <cell r="P9">
            <v>189</v>
          </cell>
          <cell r="Q9">
            <v>189</v>
          </cell>
        </row>
        <row r="10">
          <cell r="A10" t="str">
            <v>SEK</v>
          </cell>
          <cell r="B10">
            <v>82.15</v>
          </cell>
          <cell r="C10">
            <v>82.1</v>
          </cell>
          <cell r="D10">
            <v>83.25</v>
          </cell>
          <cell r="E10">
            <v>82.479468468499363</v>
          </cell>
          <cell r="F10">
            <v>79.748155875121086</v>
          </cell>
          <cell r="G10">
            <v>83</v>
          </cell>
          <cell r="H10">
            <v>83</v>
          </cell>
          <cell r="I10">
            <v>83</v>
          </cell>
          <cell r="J10">
            <v>83</v>
          </cell>
          <cell r="K10">
            <v>83</v>
          </cell>
          <cell r="L10">
            <v>83</v>
          </cell>
          <cell r="M10">
            <v>83</v>
          </cell>
          <cell r="N10">
            <v>83</v>
          </cell>
          <cell r="O10">
            <v>83</v>
          </cell>
          <cell r="P10">
            <v>83</v>
          </cell>
          <cell r="Q10">
            <v>83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fic light"/>
      <sheetName val="Forecast"/>
      <sheetName val="Overview P&amp;L all BU"/>
      <sheetName val="EFD BC Budget02"/>
      <sheetName val="New AUM table"/>
      <sheetName val="new BAR layout"/>
      <sheetName val="BAR layout may"/>
      <sheetName val="External"/>
      <sheetName val="Transaction fees"/>
      <sheetName val="CRU"/>
      <sheetName val="Afstem CRU"/>
      <sheetName val="CRU overview sidste mån"/>
      <sheetName val="PRU"/>
      <sheetName val="Afstem PRU"/>
      <sheetName val="PRU overview sidste mån"/>
      <sheetName val="IF01"/>
      <sheetName val="IF02"/>
      <sheetName val="IF03"/>
      <sheetName val="IF04"/>
      <sheetName val="IF05"/>
      <sheetName val="IF06"/>
      <sheetName val="IF07"/>
      <sheetName val="Traditional Life03"/>
      <sheetName val="Traditional Life04"/>
      <sheetName val="Traditional Life05"/>
      <sheetName val="Traditional Life06"/>
      <sheetName val="Traditional Life07"/>
      <sheetName val="Unit linked03"/>
      <sheetName val="Unit linked04"/>
      <sheetName val="Unit linked05"/>
      <sheetName val="Unit linked06"/>
      <sheetName val="Unit linked07"/>
      <sheetName val="LifeCRU01"/>
      <sheetName val="LifeCRU02"/>
      <sheetName val="LifeCRU03"/>
      <sheetName val="LifeCRU04"/>
      <sheetName val="LifePRU01"/>
      <sheetName val="LifePRU02"/>
      <sheetName val="LifePRU03"/>
      <sheetName val="LifePRU04"/>
      <sheetName val="Life 2001"/>
      <sheetName val="IM01"/>
      <sheetName val="IM02"/>
      <sheetName val="IM03"/>
      <sheetName val="IM04"/>
      <sheetName val="IM05"/>
      <sheetName val="IM06"/>
      <sheetName val="IM07"/>
      <sheetName val="EPB excl EFD01"/>
      <sheetName val="EPB excl EFD02"/>
      <sheetName val="EPB excl EFD03"/>
      <sheetName val="EPB excl EFD04"/>
      <sheetName val="EPB excl EFD05"/>
      <sheetName val="EPB excl EFD06"/>
      <sheetName val="EPB excl EFD07"/>
      <sheetName val="EFD01"/>
      <sheetName val="EFD02"/>
      <sheetName val="EFD03"/>
      <sheetName val="EFD04"/>
      <sheetName val="EFD05"/>
      <sheetName val="EFD06"/>
      <sheetName val="EFD07"/>
      <sheetName val="EFD BC03"/>
      <sheetName val="EFD BC04"/>
      <sheetName val="EFD BC05"/>
      <sheetName val="EFD BC06"/>
      <sheetName val="EFD BC07"/>
      <sheetName val="TPB01"/>
      <sheetName val="TPB02"/>
      <sheetName val="TPB03"/>
      <sheetName val="TPB04"/>
      <sheetName val="TPB05"/>
      <sheetName val="TPB06"/>
      <sheetName val="TPB07"/>
      <sheetName val="PWM01"/>
      <sheetName val="PWM02"/>
      <sheetName val="PWM03"/>
      <sheetName val="PWM04"/>
      <sheetName val="PWM05"/>
      <sheetName val="PWM06"/>
      <sheetName val="PWM07"/>
      <sheetName val="BS02"/>
      <sheetName val="BS03"/>
      <sheetName val="BS04"/>
      <sheetName val="BS05"/>
      <sheetName val="BS06"/>
      <sheetName val="BS07"/>
      <sheetName val="Graf data til Business Unit"/>
      <sheetName val="Grafer European Private Banking"/>
      <sheetName val="Grafer Nordic Private Banking"/>
      <sheetName val="Grafer Investment Funds"/>
      <sheetName val="Grafer Investment Management"/>
      <sheetName val="Graf data01"/>
      <sheetName val="BAR layout"/>
    </sheetNames>
    <sheetDataSet>
      <sheetData sheetId="0" refreshError="1"/>
      <sheetData sheetId="1" refreshError="1">
        <row r="24">
          <cell r="D24">
            <v>-34.479999999999997</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refreshError="1"/>
      <sheetData sheetId="72" refreshError="1"/>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binations"/>
      <sheetName val="Group CoA"/>
      <sheetName val="Income statement"/>
      <sheetName val="Monthly IS analyse"/>
      <sheetName val="Quarterly BS analyse"/>
      <sheetName val="Datasheet"/>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Nordea">
  <a:themeElements>
    <a:clrScheme name="Nordea">
      <a:dk1>
        <a:srgbClr val="191919"/>
      </a:dk1>
      <a:lt1>
        <a:srgbClr val="FFFFFF"/>
      </a:lt1>
      <a:dk2>
        <a:srgbClr val="779ABC"/>
      </a:dk2>
      <a:lt2>
        <a:srgbClr val="005284"/>
      </a:lt2>
      <a:accent1>
        <a:srgbClr val="A9AF00"/>
      </a:accent1>
      <a:accent2>
        <a:srgbClr val="D1D175"/>
      </a:accent2>
      <a:accent3>
        <a:srgbClr val="CCD8DE"/>
      </a:accent3>
      <a:accent4>
        <a:srgbClr val="AA0000"/>
      </a:accent4>
      <a:accent5>
        <a:srgbClr val="CC6600"/>
      </a:accent5>
      <a:accent6>
        <a:srgbClr val="E8BD00"/>
      </a:accent6>
      <a:hlink>
        <a:srgbClr val="660033"/>
      </a:hlink>
      <a:folHlink>
        <a:srgbClr val="E5EAEF"/>
      </a:folHlink>
    </a:clrScheme>
    <a:fontScheme name="Nordea">
      <a:majorFont>
        <a:latin typeface="Arial"/>
        <a:ea typeface="Arial"/>
        <a:cs typeface="Arial"/>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Arial"/>
        <a:cs typeface="Arial"/>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Norde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9999" dist="19999" dir="5400000" rotWithShape="0">
              <a:srgbClr val="000000">
                <a:alpha val="37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tint val="99000"/>
          </a:scheme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custClrLst>
    <a:custClr name="Brand blue">
      <a:srgbClr val="005284"/>
    </a:custClr>
    <a:custClr name="Brand blue 01">
      <a:srgbClr val="779ABC"/>
    </a:custClr>
    <a:custClr name="Brand blue 02">
      <a:srgbClr val="CCD8DE"/>
    </a:custClr>
    <a:custClr name="Brand blue 03">
      <a:srgbClr val="E5EAEF"/>
    </a:custClr>
    <a:custClr name="Dust Green 01">
      <a:srgbClr val="968F69"/>
    </a:custClr>
    <a:custClr name="Dust Green 02">
      <a:srgbClr val="C5BC89"/>
    </a:custClr>
    <a:custClr name="Dust Green 03">
      <a:srgbClr val="D9D5BE"/>
    </a:custClr>
    <a:custClr name="Cool Grey 01">
      <a:srgbClr val="999999"/>
    </a:custClr>
    <a:custClr name="Cool Grey 02">
      <a:srgbClr val="CCCCCC"/>
    </a:custClr>
    <a:custClr name="Cool Grey 03">
      <a:srgbClr val="E4E3E3"/>
    </a:custClr>
    <a:custClr name="Green 01">
      <a:srgbClr val="A9AF00"/>
    </a:custClr>
    <a:custClr name="Green 02">
      <a:srgbClr val="D8DB7F"/>
    </a:custClr>
    <a:custClr name="Green 03">
      <a:srgbClr val="EFF1CC"/>
    </a:custClr>
    <a:custClr name="Dark Blue">
      <a:srgbClr val="003366"/>
    </a:custClr>
    <a:custClr name="Orange">
      <a:srgbClr val="CC6600"/>
    </a:custClr>
    <a:custClr name="Dark Orange">
      <a:srgbClr val="CC3300"/>
    </a:custClr>
    <a:custClr name="Brown">
      <a:srgbClr val="AA0000"/>
    </a:custClr>
    <a:custClr name="Yellow">
      <a:srgbClr val="E8BD00"/>
    </a:custClr>
    <a:custClr name="Red">
      <a:srgbClr val="C1004F"/>
    </a:custClr>
    <a:custClr name="Petrol">
      <a:srgbClr val="660033"/>
    </a:custClr>
    <a:custClr name="Olive">
      <a:srgbClr val="999933"/>
    </a:custClr>
    <a:custClr name="Light Olive">
      <a:srgbClr val="F3EFC3"/>
    </a:custClr>
  </a:custClr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6"/>
  <sheetViews>
    <sheetView workbookViewId="0"/>
  </sheetViews>
  <sheetFormatPr defaultRowHeight="14.25"/>
  <cols>
    <col min="1" max="1" width="9.33203125" style="394"/>
    <col min="2" max="2" width="57" style="394" customWidth="1"/>
    <col min="3" max="16384" width="9.33203125" style="394"/>
  </cols>
  <sheetData>
    <row r="2" spans="2:13">
      <c r="B2" s="838"/>
      <c r="C2" s="839"/>
      <c r="D2" s="820"/>
      <c r="E2" s="820"/>
      <c r="F2" s="818"/>
      <c r="G2" s="820"/>
      <c r="H2" s="820"/>
      <c r="I2" s="818"/>
      <c r="J2" s="820"/>
      <c r="K2" s="820"/>
      <c r="L2" s="820"/>
      <c r="M2" s="818"/>
    </row>
    <row r="3" spans="2:13" ht="18">
      <c r="B3" s="814" t="s">
        <v>228</v>
      </c>
      <c r="C3" s="814"/>
      <c r="D3" s="814"/>
      <c r="E3" s="1585"/>
      <c r="F3" s="399"/>
      <c r="G3" s="840"/>
      <c r="H3" s="841"/>
      <c r="I3" s="818"/>
      <c r="J3" s="815"/>
      <c r="K3" s="816"/>
      <c r="L3" s="817"/>
      <c r="M3" s="818"/>
    </row>
    <row r="4" spans="2:13" ht="16.5" customHeight="1">
      <c r="B4" s="814"/>
      <c r="C4" s="814"/>
      <c r="D4" s="814"/>
      <c r="E4" s="1586"/>
      <c r="F4" s="1587" t="s">
        <v>229</v>
      </c>
      <c r="G4" s="842"/>
      <c r="H4" s="815"/>
      <c r="I4" s="1587" t="s">
        <v>229</v>
      </c>
      <c r="J4" s="815"/>
      <c r="K4" s="819"/>
      <c r="L4" s="815"/>
      <c r="M4" s="1587" t="s">
        <v>229</v>
      </c>
    </row>
    <row r="5" spans="2:13">
      <c r="B5" s="838"/>
      <c r="C5" s="839" t="s">
        <v>17</v>
      </c>
      <c r="D5" s="820" t="s">
        <v>18</v>
      </c>
      <c r="E5" s="820" t="s">
        <v>230</v>
      </c>
      <c r="F5" s="1587"/>
      <c r="G5" s="820" t="s">
        <v>17</v>
      </c>
      <c r="H5" s="820" t="s">
        <v>230</v>
      </c>
      <c r="I5" s="1587"/>
      <c r="J5" s="820" t="s">
        <v>558</v>
      </c>
      <c r="K5" s="820" t="s">
        <v>558</v>
      </c>
      <c r="L5" s="820" t="s">
        <v>230</v>
      </c>
      <c r="M5" s="1587"/>
    </row>
    <row r="6" spans="2:13">
      <c r="B6" s="843" t="s">
        <v>3</v>
      </c>
      <c r="C6" s="844">
        <v>2015</v>
      </c>
      <c r="D6" s="821">
        <v>2015</v>
      </c>
      <c r="E6" s="821" t="s">
        <v>181</v>
      </c>
      <c r="F6" s="845" t="s">
        <v>181</v>
      </c>
      <c r="G6" s="821">
        <v>2014</v>
      </c>
      <c r="H6" s="821" t="s">
        <v>181</v>
      </c>
      <c r="I6" s="845" t="s">
        <v>181</v>
      </c>
      <c r="J6" s="821">
        <v>2015</v>
      </c>
      <c r="K6" s="821">
        <v>2014</v>
      </c>
      <c r="L6" s="821" t="s">
        <v>181</v>
      </c>
      <c r="M6" s="821" t="s">
        <v>181</v>
      </c>
    </row>
    <row r="7" spans="2:13">
      <c r="B7" s="817" t="s">
        <v>14</v>
      </c>
      <c r="C7" s="832">
        <v>1309</v>
      </c>
      <c r="D7" s="822">
        <v>1288</v>
      </c>
      <c r="E7" s="822">
        <v>1.6304347826086918</v>
      </c>
      <c r="F7" s="409">
        <v>0</v>
      </c>
      <c r="G7" s="822">
        <v>1368</v>
      </c>
      <c r="H7" s="822">
        <v>-4.3128654970760234</v>
      </c>
      <c r="I7" s="846">
        <v>-3</v>
      </c>
      <c r="J7" s="822">
        <v>2597</v>
      </c>
      <c r="K7" s="822">
        <v>2730</v>
      </c>
      <c r="L7" s="822">
        <v>-4.8717948717948767</v>
      </c>
      <c r="M7" s="822">
        <v>-3</v>
      </c>
    </row>
    <row r="8" spans="2:13">
      <c r="B8" s="817" t="s">
        <v>5</v>
      </c>
      <c r="C8" s="832">
        <v>783</v>
      </c>
      <c r="D8" s="822">
        <v>757</v>
      </c>
      <c r="E8" s="822">
        <v>3.4346103038309206</v>
      </c>
      <c r="F8" s="409">
        <v>3</v>
      </c>
      <c r="G8" s="822">
        <v>708</v>
      </c>
      <c r="H8" s="822">
        <v>10.593220338983045</v>
      </c>
      <c r="I8" s="846">
        <v>11</v>
      </c>
      <c r="J8" s="822">
        <v>1540</v>
      </c>
      <c r="K8" s="822">
        <v>1412</v>
      </c>
      <c r="L8" s="822">
        <v>9.0651558073654428</v>
      </c>
      <c r="M8" s="822">
        <v>10</v>
      </c>
    </row>
    <row r="9" spans="2:13">
      <c r="B9" s="847" t="s">
        <v>0</v>
      </c>
      <c r="C9" s="826">
        <v>401</v>
      </c>
      <c r="D9" s="827">
        <v>644</v>
      </c>
      <c r="E9" s="822">
        <v>-37.732919254658384</v>
      </c>
      <c r="F9" s="409">
        <v>-37</v>
      </c>
      <c r="G9" s="827">
        <v>356</v>
      </c>
      <c r="H9" s="822">
        <v>12.640449438202239</v>
      </c>
      <c r="I9" s="846">
        <v>12</v>
      </c>
      <c r="J9" s="822">
        <v>1045</v>
      </c>
      <c r="K9" s="822">
        <v>767</v>
      </c>
      <c r="L9" s="822">
        <v>36.245110821381999</v>
      </c>
      <c r="M9" s="822">
        <v>37</v>
      </c>
    </row>
    <row r="10" spans="2:13">
      <c r="B10" s="847" t="s">
        <v>6</v>
      </c>
      <c r="C10" s="826">
        <v>8</v>
      </c>
      <c r="D10" s="827">
        <v>10</v>
      </c>
      <c r="E10" s="822">
        <v>-19.999999999999996</v>
      </c>
      <c r="F10" s="409">
        <v>-17</v>
      </c>
      <c r="G10" s="827">
        <v>3</v>
      </c>
      <c r="H10" s="822">
        <v>166.66666666666666</v>
      </c>
      <c r="I10" s="846">
        <v>171</v>
      </c>
      <c r="J10" s="822">
        <v>18</v>
      </c>
      <c r="K10" s="822">
        <v>12</v>
      </c>
      <c r="L10" s="822">
        <v>50</v>
      </c>
      <c r="M10" s="822">
        <v>45</v>
      </c>
    </row>
    <row r="11" spans="2:13">
      <c r="B11" s="848" t="s">
        <v>231</v>
      </c>
      <c r="C11" s="849">
        <v>22</v>
      </c>
      <c r="D11" s="823">
        <v>20</v>
      </c>
      <c r="E11" s="822">
        <v>10.000000000000009</v>
      </c>
      <c r="F11" s="409">
        <v>7</v>
      </c>
      <c r="G11" s="823">
        <v>25</v>
      </c>
      <c r="H11" s="822">
        <v>-12</v>
      </c>
      <c r="I11" s="850">
        <v>-13</v>
      </c>
      <c r="J11" s="822">
        <v>42</v>
      </c>
      <c r="K11" s="822">
        <v>43</v>
      </c>
      <c r="L11" s="822">
        <v>-2.3255813953488413</v>
      </c>
      <c r="M11" s="823">
        <v>0</v>
      </c>
    </row>
    <row r="12" spans="2:13">
      <c r="B12" s="851" t="s">
        <v>20</v>
      </c>
      <c r="C12" s="829">
        <v>2523</v>
      </c>
      <c r="D12" s="829">
        <v>2719</v>
      </c>
      <c r="E12" s="825">
        <v>-7.2085325487311502</v>
      </c>
      <c r="F12" s="852">
        <v>-8</v>
      </c>
      <c r="G12" s="829">
        <v>2460</v>
      </c>
      <c r="H12" s="825">
        <v>2.5609756097560998</v>
      </c>
      <c r="I12" s="853">
        <v>4</v>
      </c>
      <c r="J12" s="824">
        <v>5242</v>
      </c>
      <c r="K12" s="824">
        <v>4964</v>
      </c>
      <c r="L12" s="825">
        <v>5.6003223207091057</v>
      </c>
      <c r="M12" s="826">
        <v>7</v>
      </c>
    </row>
    <row r="13" spans="2:13" ht="6" customHeight="1">
      <c r="B13" s="830"/>
      <c r="C13" s="826"/>
      <c r="D13" s="827"/>
      <c r="E13" s="827"/>
      <c r="F13" s="420"/>
      <c r="G13" s="854"/>
      <c r="H13" s="827"/>
      <c r="I13" s="855"/>
      <c r="J13" s="827"/>
      <c r="K13" s="827"/>
      <c r="L13" s="827"/>
      <c r="M13" s="827"/>
    </row>
    <row r="14" spans="2:13">
      <c r="B14" s="847" t="s">
        <v>9</v>
      </c>
      <c r="C14" s="832">
        <v>-772</v>
      </c>
      <c r="D14" s="822">
        <v>-779</v>
      </c>
      <c r="E14" s="827">
        <v>-0.89858793324775199</v>
      </c>
      <c r="F14" s="420">
        <v>-2</v>
      </c>
      <c r="G14" s="817">
        <v>-910</v>
      </c>
      <c r="H14" s="827">
        <v>-15.164835164835166</v>
      </c>
      <c r="I14" s="856">
        <v>-14</v>
      </c>
      <c r="J14" s="822">
        <v>-1551</v>
      </c>
      <c r="K14" s="822">
        <v>-1668</v>
      </c>
      <c r="L14" s="827">
        <v>-7.0143884892086339</v>
      </c>
      <c r="M14" s="827">
        <v>-5</v>
      </c>
    </row>
    <row r="15" spans="2:13">
      <c r="B15" s="847" t="s">
        <v>10</v>
      </c>
      <c r="C15" s="832">
        <v>-363</v>
      </c>
      <c r="D15" s="822">
        <v>-364</v>
      </c>
      <c r="E15" s="827">
        <v>-0.27472527472527375</v>
      </c>
      <c r="F15" s="420">
        <v>-1</v>
      </c>
      <c r="G15" s="817">
        <v>-428</v>
      </c>
      <c r="H15" s="827">
        <v>-15.186915887850471</v>
      </c>
      <c r="I15" s="856">
        <v>-14</v>
      </c>
      <c r="J15" s="822">
        <v>-727</v>
      </c>
      <c r="K15" s="822">
        <v>-858</v>
      </c>
      <c r="L15" s="827">
        <v>-15.268065268065268</v>
      </c>
      <c r="M15" s="827">
        <v>-14</v>
      </c>
    </row>
    <row r="16" spans="2:13">
      <c r="B16" s="848" t="s">
        <v>232</v>
      </c>
      <c r="C16" s="857">
        <v>-50</v>
      </c>
      <c r="D16" s="848">
        <v>-45</v>
      </c>
      <c r="E16" s="827">
        <v>11.111111111111116</v>
      </c>
      <c r="F16" s="420">
        <v>12</v>
      </c>
      <c r="G16" s="848">
        <v>-65</v>
      </c>
      <c r="H16" s="827">
        <v>-23.076923076923073</v>
      </c>
      <c r="I16" s="858">
        <v>-22</v>
      </c>
      <c r="J16" s="822">
        <v>-95</v>
      </c>
      <c r="K16" s="822">
        <v>-121</v>
      </c>
      <c r="L16" s="827">
        <v>-21.487603305785118</v>
      </c>
      <c r="M16" s="828">
        <v>-20</v>
      </c>
    </row>
    <row r="17" spans="2:13">
      <c r="B17" s="830" t="s">
        <v>21</v>
      </c>
      <c r="C17" s="829">
        <v>-1185</v>
      </c>
      <c r="D17" s="829">
        <v>-1188</v>
      </c>
      <c r="E17" s="825">
        <v>-0.2525252525252486</v>
      </c>
      <c r="F17" s="852">
        <v>-1</v>
      </c>
      <c r="G17" s="829">
        <v>-1403</v>
      </c>
      <c r="H17" s="825">
        <v>-15.538132573057728</v>
      </c>
      <c r="I17" s="853">
        <v>-14</v>
      </c>
      <c r="J17" s="824">
        <v>-2373</v>
      </c>
      <c r="K17" s="824">
        <v>-2647</v>
      </c>
      <c r="L17" s="825">
        <v>-10.351341140914238</v>
      </c>
      <c r="M17" s="826">
        <v>-9</v>
      </c>
    </row>
    <row r="18" spans="2:13">
      <c r="B18" s="830" t="s">
        <v>673</v>
      </c>
      <c r="C18" s="829">
        <v>-1185</v>
      </c>
      <c r="D18" s="829">
        <v>-1188</v>
      </c>
      <c r="E18" s="826">
        <v>-0.2525252525252486</v>
      </c>
      <c r="F18" s="425">
        <v>-1</v>
      </c>
      <c r="G18" s="829">
        <v>-1213</v>
      </c>
      <c r="H18" s="826">
        <v>-2.3083264633140921</v>
      </c>
      <c r="I18" s="853">
        <v>-1</v>
      </c>
      <c r="J18" s="829">
        <v>-2373</v>
      </c>
      <c r="K18" s="829">
        <v>-2457</v>
      </c>
      <c r="L18" s="826">
        <v>-3.4188034188034178</v>
      </c>
      <c r="M18" s="826">
        <v>-1</v>
      </c>
    </row>
    <row r="19" spans="2:13">
      <c r="B19" s="830" t="s">
        <v>25</v>
      </c>
      <c r="C19" s="829">
        <v>1338</v>
      </c>
      <c r="D19" s="829">
        <v>1531</v>
      </c>
      <c r="E19" s="826">
        <v>-12.60613977792293</v>
      </c>
      <c r="F19" s="425">
        <v>-13</v>
      </c>
      <c r="G19" s="829">
        <v>1057</v>
      </c>
      <c r="H19" s="826">
        <v>26.584673604541152</v>
      </c>
      <c r="I19" s="853">
        <v>28</v>
      </c>
      <c r="J19" s="829">
        <v>2869</v>
      </c>
      <c r="K19" s="829">
        <v>2317</v>
      </c>
      <c r="L19" s="826">
        <v>23.823910228744062</v>
      </c>
      <c r="M19" s="826">
        <v>25</v>
      </c>
    </row>
    <row r="20" spans="2:13">
      <c r="B20" s="848" t="s">
        <v>35</v>
      </c>
      <c r="C20" s="849">
        <v>-103</v>
      </c>
      <c r="D20" s="823">
        <v>-122</v>
      </c>
      <c r="E20" s="828">
        <v>-15.573770491803273</v>
      </c>
      <c r="F20" s="422">
        <v>-16</v>
      </c>
      <c r="G20" s="848">
        <v>-135</v>
      </c>
      <c r="H20" s="828">
        <v>-23.703703703703706</v>
      </c>
      <c r="I20" s="858">
        <v>-23</v>
      </c>
      <c r="J20" s="822">
        <v>-225</v>
      </c>
      <c r="K20" s="822">
        <v>-293</v>
      </c>
      <c r="L20" s="828">
        <v>-23.208191126279864</v>
      </c>
      <c r="M20" s="828">
        <v>-22</v>
      </c>
    </row>
    <row r="21" spans="2:13">
      <c r="B21" s="830" t="s">
        <v>12</v>
      </c>
      <c r="C21" s="829">
        <v>1235</v>
      </c>
      <c r="D21" s="829">
        <v>1409</v>
      </c>
      <c r="E21" s="826">
        <v>-12.349183818310861</v>
      </c>
      <c r="F21" s="425">
        <v>-13</v>
      </c>
      <c r="G21" s="829">
        <v>922</v>
      </c>
      <c r="H21" s="826">
        <v>33.947939262472879</v>
      </c>
      <c r="I21" s="853">
        <v>35</v>
      </c>
      <c r="J21" s="824">
        <v>2644</v>
      </c>
      <c r="K21" s="824">
        <v>2024</v>
      </c>
      <c r="L21" s="826">
        <v>30.632411067193676</v>
      </c>
      <c r="M21" s="826">
        <v>32</v>
      </c>
    </row>
    <row r="22" spans="2:13">
      <c r="B22" s="830" t="s">
        <v>674</v>
      </c>
      <c r="C22" s="831">
        <v>1235</v>
      </c>
      <c r="D22" s="831">
        <v>1409</v>
      </c>
      <c r="E22" s="826">
        <v>-12.349183818310861</v>
      </c>
      <c r="F22" s="425">
        <v>-13</v>
      </c>
      <c r="G22" s="829">
        <v>1112</v>
      </c>
      <c r="H22" s="826">
        <v>11.0611510791367</v>
      </c>
      <c r="I22" s="853">
        <v>12</v>
      </c>
      <c r="J22" s="832">
        <v>2644</v>
      </c>
      <c r="K22" s="832">
        <v>2214</v>
      </c>
      <c r="L22" s="826">
        <v>19.42186088527551</v>
      </c>
      <c r="M22" s="826">
        <v>21</v>
      </c>
    </row>
    <row r="23" spans="2:13">
      <c r="B23" s="817" t="s">
        <v>233</v>
      </c>
      <c r="C23" s="849">
        <v>-283</v>
      </c>
      <c r="D23" s="823">
        <v>-327</v>
      </c>
      <c r="E23" s="828">
        <v>-13.455657492354744</v>
      </c>
      <c r="F23" s="422">
        <v>-14</v>
      </c>
      <c r="G23" s="848">
        <v>-216</v>
      </c>
      <c r="H23" s="828">
        <v>31.018518518518512</v>
      </c>
      <c r="I23" s="858">
        <v>32</v>
      </c>
      <c r="J23" s="822">
        <v>-610</v>
      </c>
      <c r="K23" s="822">
        <v>-482</v>
      </c>
      <c r="L23" s="828">
        <v>26.556016597510368</v>
      </c>
      <c r="M23" s="828">
        <v>28</v>
      </c>
    </row>
    <row r="24" spans="2:13">
      <c r="B24" s="833" t="s">
        <v>234</v>
      </c>
      <c r="C24" s="834">
        <v>952</v>
      </c>
      <c r="D24" s="834">
        <v>1082</v>
      </c>
      <c r="E24" s="835">
        <v>-12.014787430683915</v>
      </c>
      <c r="F24" s="426">
        <v>-13</v>
      </c>
      <c r="G24" s="834">
        <v>706</v>
      </c>
      <c r="H24" s="835">
        <v>34.844192634560912</v>
      </c>
      <c r="I24" s="859">
        <v>36</v>
      </c>
      <c r="J24" s="834">
        <v>2034</v>
      </c>
      <c r="K24" s="834">
        <v>1542</v>
      </c>
      <c r="L24" s="835">
        <v>31.906614785992215</v>
      </c>
      <c r="M24" s="836">
        <v>33</v>
      </c>
    </row>
    <row r="25" spans="2:13">
      <c r="B25" s="837" t="s">
        <v>235</v>
      </c>
      <c r="C25" s="836" t="s">
        <v>150</v>
      </c>
      <c r="D25" s="860" t="s">
        <v>150</v>
      </c>
      <c r="E25" s="828"/>
      <c r="F25" s="861"/>
      <c r="G25" s="862">
        <v>-20</v>
      </c>
      <c r="H25" s="828"/>
      <c r="I25" s="861"/>
      <c r="J25" s="827" t="s">
        <v>150</v>
      </c>
      <c r="K25" s="822">
        <v>-25</v>
      </c>
      <c r="L25" s="828"/>
      <c r="M25" s="431"/>
    </row>
    <row r="26" spans="2:13">
      <c r="B26" s="833" t="s">
        <v>236</v>
      </c>
      <c r="C26" s="834">
        <v>952</v>
      </c>
      <c r="D26" s="834">
        <v>1082</v>
      </c>
      <c r="E26" s="835">
        <v>-12.014787430683915</v>
      </c>
      <c r="F26" s="426">
        <v>-13</v>
      </c>
      <c r="G26" s="834">
        <v>686</v>
      </c>
      <c r="H26" s="835">
        <v>38.775510204081634</v>
      </c>
      <c r="I26" s="863">
        <v>40</v>
      </c>
      <c r="J26" s="834">
        <v>2034</v>
      </c>
      <c r="K26" s="834">
        <v>1517</v>
      </c>
      <c r="L26" s="835">
        <v>34.080421885299941</v>
      </c>
      <c r="M26" s="835">
        <v>36</v>
      </c>
    </row>
  </sheetData>
  <mergeCells count="4">
    <mergeCell ref="E3:E4"/>
    <mergeCell ref="F4:F5"/>
    <mergeCell ref="I4:I5"/>
    <mergeCell ref="M4:M5"/>
  </mergeCells>
  <pageMargins left="0.7" right="0.7" top="0.75" bottom="0.75" header="0.3" footer="0.3"/>
  <pageSetup paperSize="9" scale="58" orientation="portrait" verticalDpi="598"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5">
    <pageSetUpPr fitToPage="1"/>
  </sheetPr>
  <dimension ref="A1:P41"/>
  <sheetViews>
    <sheetView zoomScaleNormal="100" workbookViewId="0"/>
  </sheetViews>
  <sheetFormatPr defaultColWidth="9.33203125" defaultRowHeight="12"/>
  <cols>
    <col min="1" max="1" width="23.33203125" style="10" customWidth="1"/>
    <col min="2" max="2" width="29.1640625" style="11" customWidth="1"/>
    <col min="3" max="3" width="7.6640625" style="5" customWidth="1"/>
    <col min="4" max="7" width="7.33203125" style="11" customWidth="1"/>
    <col min="8" max="11" width="7" style="11" customWidth="1"/>
    <col min="12" max="13" width="7.5" style="11" customWidth="1"/>
    <col min="14" max="15" width="7" style="11" customWidth="1"/>
    <col min="16" max="16" width="6.1640625" style="11" customWidth="1"/>
    <col min="17" max="16384" width="9.33203125" style="11"/>
  </cols>
  <sheetData>
    <row r="1" spans="1:16" s="16" customFormat="1" ht="10.5" customHeight="1">
      <c r="A1" s="1568"/>
      <c r="B1" s="28"/>
      <c r="C1" s="28"/>
      <c r="D1" s="28"/>
      <c r="E1" s="28"/>
      <c r="F1" s="28"/>
      <c r="G1" s="28"/>
      <c r="H1" s="28"/>
      <c r="I1" s="28"/>
      <c r="J1" s="28"/>
      <c r="K1" s="28"/>
      <c r="L1" s="28"/>
      <c r="M1" s="28"/>
      <c r="N1" s="130"/>
      <c r="O1" s="130"/>
      <c r="P1" s="28"/>
    </row>
    <row r="2" spans="1:16" s="16" customFormat="1" ht="10.5" customHeight="1">
      <c r="A2" s="1568"/>
      <c r="B2" s="89" t="s">
        <v>91</v>
      </c>
      <c r="C2" s="102"/>
      <c r="D2" s="82"/>
      <c r="E2" s="82"/>
      <c r="F2" s="82"/>
      <c r="G2" s="82"/>
      <c r="H2" s="82"/>
      <c r="I2" s="82"/>
      <c r="J2" s="76"/>
      <c r="K2" s="77"/>
      <c r="L2" s="77"/>
      <c r="M2" s="77"/>
      <c r="N2" s="77"/>
      <c r="O2" s="77"/>
    </row>
    <row r="3" spans="1:16" s="16" customFormat="1" ht="10.5" customHeight="1">
      <c r="A3" s="1568"/>
      <c r="B3" s="1163"/>
      <c r="C3" s="1129"/>
      <c r="D3" s="807"/>
      <c r="E3" s="807"/>
      <c r="F3" s="807"/>
      <c r="G3" s="1130"/>
      <c r="H3" s="1131"/>
      <c r="I3" s="1130"/>
      <c r="J3" s="1613" t="s">
        <v>103</v>
      </c>
      <c r="K3" s="1614"/>
      <c r="L3" s="1615" t="s">
        <v>593</v>
      </c>
      <c r="M3" s="1617" t="s">
        <v>594</v>
      </c>
      <c r="N3" s="1619" t="s">
        <v>582</v>
      </c>
      <c r="O3" s="1620"/>
    </row>
    <row r="4" spans="1:16" s="16" customFormat="1" ht="13.5" customHeight="1">
      <c r="A4" s="1563"/>
      <c r="B4" s="129" t="s">
        <v>3</v>
      </c>
      <c r="C4" s="126" t="s">
        <v>583</v>
      </c>
      <c r="D4" s="127" t="s">
        <v>584</v>
      </c>
      <c r="E4" s="127" t="s">
        <v>214</v>
      </c>
      <c r="F4" s="127" t="s">
        <v>201</v>
      </c>
      <c r="G4" s="127" t="s">
        <v>151</v>
      </c>
      <c r="H4" s="864" t="s">
        <v>578</v>
      </c>
      <c r="I4" s="865" t="s">
        <v>579</v>
      </c>
      <c r="J4" s="864" t="s">
        <v>578</v>
      </c>
      <c r="K4" s="865" t="s">
        <v>579</v>
      </c>
      <c r="L4" s="1616"/>
      <c r="M4" s="1618"/>
      <c r="N4" s="864" t="s">
        <v>152</v>
      </c>
      <c r="O4" s="865" t="s">
        <v>153</v>
      </c>
      <c r="P4" s="29"/>
    </row>
    <row r="5" spans="1:16" s="16" customFormat="1" ht="10.5" customHeight="1">
      <c r="A5" s="1583"/>
      <c r="B5" s="218" t="s">
        <v>14</v>
      </c>
      <c r="C5" s="1164">
        <v>225</v>
      </c>
      <c r="D5" s="262">
        <v>232</v>
      </c>
      <c r="E5" s="219">
        <v>250</v>
      </c>
      <c r="F5" s="220">
        <v>253</v>
      </c>
      <c r="G5" s="220">
        <v>256</v>
      </c>
      <c r="H5" s="1134">
        <v>-3.017241379310345E-2</v>
      </c>
      <c r="I5" s="1135">
        <v>-0.12109375</v>
      </c>
      <c r="J5" s="222">
        <v>-3.9748475886877799E-2</v>
      </c>
      <c r="K5" s="894">
        <v>-0.1017626741851918</v>
      </c>
      <c r="L5" s="167">
        <v>457</v>
      </c>
      <c r="M5" s="219">
        <v>510</v>
      </c>
      <c r="N5" s="1136">
        <v>-0.10392156862745099</v>
      </c>
      <c r="O5" s="894">
        <v>-7.0241407952929102E-2</v>
      </c>
      <c r="P5" s="29"/>
    </row>
    <row r="6" spans="1:16" s="16" customFormat="1" ht="10.5" customHeight="1">
      <c r="A6" s="1583"/>
      <c r="B6" s="218" t="s">
        <v>5</v>
      </c>
      <c r="C6" s="263">
        <v>97</v>
      </c>
      <c r="D6" s="262">
        <v>95</v>
      </c>
      <c r="E6" s="223">
        <v>103</v>
      </c>
      <c r="F6" s="224">
        <v>93</v>
      </c>
      <c r="G6" s="221">
        <v>88</v>
      </c>
      <c r="H6" s="83">
        <v>2.1052631578947368E-2</v>
      </c>
      <c r="I6" s="84">
        <v>0.10227272727272728</v>
      </c>
      <c r="J6" s="222">
        <v>3.7425546740569304E-2</v>
      </c>
      <c r="K6" s="225">
        <v>0.16347531187635789</v>
      </c>
      <c r="L6" s="167">
        <v>192</v>
      </c>
      <c r="M6" s="223">
        <v>182</v>
      </c>
      <c r="N6" s="79">
        <v>5.4945054945054944E-2</v>
      </c>
      <c r="O6" s="225">
        <v>0.11843812433583167</v>
      </c>
      <c r="P6" s="29"/>
    </row>
    <row r="7" spans="1:16" s="16" customFormat="1" ht="10.5" customHeight="1">
      <c r="A7" s="1583"/>
      <c r="B7" s="218" t="s">
        <v>0</v>
      </c>
      <c r="C7" s="263">
        <v>31</v>
      </c>
      <c r="D7" s="262">
        <v>29</v>
      </c>
      <c r="E7" s="223">
        <v>53</v>
      </c>
      <c r="F7" s="224">
        <v>21</v>
      </c>
      <c r="G7" s="221">
        <v>29</v>
      </c>
      <c r="H7" s="83">
        <v>6.8965517241379309E-2</v>
      </c>
      <c r="I7" s="84">
        <v>6.8965517241379309E-2</v>
      </c>
      <c r="J7" s="222">
        <v>5.5980298930676575E-2</v>
      </c>
      <c r="K7" s="225">
        <v>0.12226205100145915</v>
      </c>
      <c r="L7" s="167">
        <v>60</v>
      </c>
      <c r="M7" s="223">
        <v>54</v>
      </c>
      <c r="N7" s="79">
        <v>0.1111111111111111</v>
      </c>
      <c r="O7" s="225">
        <v>0.18120616785332833</v>
      </c>
      <c r="P7" s="29"/>
    </row>
    <row r="8" spans="1:16" s="16" customFormat="1" ht="10.5" customHeight="1">
      <c r="A8" s="1583"/>
      <c r="B8" s="218" t="s">
        <v>30</v>
      </c>
      <c r="C8" s="263">
        <v>0</v>
      </c>
      <c r="D8" s="262">
        <v>0</v>
      </c>
      <c r="E8" s="223">
        <v>0</v>
      </c>
      <c r="F8" s="224">
        <v>0</v>
      </c>
      <c r="G8" s="221">
        <v>1</v>
      </c>
      <c r="H8" s="83" t="s">
        <v>86</v>
      </c>
      <c r="I8" s="84">
        <v>-1</v>
      </c>
      <c r="J8" s="222">
        <v>-0.78989883627846447</v>
      </c>
      <c r="K8" s="264">
        <v>-0.98734741507324297</v>
      </c>
      <c r="L8" s="167">
        <v>0</v>
      </c>
      <c r="M8" s="223">
        <v>2</v>
      </c>
      <c r="N8" s="79">
        <v>-1</v>
      </c>
      <c r="O8" s="225">
        <v>-0.96289811446258522</v>
      </c>
      <c r="P8" s="29"/>
    </row>
    <row r="9" spans="1:16" s="16" customFormat="1" ht="10.5" customHeight="1">
      <c r="A9" s="1584"/>
      <c r="B9" s="226" t="s">
        <v>15</v>
      </c>
      <c r="C9" s="265">
        <v>353</v>
      </c>
      <c r="D9" s="211">
        <v>356</v>
      </c>
      <c r="E9" s="174">
        <v>406</v>
      </c>
      <c r="F9" s="211">
        <v>367</v>
      </c>
      <c r="G9" s="211">
        <v>374</v>
      </c>
      <c r="H9" s="85">
        <v>-8.4269662921348312E-3</v>
      </c>
      <c r="I9" s="86">
        <v>-5.6149732620320858E-2</v>
      </c>
      <c r="J9" s="228">
        <v>-1.133710123319065E-2</v>
      </c>
      <c r="K9" s="229">
        <v>-2.4353413270481128E-2</v>
      </c>
      <c r="L9" s="171">
        <v>709</v>
      </c>
      <c r="M9" s="211">
        <v>748</v>
      </c>
      <c r="N9" s="87">
        <v>-5.213903743315508E-2</v>
      </c>
      <c r="O9" s="229">
        <v>-8.5334387445570314E-3</v>
      </c>
      <c r="P9" s="29"/>
    </row>
    <row r="10" spans="1:16" s="16" customFormat="1" ht="10.5" customHeight="1">
      <c r="A10" s="1583"/>
      <c r="B10" s="218" t="s">
        <v>9</v>
      </c>
      <c r="C10" s="263">
        <v>-68</v>
      </c>
      <c r="D10" s="262">
        <v>-68</v>
      </c>
      <c r="E10" s="223">
        <v>-71</v>
      </c>
      <c r="F10" s="224">
        <v>-67</v>
      </c>
      <c r="G10" s="221">
        <v>-71</v>
      </c>
      <c r="H10" s="83">
        <v>0</v>
      </c>
      <c r="I10" s="84">
        <v>-4.2253521126760563E-2</v>
      </c>
      <c r="J10" s="222">
        <v>-6.3242243252219499E-3</v>
      </c>
      <c r="K10" s="225">
        <v>-1.7040323483167197E-2</v>
      </c>
      <c r="L10" s="167">
        <v>-136</v>
      </c>
      <c r="M10" s="223">
        <v>-144</v>
      </c>
      <c r="N10" s="79">
        <v>-5.5555555555555552E-2</v>
      </c>
      <c r="O10" s="225">
        <v>-2.0313489628399406E-2</v>
      </c>
      <c r="P10" s="29"/>
    </row>
    <row r="11" spans="1:16" s="16" customFormat="1" ht="10.5" customHeight="1">
      <c r="A11" s="1583"/>
      <c r="B11" s="218" t="s">
        <v>100</v>
      </c>
      <c r="C11" s="263">
        <v>-119</v>
      </c>
      <c r="D11" s="262">
        <v>-118</v>
      </c>
      <c r="E11" s="223">
        <v>-126</v>
      </c>
      <c r="F11" s="224">
        <v>-125</v>
      </c>
      <c r="G11" s="221">
        <v>-131</v>
      </c>
      <c r="H11" s="83">
        <v>8.4745762711864406E-3</v>
      </c>
      <c r="I11" s="84">
        <v>-9.1603053435114504E-2</v>
      </c>
      <c r="J11" s="222">
        <v>-2.7969189792641513E-3</v>
      </c>
      <c r="K11" s="225">
        <v>-6.3341627051166971E-2</v>
      </c>
      <c r="L11" s="167">
        <v>-237</v>
      </c>
      <c r="M11" s="223">
        <v>-266</v>
      </c>
      <c r="N11" s="79">
        <v>-0.10902255639097744</v>
      </c>
      <c r="O11" s="225">
        <v>-6.8075077820922036E-2</v>
      </c>
      <c r="P11" s="29"/>
    </row>
    <row r="12" spans="1:16" s="16" customFormat="1" ht="10.5" customHeight="1">
      <c r="A12" s="1584"/>
      <c r="B12" s="226" t="s">
        <v>36</v>
      </c>
      <c r="C12" s="265">
        <v>-189</v>
      </c>
      <c r="D12" s="266">
        <v>-189</v>
      </c>
      <c r="E12" s="230">
        <v>-200</v>
      </c>
      <c r="F12" s="231">
        <v>-195</v>
      </c>
      <c r="G12" s="211">
        <v>-205</v>
      </c>
      <c r="H12" s="85">
        <v>0</v>
      </c>
      <c r="I12" s="86">
        <v>-7.8048780487804878E-2</v>
      </c>
      <c r="J12" s="228">
        <v>-3.9012942748435364E-3</v>
      </c>
      <c r="K12" s="229">
        <v>-5.0552711349689639E-2</v>
      </c>
      <c r="L12" s="173">
        <v>-378</v>
      </c>
      <c r="M12" s="230">
        <v>-418</v>
      </c>
      <c r="N12" s="87">
        <v>-9.569377990430622E-2</v>
      </c>
      <c r="O12" s="229">
        <v>-5.5510983757067534E-2</v>
      </c>
      <c r="P12" s="29"/>
    </row>
    <row r="13" spans="1:16" s="16" customFormat="1" ht="10.5" customHeight="1">
      <c r="A13" s="1584"/>
      <c r="B13" s="226" t="s">
        <v>25</v>
      </c>
      <c r="C13" s="265">
        <v>164</v>
      </c>
      <c r="D13" s="266">
        <v>167</v>
      </c>
      <c r="E13" s="230">
        <v>206</v>
      </c>
      <c r="F13" s="231">
        <v>172</v>
      </c>
      <c r="G13" s="231">
        <v>169</v>
      </c>
      <c r="H13" s="85">
        <v>-1.7964071856287425E-2</v>
      </c>
      <c r="I13" s="86">
        <v>-2.9585798816568046E-2</v>
      </c>
      <c r="J13" s="228">
        <v>-1.9727417590277185E-2</v>
      </c>
      <c r="K13" s="229">
        <v>7.5237630867148741E-3</v>
      </c>
      <c r="L13" s="173">
        <v>331</v>
      </c>
      <c r="M13" s="230">
        <v>330</v>
      </c>
      <c r="N13" s="87">
        <v>3.0303030303030303E-3</v>
      </c>
      <c r="O13" s="229">
        <v>5.0919035350250663E-2</v>
      </c>
      <c r="P13" s="29"/>
    </row>
    <row r="14" spans="1:16" s="16" customFormat="1" ht="10.5" customHeight="1">
      <c r="A14" s="1583"/>
      <c r="B14" s="218" t="s">
        <v>35</v>
      </c>
      <c r="C14" s="263">
        <v>-12</v>
      </c>
      <c r="D14" s="262">
        <v>-7</v>
      </c>
      <c r="E14" s="223">
        <v>-6</v>
      </c>
      <c r="F14" s="224">
        <v>8</v>
      </c>
      <c r="G14" s="220">
        <v>-6</v>
      </c>
      <c r="H14" s="83">
        <v>0.7142857142857143</v>
      </c>
      <c r="I14" s="84">
        <v>1</v>
      </c>
      <c r="J14" s="232">
        <v>0.87792449368910441</v>
      </c>
      <c r="K14" s="225">
        <v>1.2959370519443389</v>
      </c>
      <c r="L14" s="167">
        <v>-19</v>
      </c>
      <c r="M14" s="223">
        <v>-12</v>
      </c>
      <c r="N14" s="79">
        <v>0.58333333333333337</v>
      </c>
      <c r="O14" s="225">
        <v>0.71695201877414916</v>
      </c>
      <c r="P14" s="29"/>
    </row>
    <row r="15" spans="1:16" s="16" customFormat="1" ht="10.5" customHeight="1">
      <c r="A15" s="1584"/>
      <c r="B15" s="233" t="s">
        <v>12</v>
      </c>
      <c r="C15" s="267">
        <v>152</v>
      </c>
      <c r="D15" s="268">
        <v>160</v>
      </c>
      <c r="E15" s="235">
        <v>200</v>
      </c>
      <c r="F15" s="236">
        <v>180</v>
      </c>
      <c r="G15" s="237">
        <v>163</v>
      </c>
      <c r="H15" s="90">
        <v>-0.05</v>
      </c>
      <c r="I15" s="357">
        <v>-6.7484662576687116E-2</v>
      </c>
      <c r="J15" s="239">
        <v>-5.6230204374233539E-2</v>
      </c>
      <c r="K15" s="240">
        <v>-3.6238030924169773E-2</v>
      </c>
      <c r="L15" s="234">
        <v>312</v>
      </c>
      <c r="M15" s="235">
        <v>318</v>
      </c>
      <c r="N15" s="91">
        <v>-1.8867924528301886E-2</v>
      </c>
      <c r="O15" s="241">
        <v>2.6934411439897943E-2</v>
      </c>
      <c r="P15" s="29"/>
    </row>
    <row r="16" spans="1:16" s="16" customFormat="1" ht="10.5" customHeight="1">
      <c r="A16" s="1583"/>
      <c r="B16" s="218" t="s">
        <v>16</v>
      </c>
      <c r="C16" s="242">
        <v>53.5</v>
      </c>
      <c r="D16" s="269">
        <v>53.1</v>
      </c>
      <c r="E16" s="221">
        <v>49.3</v>
      </c>
      <c r="F16" s="221">
        <v>53.1</v>
      </c>
      <c r="G16" s="221">
        <v>54.8</v>
      </c>
      <c r="H16" s="79"/>
      <c r="I16" s="81"/>
      <c r="J16" s="222"/>
      <c r="K16" s="225"/>
      <c r="L16" s="242">
        <v>53.3</v>
      </c>
      <c r="M16" s="221">
        <v>55.9</v>
      </c>
      <c r="N16" s="1136"/>
      <c r="O16" s="243"/>
      <c r="P16" s="29"/>
    </row>
    <row r="17" spans="1:16" s="16" customFormat="1" ht="10.5" customHeight="1">
      <c r="A17" s="1583"/>
      <c r="B17" s="218" t="s">
        <v>589</v>
      </c>
      <c r="C17" s="242">
        <v>14.3</v>
      </c>
      <c r="D17" s="269">
        <v>15.5</v>
      </c>
      <c r="E17" s="221">
        <v>19.3</v>
      </c>
      <c r="F17" s="221">
        <v>18.5</v>
      </c>
      <c r="G17" s="221">
        <v>18.3</v>
      </c>
      <c r="H17" s="79"/>
      <c r="I17" s="81"/>
      <c r="J17" s="386"/>
      <c r="K17" s="387"/>
      <c r="L17" s="242">
        <v>14.9</v>
      </c>
      <c r="M17" s="221">
        <v>17.5</v>
      </c>
      <c r="N17" s="79"/>
      <c r="O17" s="243"/>
      <c r="P17" s="29"/>
    </row>
    <row r="18" spans="1:16" s="16" customFormat="1" ht="10.5" customHeight="1">
      <c r="A18" s="1583"/>
      <c r="B18" s="218" t="s">
        <v>46</v>
      </c>
      <c r="C18" s="170">
        <v>3246</v>
      </c>
      <c r="D18" s="270">
        <v>3213</v>
      </c>
      <c r="E18" s="220">
        <v>3087</v>
      </c>
      <c r="F18" s="220">
        <v>3198</v>
      </c>
      <c r="G18" s="220">
        <v>2682</v>
      </c>
      <c r="H18" s="83">
        <v>1.027077497665733E-2</v>
      </c>
      <c r="I18" s="84">
        <v>0.21029082774049218</v>
      </c>
      <c r="J18" s="222"/>
      <c r="K18" s="225"/>
      <c r="L18" s="170">
        <v>3246</v>
      </c>
      <c r="M18" s="220">
        <v>2682</v>
      </c>
      <c r="N18" s="79">
        <v>0.21029082774049218</v>
      </c>
      <c r="O18" s="225"/>
      <c r="P18" s="29"/>
    </row>
    <row r="19" spans="1:16" s="16" customFormat="1" ht="10.5" customHeight="1">
      <c r="A19" s="1583"/>
      <c r="B19" s="178" t="s">
        <v>148</v>
      </c>
      <c r="C19" s="170">
        <v>13155</v>
      </c>
      <c r="D19" s="270">
        <v>13377</v>
      </c>
      <c r="E19" s="220">
        <v>13065</v>
      </c>
      <c r="F19" s="220">
        <v>13808</v>
      </c>
      <c r="G19" s="220">
        <v>13585</v>
      </c>
      <c r="H19" s="83">
        <v>-1.6595649248710473E-2</v>
      </c>
      <c r="I19" s="84">
        <v>-3.1652557968347442E-2</v>
      </c>
      <c r="J19" s="222"/>
      <c r="K19" s="225"/>
      <c r="L19" s="170">
        <v>13155</v>
      </c>
      <c r="M19" s="220">
        <v>13585</v>
      </c>
      <c r="N19" s="79">
        <v>-3.1652557968347442E-2</v>
      </c>
      <c r="O19" s="225"/>
      <c r="P19" s="29"/>
    </row>
    <row r="20" spans="1:16" s="16" customFormat="1" ht="10.5" customHeight="1">
      <c r="A20" s="1583"/>
      <c r="B20" s="246" t="s">
        <v>26</v>
      </c>
      <c r="C20" s="247">
        <v>2933</v>
      </c>
      <c r="D20" s="271">
        <v>3020</v>
      </c>
      <c r="E20" s="248">
        <v>3041</v>
      </c>
      <c r="F20" s="248">
        <v>3146</v>
      </c>
      <c r="G20" s="248">
        <v>3207</v>
      </c>
      <c r="H20" s="355">
        <v>-2.8807947019867549E-2</v>
      </c>
      <c r="I20" s="356">
        <v>-8.5438104147178048E-2</v>
      </c>
      <c r="J20" s="272"/>
      <c r="K20" s="273"/>
      <c r="L20" s="247">
        <v>2933</v>
      </c>
      <c r="M20" s="248">
        <v>3207</v>
      </c>
      <c r="N20" s="95">
        <v>-8.5438104147178048E-2</v>
      </c>
      <c r="O20" s="250"/>
      <c r="P20" s="29"/>
    </row>
    <row r="21" spans="1:16" s="16" customFormat="1" ht="10.5" customHeight="1">
      <c r="A21" s="1584"/>
      <c r="B21" s="226" t="s">
        <v>34</v>
      </c>
      <c r="C21" s="1166"/>
      <c r="D21" s="1167"/>
      <c r="E21" s="224"/>
      <c r="F21" s="224"/>
      <c r="G21" s="224"/>
      <c r="H21" s="79" t="s">
        <v>86</v>
      </c>
      <c r="I21" s="81" t="s">
        <v>86</v>
      </c>
      <c r="J21" s="222"/>
      <c r="K21" s="225"/>
      <c r="L21" s="170"/>
      <c r="M21" s="220"/>
      <c r="N21" s="79"/>
      <c r="O21" s="243"/>
      <c r="P21" s="29"/>
    </row>
    <row r="22" spans="1:16" s="16" customFormat="1" ht="10.5" customHeight="1">
      <c r="A22" s="1583"/>
      <c r="B22" s="218" t="s">
        <v>31</v>
      </c>
      <c r="C22" s="274">
        <v>19.299999999999997</v>
      </c>
      <c r="D22" s="275">
        <v>19.299999999999997</v>
      </c>
      <c r="E22" s="245">
        <v>19.200000000000003</v>
      </c>
      <c r="F22" s="245">
        <v>20.199999999999996</v>
      </c>
      <c r="G22" s="245">
        <v>19.700000000000003</v>
      </c>
      <c r="H22" s="83">
        <v>0</v>
      </c>
      <c r="I22" s="84">
        <v>-2.0304568527919068E-2</v>
      </c>
      <c r="J22" s="222">
        <v>-7.2768908161671142E-3</v>
      </c>
      <c r="K22" s="225">
        <v>-1.6625571857709409E-2</v>
      </c>
      <c r="L22" s="259">
        <v>19.299999999999997</v>
      </c>
      <c r="M22" s="1142">
        <v>19.700000000000003</v>
      </c>
      <c r="N22" s="79">
        <v>-2.0304568527919068E-2</v>
      </c>
      <c r="O22" s="225"/>
      <c r="P22" s="29"/>
    </row>
    <row r="23" spans="1:16" s="16" customFormat="1" ht="10.5" customHeight="1">
      <c r="A23" s="1583"/>
      <c r="B23" s="218" t="s">
        <v>32</v>
      </c>
      <c r="C23" s="276">
        <v>41.8</v>
      </c>
      <c r="D23" s="275">
        <v>40.700000000000003</v>
      </c>
      <c r="E23" s="245">
        <v>39.700000000000003</v>
      </c>
      <c r="F23" s="245">
        <v>40</v>
      </c>
      <c r="G23" s="245">
        <v>39.200000000000003</v>
      </c>
      <c r="H23" s="83">
        <v>2.7027027027026886E-2</v>
      </c>
      <c r="I23" s="84">
        <v>6.632653061224475E-2</v>
      </c>
      <c r="J23" s="222">
        <v>2.0312380752501857E-2</v>
      </c>
      <c r="K23" s="225">
        <v>7.2683631861932829E-2</v>
      </c>
      <c r="L23" s="259">
        <v>41.8</v>
      </c>
      <c r="M23" s="1142">
        <v>39.200000000000003</v>
      </c>
      <c r="N23" s="79">
        <v>6.632653061224475E-2</v>
      </c>
      <c r="O23" s="225"/>
      <c r="P23" s="29"/>
    </row>
    <row r="24" spans="1:16" s="16" customFormat="1" ht="10.5" customHeight="1">
      <c r="A24" s="1583"/>
      <c r="B24" s="218" t="s">
        <v>33</v>
      </c>
      <c r="C24" s="276">
        <v>4.9000000000000057</v>
      </c>
      <c r="D24" s="275">
        <v>4.7999999999999972</v>
      </c>
      <c r="E24" s="245">
        <v>4.7999999999999972</v>
      </c>
      <c r="F24" s="245">
        <v>5.1000000000000014</v>
      </c>
      <c r="G24" s="245">
        <v>5.0999999999999943</v>
      </c>
      <c r="H24" s="83">
        <v>2.0833333333335122E-2</v>
      </c>
      <c r="I24" s="84">
        <v>-3.9215686274507618E-2</v>
      </c>
      <c r="J24" s="222">
        <v>-5.5580570459301537E-3</v>
      </c>
      <c r="K24" s="225">
        <v>-5.2158883084868823E-2</v>
      </c>
      <c r="L24" s="259">
        <v>4.9000000000000057</v>
      </c>
      <c r="M24" s="1142">
        <v>5.0999999999999943</v>
      </c>
      <c r="N24" s="79">
        <v>-3.9215686274507618E-2</v>
      </c>
      <c r="O24" s="225"/>
      <c r="P24" s="29"/>
    </row>
    <row r="25" spans="1:16" s="16" customFormat="1" ht="10.5" customHeight="1">
      <c r="A25" s="1584"/>
      <c r="B25" s="226" t="s">
        <v>37</v>
      </c>
      <c r="C25" s="277">
        <v>66</v>
      </c>
      <c r="D25" s="278">
        <v>64.8</v>
      </c>
      <c r="E25" s="252">
        <v>63.7</v>
      </c>
      <c r="F25" s="252">
        <v>65.3</v>
      </c>
      <c r="G25" s="252">
        <v>64</v>
      </c>
      <c r="H25" s="85">
        <v>1.8518518518518563E-2</v>
      </c>
      <c r="I25" s="86">
        <v>3.125E-2</v>
      </c>
      <c r="J25" s="228">
        <v>1.0169895412490249E-2</v>
      </c>
      <c r="K25" s="229">
        <v>3.5183172052227762E-2</v>
      </c>
      <c r="L25" s="260">
        <v>66</v>
      </c>
      <c r="M25" s="1143">
        <v>64</v>
      </c>
      <c r="N25" s="87">
        <v>3.125E-2</v>
      </c>
      <c r="O25" s="229"/>
      <c r="P25" s="29"/>
    </row>
    <row r="26" spans="1:16" s="16" customFormat="1" ht="10.5" customHeight="1">
      <c r="A26" s="1583"/>
      <c r="B26" s="218" t="s">
        <v>29</v>
      </c>
      <c r="C26" s="276">
        <v>13.099999999999998</v>
      </c>
      <c r="D26" s="275">
        <v>12.200000000000003</v>
      </c>
      <c r="E26" s="245">
        <v>12.600000000000001</v>
      </c>
      <c r="F26" s="245">
        <v>11.8</v>
      </c>
      <c r="G26" s="245">
        <v>12.600000000000001</v>
      </c>
      <c r="H26" s="83">
        <v>7.3770491803278257E-2</v>
      </c>
      <c r="I26" s="84">
        <v>3.9682539682539396E-2</v>
      </c>
      <c r="J26" s="222">
        <v>5.8337624552302403E-2</v>
      </c>
      <c r="K26" s="225">
        <v>4.4420189101244789E-2</v>
      </c>
      <c r="L26" s="259">
        <v>13.099999999999998</v>
      </c>
      <c r="M26" s="1142">
        <v>12.600000000000001</v>
      </c>
      <c r="N26" s="79">
        <v>3.9682539682539396E-2</v>
      </c>
      <c r="O26" s="225"/>
      <c r="P26" s="29"/>
    </row>
    <row r="27" spans="1:16" s="16" customFormat="1" ht="10.5" customHeight="1">
      <c r="A27" s="1583"/>
      <c r="B27" s="218" t="s">
        <v>28</v>
      </c>
      <c r="C27" s="276">
        <v>20.7</v>
      </c>
      <c r="D27" s="275">
        <v>19.399999999999999</v>
      </c>
      <c r="E27" s="245">
        <v>19.600000000000001</v>
      </c>
      <c r="F27" s="245">
        <v>20.3</v>
      </c>
      <c r="G27" s="245">
        <v>20.399999999999999</v>
      </c>
      <c r="H27" s="83">
        <v>6.7010309278350555E-2</v>
      </c>
      <c r="I27" s="84">
        <v>1.4705882352941213E-2</v>
      </c>
      <c r="J27" s="222">
        <v>5.837355216256368E-2</v>
      </c>
      <c r="K27" s="225">
        <v>1.785281139459638E-2</v>
      </c>
      <c r="L27" s="259">
        <v>20.7</v>
      </c>
      <c r="M27" s="1142">
        <v>20.399999999999999</v>
      </c>
      <c r="N27" s="79">
        <v>1.4705882352941213E-2</v>
      </c>
      <c r="O27" s="225"/>
      <c r="P27" s="29"/>
    </row>
    <row r="28" spans="1:16" s="16" customFormat="1" ht="10.5" customHeight="1">
      <c r="A28" s="1584"/>
      <c r="B28" s="233" t="s">
        <v>27</v>
      </c>
      <c r="C28" s="279">
        <v>33.799999999999997</v>
      </c>
      <c r="D28" s="280">
        <v>31.6</v>
      </c>
      <c r="E28" s="254">
        <v>32.200000000000003</v>
      </c>
      <c r="F28" s="254">
        <v>32.1</v>
      </c>
      <c r="G28" s="254">
        <v>33</v>
      </c>
      <c r="H28" s="90">
        <v>6.962025316455682E-2</v>
      </c>
      <c r="I28" s="357">
        <v>2.4242424242424156E-2</v>
      </c>
      <c r="J28" s="239">
        <v>5.8359651234023868E-2</v>
      </c>
      <c r="K28" s="241">
        <v>2.79700109943255E-2</v>
      </c>
      <c r="L28" s="261">
        <v>33.799999999999997</v>
      </c>
      <c r="M28" s="1156">
        <v>33</v>
      </c>
      <c r="N28" s="91">
        <v>2.4242424242424156E-2</v>
      </c>
      <c r="O28" s="241"/>
      <c r="P28" s="29"/>
    </row>
    <row r="29" spans="1:16" s="34" customFormat="1" ht="12" customHeight="1">
      <c r="A29" s="1570"/>
      <c r="B29" s="98" t="s">
        <v>592</v>
      </c>
      <c r="C29" s="1158"/>
      <c r="D29" s="1158"/>
      <c r="E29" s="1158"/>
      <c r="F29" s="1158"/>
      <c r="G29" s="1158"/>
      <c r="H29" s="1158"/>
      <c r="I29" s="1158"/>
      <c r="J29" s="1158"/>
      <c r="K29" s="1158"/>
      <c r="L29" s="1158"/>
      <c r="M29" s="82"/>
      <c r="N29" s="25"/>
      <c r="O29" s="25"/>
    </row>
    <row r="30" spans="1:16" s="16" customFormat="1" ht="12" customHeight="1">
      <c r="A30" s="1173"/>
      <c r="B30" s="98"/>
      <c r="C30" s="98"/>
      <c r="D30" s="98"/>
      <c r="E30" s="98"/>
      <c r="F30" s="98"/>
      <c r="G30" s="98"/>
      <c r="H30" s="121"/>
      <c r="I30" s="121"/>
      <c r="J30" s="115"/>
      <c r="K30" s="116"/>
      <c r="L30" s="116"/>
      <c r="M30" s="116"/>
      <c r="N30" s="1"/>
      <c r="O30" s="1"/>
    </row>
    <row r="31" spans="1:16" s="51" customFormat="1"/>
    <row r="32" spans="1:16" s="51" customFormat="1"/>
    <row r="33" s="51" customFormat="1"/>
    <row r="34" s="51" customFormat="1"/>
    <row r="35" s="51" customFormat="1"/>
    <row r="36" s="51" customFormat="1"/>
    <row r="37" s="51" customFormat="1"/>
    <row r="38" s="51" customFormat="1"/>
    <row r="39" s="51" customFormat="1"/>
    <row r="40" s="51" customFormat="1"/>
    <row r="41" s="51" customFormat="1"/>
  </sheetData>
  <mergeCells count="4">
    <mergeCell ref="J3:K3"/>
    <mergeCell ref="L3:L4"/>
    <mergeCell ref="M3:M4"/>
    <mergeCell ref="N3:O3"/>
  </mergeCells>
  <pageMargins left="0.35433070866141736" right="0.35433070866141736" top="0.39370078740157483" bottom="0.39370078740157483" header="0.31496062992125984" footer="0.31496062992125984"/>
  <pageSetup paperSize="9" orientation="landscape" r:id="rId1"/>
  <headerFooter alignWithMargins="0">
    <oddFooter>&amp;A&amp;RPage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M53"/>
  <sheetViews>
    <sheetView zoomScaleNormal="100" workbookViewId="0"/>
  </sheetViews>
  <sheetFormatPr defaultColWidth="9.33203125" defaultRowHeight="12"/>
  <cols>
    <col min="1" max="1" width="23.33203125" style="10" customWidth="1"/>
    <col min="2" max="2" width="33.33203125" style="11" customWidth="1"/>
    <col min="3" max="3" width="7.5" style="5" customWidth="1"/>
    <col min="4" max="9" width="7.5" style="11" customWidth="1"/>
    <col min="10" max="12" width="8.5" style="11" customWidth="1"/>
    <col min="13" max="16384" width="9.33203125" style="11"/>
  </cols>
  <sheetData>
    <row r="1" spans="1:13" s="16" customFormat="1" ht="10.5" customHeight="1">
      <c r="A1" s="27"/>
      <c r="B1" s="28"/>
      <c r="C1" s="28"/>
      <c r="D1" s="28"/>
      <c r="E1" s="28"/>
      <c r="F1" s="28"/>
      <c r="G1" s="28"/>
      <c r="H1" s="28"/>
      <c r="I1" s="28"/>
      <c r="J1" s="28"/>
      <c r="K1" s="28"/>
      <c r="L1" s="28"/>
      <c r="M1" s="28"/>
    </row>
    <row r="2" spans="1:13" s="16" customFormat="1" ht="10.5" customHeight="1">
      <c r="A2" s="27"/>
      <c r="B2" s="73" t="s">
        <v>197</v>
      </c>
      <c r="C2" s="74"/>
      <c r="D2" s="75"/>
      <c r="E2" s="75"/>
      <c r="F2" s="75"/>
      <c r="G2" s="75"/>
      <c r="H2" s="75"/>
      <c r="I2" s="75"/>
      <c r="J2" s="77"/>
      <c r="K2" s="77"/>
      <c r="L2" s="77"/>
    </row>
    <row r="3" spans="1:13" s="16" customFormat="1" ht="24" customHeight="1">
      <c r="A3" s="1132"/>
      <c r="B3" s="114" t="s">
        <v>3</v>
      </c>
      <c r="C3" s="132" t="s">
        <v>583</v>
      </c>
      <c r="D3" s="133" t="s">
        <v>584</v>
      </c>
      <c r="E3" s="133" t="s">
        <v>214</v>
      </c>
      <c r="F3" s="133" t="s">
        <v>201</v>
      </c>
      <c r="G3" s="133" t="s">
        <v>151</v>
      </c>
      <c r="H3" s="134" t="s">
        <v>578</v>
      </c>
      <c r="I3" s="135" t="s">
        <v>579</v>
      </c>
      <c r="J3" s="134" t="s">
        <v>593</v>
      </c>
      <c r="K3" s="135" t="s">
        <v>594</v>
      </c>
      <c r="L3" s="359" t="s">
        <v>582</v>
      </c>
      <c r="M3" s="29"/>
    </row>
    <row r="4" spans="1:13" s="16" customFormat="1" ht="10.5" customHeight="1">
      <c r="A4" s="30"/>
      <c r="B4" s="218" t="s">
        <v>14</v>
      </c>
      <c r="C4" s="167">
        <v>37</v>
      </c>
      <c r="D4" s="219">
        <v>35</v>
      </c>
      <c r="E4" s="220">
        <v>37</v>
      </c>
      <c r="F4" s="220">
        <v>37</v>
      </c>
      <c r="G4" s="220">
        <v>36</v>
      </c>
      <c r="H4" s="1134">
        <v>5.7142857142857141E-2</v>
      </c>
      <c r="I4" s="1135">
        <v>2.7777777777777776E-2</v>
      </c>
      <c r="J4" s="167">
        <v>72</v>
      </c>
      <c r="K4" s="219">
        <v>71</v>
      </c>
      <c r="L4" s="1155">
        <v>1.4084507042253521E-2</v>
      </c>
    </row>
    <row r="5" spans="1:13" s="16" customFormat="1" ht="10.5" customHeight="1">
      <c r="A5" s="30"/>
      <c r="B5" s="218" t="s">
        <v>5</v>
      </c>
      <c r="C5" s="167">
        <v>7</v>
      </c>
      <c r="D5" s="223">
        <v>6</v>
      </c>
      <c r="E5" s="224">
        <v>7</v>
      </c>
      <c r="F5" s="221">
        <v>7</v>
      </c>
      <c r="G5" s="221">
        <v>6</v>
      </c>
      <c r="H5" s="83">
        <v>0.16666666666666666</v>
      </c>
      <c r="I5" s="84">
        <v>0.16666666666666666</v>
      </c>
      <c r="J5" s="167">
        <v>13</v>
      </c>
      <c r="K5" s="223">
        <v>11</v>
      </c>
      <c r="L5" s="80">
        <v>0.18181818181818182</v>
      </c>
    </row>
    <row r="6" spans="1:13" s="16" customFormat="1" ht="10.5" customHeight="1">
      <c r="A6" s="30"/>
      <c r="B6" s="218" t="s">
        <v>0</v>
      </c>
      <c r="C6" s="167">
        <v>3</v>
      </c>
      <c r="D6" s="223">
        <v>3</v>
      </c>
      <c r="E6" s="224">
        <v>2</v>
      </c>
      <c r="F6" s="221">
        <v>0</v>
      </c>
      <c r="G6" s="221">
        <v>1</v>
      </c>
      <c r="H6" s="83">
        <v>0</v>
      </c>
      <c r="I6" s="84">
        <v>2</v>
      </c>
      <c r="J6" s="167">
        <v>6</v>
      </c>
      <c r="K6" s="223">
        <v>1</v>
      </c>
      <c r="L6" s="80" t="s">
        <v>86</v>
      </c>
    </row>
    <row r="7" spans="1:13" s="16" customFormat="1" ht="10.5" customHeight="1">
      <c r="A7" s="30"/>
      <c r="B7" s="218" t="s">
        <v>30</v>
      </c>
      <c r="C7" s="167">
        <v>1</v>
      </c>
      <c r="D7" s="223">
        <v>1</v>
      </c>
      <c r="E7" s="224">
        <v>0</v>
      </c>
      <c r="F7" s="221">
        <v>0</v>
      </c>
      <c r="G7" s="221">
        <v>2</v>
      </c>
      <c r="H7" s="83">
        <v>0</v>
      </c>
      <c r="I7" s="84">
        <v>-0.5</v>
      </c>
      <c r="J7" s="167">
        <v>2</v>
      </c>
      <c r="K7" s="223">
        <v>2</v>
      </c>
      <c r="L7" s="80">
        <v>0</v>
      </c>
    </row>
    <row r="8" spans="1:13" s="16" customFormat="1" ht="10.5" customHeight="1">
      <c r="A8" s="31"/>
      <c r="B8" s="226" t="s">
        <v>15</v>
      </c>
      <c r="C8" s="173">
        <v>48</v>
      </c>
      <c r="D8" s="230">
        <v>45</v>
      </c>
      <c r="E8" s="231">
        <v>46</v>
      </c>
      <c r="F8" s="211">
        <v>44</v>
      </c>
      <c r="G8" s="211">
        <v>45</v>
      </c>
      <c r="H8" s="85">
        <v>6.6666666666666666E-2</v>
      </c>
      <c r="I8" s="86">
        <v>6.6666666666666666E-2</v>
      </c>
      <c r="J8" s="171">
        <v>93</v>
      </c>
      <c r="K8" s="211">
        <v>85</v>
      </c>
      <c r="L8" s="88">
        <v>9.4117647058823528E-2</v>
      </c>
    </row>
    <row r="9" spans="1:13" s="16" customFormat="1" ht="10.5" customHeight="1">
      <c r="A9" s="30"/>
      <c r="B9" s="218" t="s">
        <v>9</v>
      </c>
      <c r="C9" s="167">
        <v>-7</v>
      </c>
      <c r="D9" s="223">
        <v>-6</v>
      </c>
      <c r="E9" s="224">
        <v>-7</v>
      </c>
      <c r="F9" s="221">
        <v>-6</v>
      </c>
      <c r="G9" s="221">
        <v>-6</v>
      </c>
      <c r="H9" s="83">
        <v>0.16666666666666666</v>
      </c>
      <c r="I9" s="84">
        <v>0.16666666666666666</v>
      </c>
      <c r="J9" s="167">
        <v>-13</v>
      </c>
      <c r="K9" s="223">
        <v>-12</v>
      </c>
      <c r="L9" s="80">
        <v>8.3333333333333329E-2</v>
      </c>
    </row>
    <row r="10" spans="1:13" s="16" customFormat="1" ht="10.5" customHeight="1">
      <c r="A10" s="30"/>
      <c r="B10" s="218" t="s">
        <v>100</v>
      </c>
      <c r="C10" s="167">
        <v>-15</v>
      </c>
      <c r="D10" s="223">
        <v>-13</v>
      </c>
      <c r="E10" s="224">
        <v>-19</v>
      </c>
      <c r="F10" s="221">
        <v>-16</v>
      </c>
      <c r="G10" s="221">
        <v>-15</v>
      </c>
      <c r="H10" s="83">
        <v>0.15384615384615385</v>
      </c>
      <c r="I10" s="84">
        <v>0</v>
      </c>
      <c r="J10" s="167">
        <v>-28</v>
      </c>
      <c r="K10" s="223">
        <v>-30</v>
      </c>
      <c r="L10" s="80">
        <v>-6.6666666666666666E-2</v>
      </c>
    </row>
    <row r="11" spans="1:13" s="16" customFormat="1" ht="10.5" customHeight="1">
      <c r="A11" s="31"/>
      <c r="B11" s="226" t="s">
        <v>36</v>
      </c>
      <c r="C11" s="173">
        <v>-21</v>
      </c>
      <c r="D11" s="230">
        <v>-20</v>
      </c>
      <c r="E11" s="231">
        <v>-26</v>
      </c>
      <c r="F11" s="211">
        <v>-22</v>
      </c>
      <c r="G11" s="211">
        <v>-21</v>
      </c>
      <c r="H11" s="85">
        <v>0.05</v>
      </c>
      <c r="I11" s="86">
        <v>0</v>
      </c>
      <c r="J11" s="173">
        <v>-41</v>
      </c>
      <c r="K11" s="230">
        <v>-42</v>
      </c>
      <c r="L11" s="88">
        <v>-2.3809523809523808E-2</v>
      </c>
    </row>
    <row r="12" spans="1:13" s="16" customFormat="1" ht="10.5" customHeight="1">
      <c r="A12" s="31"/>
      <c r="B12" s="226" t="s">
        <v>25</v>
      </c>
      <c r="C12" s="173">
        <v>27</v>
      </c>
      <c r="D12" s="230">
        <v>25</v>
      </c>
      <c r="E12" s="231">
        <v>20</v>
      </c>
      <c r="F12" s="231">
        <v>22</v>
      </c>
      <c r="G12" s="231">
        <v>24</v>
      </c>
      <c r="H12" s="85">
        <v>0.08</v>
      </c>
      <c r="I12" s="86">
        <v>0.125</v>
      </c>
      <c r="J12" s="173">
        <v>52</v>
      </c>
      <c r="K12" s="230">
        <v>43</v>
      </c>
      <c r="L12" s="88">
        <v>0.20930232558139536</v>
      </c>
    </row>
    <row r="13" spans="1:13" s="16" customFormat="1" ht="10.5" customHeight="1">
      <c r="A13" s="30"/>
      <c r="B13" s="218" t="s">
        <v>35</v>
      </c>
      <c r="C13" s="167">
        <v>1</v>
      </c>
      <c r="D13" s="223">
        <v>1</v>
      </c>
      <c r="E13" s="224">
        <v>-5</v>
      </c>
      <c r="F13" s="220">
        <v>-14</v>
      </c>
      <c r="G13" s="220">
        <v>-13</v>
      </c>
      <c r="H13" s="83">
        <v>0</v>
      </c>
      <c r="I13" s="84" t="s">
        <v>86</v>
      </c>
      <c r="J13" s="167">
        <v>2</v>
      </c>
      <c r="K13" s="223">
        <v>-42</v>
      </c>
      <c r="L13" s="80" t="s">
        <v>86</v>
      </c>
    </row>
    <row r="14" spans="1:13" s="16" customFormat="1" ht="10.5" customHeight="1">
      <c r="A14" s="31"/>
      <c r="B14" s="233" t="s">
        <v>12</v>
      </c>
      <c r="C14" s="234">
        <v>28</v>
      </c>
      <c r="D14" s="235">
        <v>26</v>
      </c>
      <c r="E14" s="236">
        <v>15</v>
      </c>
      <c r="F14" s="237">
        <v>8</v>
      </c>
      <c r="G14" s="237">
        <v>11</v>
      </c>
      <c r="H14" s="90">
        <v>7.6923076923076927E-2</v>
      </c>
      <c r="I14" s="357">
        <v>1.5454545454545454</v>
      </c>
      <c r="J14" s="234">
        <v>54</v>
      </c>
      <c r="K14" s="235">
        <v>1</v>
      </c>
      <c r="L14" s="92" t="s">
        <v>86</v>
      </c>
    </row>
    <row r="15" spans="1:13" s="16" customFormat="1" ht="10.5" customHeight="1">
      <c r="A15" s="30"/>
      <c r="B15" s="218" t="s">
        <v>16</v>
      </c>
      <c r="C15" s="170">
        <v>43.8</v>
      </c>
      <c r="D15" s="221">
        <v>44.4</v>
      </c>
      <c r="E15" s="221">
        <v>56.5</v>
      </c>
      <c r="F15" s="221">
        <v>50</v>
      </c>
      <c r="G15" s="221">
        <v>46.7</v>
      </c>
      <c r="H15" s="79"/>
      <c r="I15" s="81"/>
      <c r="J15" s="242">
        <v>44.1</v>
      </c>
      <c r="K15" s="221">
        <v>49.4</v>
      </c>
      <c r="L15" s="1155"/>
    </row>
    <row r="16" spans="1:13" s="16" customFormat="1" ht="10.5" customHeight="1">
      <c r="A16" s="30"/>
      <c r="B16" s="218" t="s">
        <v>589</v>
      </c>
      <c r="C16" s="170">
        <v>12.4</v>
      </c>
      <c r="D16" s="220">
        <v>11.6</v>
      </c>
      <c r="E16" s="220">
        <v>6.1</v>
      </c>
      <c r="F16" s="220">
        <v>3</v>
      </c>
      <c r="G16" s="220">
        <v>4.4000000000000004</v>
      </c>
      <c r="H16" s="79"/>
      <c r="I16" s="81"/>
      <c r="J16" s="242">
        <v>12</v>
      </c>
      <c r="K16" s="221">
        <v>-0.1</v>
      </c>
      <c r="L16" s="80"/>
    </row>
    <row r="17" spans="1:12" s="16" customFormat="1" ht="10.5" customHeight="1">
      <c r="A17" s="30"/>
      <c r="B17" s="218" t="s">
        <v>46</v>
      </c>
      <c r="C17" s="170">
        <v>694</v>
      </c>
      <c r="D17" s="220">
        <v>691</v>
      </c>
      <c r="E17" s="220">
        <v>696</v>
      </c>
      <c r="F17" s="220">
        <v>745</v>
      </c>
      <c r="G17" s="220">
        <v>748</v>
      </c>
      <c r="H17" s="83">
        <v>4.3415340086830683E-3</v>
      </c>
      <c r="I17" s="84">
        <v>-7.2192513368983954E-2</v>
      </c>
      <c r="J17" s="170">
        <v>694</v>
      </c>
      <c r="K17" s="220">
        <v>748</v>
      </c>
      <c r="L17" s="80">
        <v>-7.2192513368983954E-2</v>
      </c>
    </row>
    <row r="18" spans="1:12" s="16" customFormat="1" ht="10.5" customHeight="1">
      <c r="A18" s="30"/>
      <c r="B18" s="178" t="s">
        <v>148</v>
      </c>
      <c r="C18" s="170">
        <v>4963</v>
      </c>
      <c r="D18" s="220">
        <v>4909</v>
      </c>
      <c r="E18" s="281">
        <v>4939</v>
      </c>
      <c r="F18" s="281">
        <v>5173</v>
      </c>
      <c r="G18" s="281">
        <v>5173</v>
      </c>
      <c r="H18" s="83">
        <v>1.1000203707476064E-2</v>
      </c>
      <c r="I18" s="84">
        <v>-4.0595399188092018E-2</v>
      </c>
      <c r="J18" s="170">
        <v>4963</v>
      </c>
      <c r="K18" s="220">
        <v>5173</v>
      </c>
      <c r="L18" s="80">
        <v>-4.0595399188092018E-2</v>
      </c>
    </row>
    <row r="19" spans="1:12" s="16" customFormat="1" ht="10.5" customHeight="1">
      <c r="A19" s="30"/>
      <c r="B19" s="246" t="s">
        <v>26</v>
      </c>
      <c r="C19" s="247">
        <v>783</v>
      </c>
      <c r="D19" s="248">
        <v>789</v>
      </c>
      <c r="E19" s="248">
        <v>771</v>
      </c>
      <c r="F19" s="248">
        <v>772</v>
      </c>
      <c r="G19" s="248">
        <v>765</v>
      </c>
      <c r="H19" s="355">
        <v>-7.6045627376425855E-3</v>
      </c>
      <c r="I19" s="356">
        <v>2.3529411764705882E-2</v>
      </c>
      <c r="J19" s="247">
        <v>783</v>
      </c>
      <c r="K19" s="1139">
        <v>765</v>
      </c>
      <c r="L19" s="131">
        <v>2.3529411764705882E-2</v>
      </c>
    </row>
    <row r="20" spans="1:12" s="16" customFormat="1" ht="10.5" customHeight="1">
      <c r="A20" s="31"/>
      <c r="B20" s="226" t="s">
        <v>34</v>
      </c>
      <c r="C20" s="1160"/>
      <c r="D20" s="224"/>
      <c r="E20" s="224"/>
      <c r="F20" s="224"/>
      <c r="G20" s="224"/>
      <c r="H20" s="79" t="s">
        <v>86</v>
      </c>
      <c r="I20" s="81" t="s">
        <v>86</v>
      </c>
      <c r="J20" s="170"/>
      <c r="K20" s="220"/>
      <c r="L20" s="80"/>
    </row>
    <row r="21" spans="1:12" s="16" customFormat="1" ht="10.5" customHeight="1">
      <c r="A21" s="30"/>
      <c r="B21" s="218" t="s">
        <v>31</v>
      </c>
      <c r="C21" s="259">
        <v>5.1999999999999993</v>
      </c>
      <c r="D21" s="245">
        <v>5.0999999999999996</v>
      </c>
      <c r="E21" s="245">
        <v>5.1999999999999993</v>
      </c>
      <c r="F21" s="245">
        <v>5.2999999999999989</v>
      </c>
      <c r="G21" s="245">
        <v>5.4</v>
      </c>
      <c r="H21" s="83">
        <v>1.9607843137254832E-2</v>
      </c>
      <c r="I21" s="84">
        <v>-3.7037037037037229E-2</v>
      </c>
      <c r="J21" s="259">
        <v>5.1999999999999993</v>
      </c>
      <c r="K21" s="1142">
        <v>5.4</v>
      </c>
      <c r="L21" s="80">
        <v>-3.7037037037037229E-2</v>
      </c>
    </row>
    <row r="22" spans="1:12" s="16" customFormat="1" ht="10.5" customHeight="1">
      <c r="A22" s="30"/>
      <c r="B22" s="218" t="s">
        <v>32</v>
      </c>
      <c r="C22" s="259">
        <v>2.6</v>
      </c>
      <c r="D22" s="245">
        <v>2.6</v>
      </c>
      <c r="E22" s="245">
        <v>2.6</v>
      </c>
      <c r="F22" s="245">
        <v>2.6</v>
      </c>
      <c r="G22" s="245">
        <v>2.6</v>
      </c>
      <c r="H22" s="83">
        <v>0</v>
      </c>
      <c r="I22" s="84">
        <v>0</v>
      </c>
      <c r="J22" s="259">
        <v>2.6</v>
      </c>
      <c r="K22" s="1142">
        <v>2.6</v>
      </c>
      <c r="L22" s="80">
        <v>0</v>
      </c>
    </row>
    <row r="23" spans="1:12" s="16" customFormat="1" ht="10.5" customHeight="1">
      <c r="A23" s="30"/>
      <c r="B23" s="218" t="s">
        <v>33</v>
      </c>
      <c r="C23" s="259">
        <v>0.29999999999999982</v>
      </c>
      <c r="D23" s="245">
        <v>0.29999999999999982</v>
      </c>
      <c r="E23" s="245">
        <v>0.29999999999999982</v>
      </c>
      <c r="F23" s="245">
        <v>0.29999999999999982</v>
      </c>
      <c r="G23" s="245">
        <v>0.29999999999999982</v>
      </c>
      <c r="H23" s="83">
        <v>0</v>
      </c>
      <c r="I23" s="84">
        <v>0</v>
      </c>
      <c r="J23" s="259">
        <v>0.29999999999999982</v>
      </c>
      <c r="K23" s="1142">
        <v>0.29999999999999982</v>
      </c>
      <c r="L23" s="80">
        <v>0</v>
      </c>
    </row>
    <row r="24" spans="1:12" s="16" customFormat="1" ht="10.5" customHeight="1">
      <c r="A24" s="31"/>
      <c r="B24" s="226" t="s">
        <v>37</v>
      </c>
      <c r="C24" s="260">
        <v>8.1</v>
      </c>
      <c r="D24" s="252">
        <v>8</v>
      </c>
      <c r="E24" s="252">
        <v>8.1</v>
      </c>
      <c r="F24" s="252">
        <v>8.1999999999999993</v>
      </c>
      <c r="G24" s="252">
        <v>8.3000000000000007</v>
      </c>
      <c r="H24" s="85">
        <v>1.2499999999999956E-2</v>
      </c>
      <c r="I24" s="86">
        <v>-2.4096385542168801E-2</v>
      </c>
      <c r="J24" s="260">
        <v>8.1</v>
      </c>
      <c r="K24" s="1143">
        <v>8.3000000000000007</v>
      </c>
      <c r="L24" s="88">
        <v>-2.4096385542168801E-2</v>
      </c>
    </row>
    <row r="25" spans="1:12" s="16" customFormat="1" ht="10.5" customHeight="1">
      <c r="A25" s="30"/>
      <c r="B25" s="218" t="s">
        <v>29</v>
      </c>
      <c r="C25" s="259">
        <v>2.7</v>
      </c>
      <c r="D25" s="245">
        <v>2.7</v>
      </c>
      <c r="E25" s="245">
        <v>3</v>
      </c>
      <c r="F25" s="245">
        <v>3.1</v>
      </c>
      <c r="G25" s="245">
        <v>2.8</v>
      </c>
      <c r="H25" s="83">
        <v>0</v>
      </c>
      <c r="I25" s="84">
        <v>-3.5714285714285587E-2</v>
      </c>
      <c r="J25" s="259">
        <v>2.7</v>
      </c>
      <c r="K25" s="1142">
        <v>2.8</v>
      </c>
      <c r="L25" s="80">
        <v>-3.5714285714285587E-2</v>
      </c>
    </row>
    <row r="26" spans="1:12" s="16" customFormat="1" ht="10.5" customHeight="1">
      <c r="A26" s="30"/>
      <c r="B26" s="218" t="s">
        <v>28</v>
      </c>
      <c r="C26" s="259">
        <v>1.3</v>
      </c>
      <c r="D26" s="245">
        <v>1.2</v>
      </c>
      <c r="E26" s="245">
        <v>1.2</v>
      </c>
      <c r="F26" s="245">
        <v>1.1000000000000001</v>
      </c>
      <c r="G26" s="245">
        <v>1</v>
      </c>
      <c r="H26" s="83">
        <v>8.3333333333333412E-2</v>
      </c>
      <c r="I26" s="84">
        <v>0.30000000000000004</v>
      </c>
      <c r="J26" s="259">
        <v>1.3</v>
      </c>
      <c r="K26" s="1142">
        <v>1</v>
      </c>
      <c r="L26" s="80">
        <v>0.30000000000000004</v>
      </c>
    </row>
    <row r="27" spans="1:12" s="16" customFormat="1" ht="10.5" customHeight="1">
      <c r="A27" s="31"/>
      <c r="B27" s="233" t="s">
        <v>27</v>
      </c>
      <c r="C27" s="261">
        <v>4</v>
      </c>
      <c r="D27" s="254">
        <v>3.9</v>
      </c>
      <c r="E27" s="254">
        <v>4.2</v>
      </c>
      <c r="F27" s="254">
        <v>4.2</v>
      </c>
      <c r="G27" s="254">
        <v>3.8</v>
      </c>
      <c r="H27" s="90">
        <v>2.5641025641025664E-2</v>
      </c>
      <c r="I27" s="357">
        <v>5.2631578947368474E-2</v>
      </c>
      <c r="J27" s="261">
        <v>4</v>
      </c>
      <c r="K27" s="1156">
        <v>3.8</v>
      </c>
      <c r="L27" s="92">
        <v>5.2631578947368474E-2</v>
      </c>
    </row>
    <row r="28" spans="1:12" s="16" customFormat="1" ht="12.75" customHeight="1">
      <c r="A28" s="33"/>
      <c r="B28" s="98" t="s">
        <v>592</v>
      </c>
      <c r="C28" s="1161"/>
      <c r="D28" s="1161"/>
      <c r="E28" s="1161"/>
      <c r="F28" s="1161"/>
      <c r="G28" s="1161"/>
      <c r="H28" s="1161"/>
      <c r="I28" s="1161"/>
      <c r="J28" s="1158"/>
    </row>
    <row r="29" spans="1:12" s="51" customFormat="1"/>
    <row r="30" spans="1:12" s="51" customFormat="1"/>
    <row r="31" spans="1:12" s="51" customFormat="1"/>
    <row r="32" spans="1:12" s="51" customFormat="1"/>
    <row r="33" s="51" customFormat="1"/>
    <row r="34" s="51" customFormat="1"/>
    <row r="35" s="51" customFormat="1"/>
    <row r="36" s="51" customFormat="1"/>
    <row r="37" s="51" customFormat="1"/>
    <row r="38" s="51" customFormat="1"/>
    <row r="39" s="51" customFormat="1"/>
    <row r="40" s="51" customFormat="1"/>
    <row r="41" s="51" customFormat="1"/>
    <row r="42" s="51" customFormat="1"/>
    <row r="43" s="51" customFormat="1"/>
    <row r="44" s="51" customFormat="1"/>
    <row r="45" s="51" customFormat="1"/>
    <row r="46" s="51" customFormat="1"/>
    <row r="47" s="51" customFormat="1"/>
    <row r="48" s="51" customFormat="1"/>
    <row r="49" s="51" customFormat="1"/>
    <row r="50" s="51" customFormat="1"/>
    <row r="51" s="51" customFormat="1"/>
    <row r="52" s="51" customFormat="1"/>
    <row r="53" s="51" customFormat="1"/>
  </sheetData>
  <pageMargins left="0.35433070866141736" right="0.35433070866141736" top="0.39370078740157483" bottom="0.39370078740157483" header="0.31496062992125984" footer="0.31496062992125984"/>
  <pageSetup paperSize="9" orientation="landscape" r:id="rId1"/>
  <headerFooter alignWithMargins="0">
    <oddFooter>&amp;A&amp;RPage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pageSetUpPr fitToPage="1"/>
  </sheetPr>
  <dimension ref="A1:M51"/>
  <sheetViews>
    <sheetView zoomScaleNormal="100" workbookViewId="0"/>
  </sheetViews>
  <sheetFormatPr defaultColWidth="9.33203125" defaultRowHeight="12"/>
  <cols>
    <col min="1" max="1" width="23.33203125" style="10" customWidth="1"/>
    <col min="2" max="2" width="33.33203125" style="11" customWidth="1"/>
    <col min="3" max="7" width="7.5" style="5" customWidth="1"/>
    <col min="8" max="9" width="7.5" style="11" customWidth="1"/>
    <col min="10" max="12" width="8.5" style="11" customWidth="1"/>
    <col min="13" max="16384" width="9.33203125" style="11"/>
  </cols>
  <sheetData>
    <row r="1" spans="1:13" s="16" customFormat="1" ht="10.5" customHeight="1">
      <c r="A1" s="27"/>
      <c r="B1" s="28"/>
      <c r="C1" s="28"/>
      <c r="D1" s="28"/>
      <c r="E1" s="28"/>
      <c r="F1" s="28"/>
      <c r="G1" s="28"/>
      <c r="H1" s="28"/>
      <c r="I1" s="28"/>
      <c r="J1" s="28"/>
      <c r="K1" s="28"/>
      <c r="L1" s="28"/>
      <c r="M1" s="28"/>
    </row>
    <row r="2" spans="1:13" s="16" customFormat="1" ht="10.5" customHeight="1">
      <c r="A2" s="27"/>
      <c r="B2" s="73" t="s">
        <v>77</v>
      </c>
      <c r="C2" s="74"/>
      <c r="D2" s="75"/>
      <c r="E2" s="75"/>
      <c r="F2" s="75"/>
      <c r="G2" s="75"/>
      <c r="H2" s="75"/>
      <c r="I2" s="75"/>
      <c r="J2" s="77"/>
      <c r="K2" s="77"/>
      <c r="L2" s="77"/>
    </row>
    <row r="3" spans="1:13" s="16" customFormat="1" ht="24" customHeight="1">
      <c r="A3" s="1132"/>
      <c r="B3" s="114" t="s">
        <v>3</v>
      </c>
      <c r="C3" s="132" t="s">
        <v>583</v>
      </c>
      <c r="D3" s="133" t="s">
        <v>584</v>
      </c>
      <c r="E3" s="133" t="s">
        <v>214</v>
      </c>
      <c r="F3" s="133" t="s">
        <v>201</v>
      </c>
      <c r="G3" s="133" t="s">
        <v>151</v>
      </c>
      <c r="H3" s="134" t="s">
        <v>578</v>
      </c>
      <c r="I3" s="135" t="s">
        <v>579</v>
      </c>
      <c r="J3" s="134" t="s">
        <v>593</v>
      </c>
      <c r="K3" s="135" t="s">
        <v>594</v>
      </c>
      <c r="L3" s="359" t="s">
        <v>582</v>
      </c>
      <c r="M3" s="29"/>
    </row>
    <row r="4" spans="1:13" s="16" customFormat="1" ht="10.5" customHeight="1">
      <c r="A4" s="30"/>
      <c r="B4" s="282" t="s">
        <v>14</v>
      </c>
      <c r="C4" s="167">
        <v>-21</v>
      </c>
      <c r="D4" s="283">
        <v>-18</v>
      </c>
      <c r="E4" s="270">
        <v>-6</v>
      </c>
      <c r="F4" s="270">
        <v>-13</v>
      </c>
      <c r="G4" s="270">
        <v>-28</v>
      </c>
      <c r="H4" s="1134">
        <v>0.16666666666666666</v>
      </c>
      <c r="I4" s="1135">
        <v>-0.25</v>
      </c>
      <c r="J4" s="167">
        <v>-39</v>
      </c>
      <c r="K4" s="223">
        <v>-61</v>
      </c>
      <c r="L4" s="80">
        <v>-0.36065573770491804</v>
      </c>
    </row>
    <row r="5" spans="1:13" s="16" customFormat="1" ht="10.5" customHeight="1">
      <c r="A5" s="30"/>
      <c r="B5" s="282" t="s">
        <v>5</v>
      </c>
      <c r="C5" s="167">
        <v>-16</v>
      </c>
      <c r="D5" s="284">
        <v>-10</v>
      </c>
      <c r="E5" s="285">
        <v>-16</v>
      </c>
      <c r="F5" s="269">
        <v>-8</v>
      </c>
      <c r="G5" s="269">
        <v>-11</v>
      </c>
      <c r="H5" s="83">
        <v>0.6</v>
      </c>
      <c r="I5" s="84">
        <v>0.45454545454545453</v>
      </c>
      <c r="J5" s="167">
        <v>-26</v>
      </c>
      <c r="K5" s="223">
        <v>-16</v>
      </c>
      <c r="L5" s="80">
        <v>0.625</v>
      </c>
    </row>
    <row r="6" spans="1:13" s="16" customFormat="1" ht="10.5" customHeight="1">
      <c r="A6" s="30"/>
      <c r="B6" s="282" t="s">
        <v>0</v>
      </c>
      <c r="C6" s="167">
        <v>2</v>
      </c>
      <c r="D6" s="284">
        <v>1</v>
      </c>
      <c r="E6" s="285">
        <v>-1</v>
      </c>
      <c r="F6" s="269">
        <v>-1</v>
      </c>
      <c r="G6" s="269">
        <v>0</v>
      </c>
      <c r="H6" s="83">
        <v>1</v>
      </c>
      <c r="I6" s="84" t="s">
        <v>86</v>
      </c>
      <c r="J6" s="167">
        <v>3</v>
      </c>
      <c r="K6" s="223">
        <v>0</v>
      </c>
      <c r="L6" s="80" t="s">
        <v>86</v>
      </c>
    </row>
    <row r="7" spans="1:13" s="16" customFormat="1" ht="10.5" customHeight="1">
      <c r="A7" s="30"/>
      <c r="B7" s="282" t="s">
        <v>30</v>
      </c>
      <c r="C7" s="167">
        <v>8</v>
      </c>
      <c r="D7" s="284">
        <v>6</v>
      </c>
      <c r="E7" s="285">
        <v>7</v>
      </c>
      <c r="F7" s="269">
        <v>6</v>
      </c>
      <c r="G7" s="269">
        <v>4</v>
      </c>
      <c r="H7" s="83">
        <v>0.33333333333333331</v>
      </c>
      <c r="I7" s="84">
        <v>1</v>
      </c>
      <c r="J7" s="167">
        <v>14</v>
      </c>
      <c r="K7" s="223">
        <v>12</v>
      </c>
      <c r="L7" s="80">
        <v>0.16666666666666666</v>
      </c>
    </row>
    <row r="8" spans="1:13" s="16" customFormat="1" ht="10.5" customHeight="1">
      <c r="A8" s="31"/>
      <c r="B8" s="286" t="s">
        <v>15</v>
      </c>
      <c r="C8" s="173">
        <v>-27</v>
      </c>
      <c r="D8" s="287">
        <v>-21</v>
      </c>
      <c r="E8" s="288">
        <v>-16</v>
      </c>
      <c r="F8" s="289">
        <v>-16</v>
      </c>
      <c r="G8" s="289">
        <v>-35</v>
      </c>
      <c r="H8" s="85">
        <v>0.2857142857142857</v>
      </c>
      <c r="I8" s="86">
        <v>-0.22857142857142856</v>
      </c>
      <c r="J8" s="173">
        <v>-48</v>
      </c>
      <c r="K8" s="230">
        <v>-65</v>
      </c>
      <c r="L8" s="88">
        <v>-0.26153846153846155</v>
      </c>
    </row>
    <row r="9" spans="1:13" s="16" customFormat="1" ht="10.5" customHeight="1">
      <c r="A9" s="30"/>
      <c r="B9" s="282" t="s">
        <v>9</v>
      </c>
      <c r="C9" s="167">
        <v>-94</v>
      </c>
      <c r="D9" s="284">
        <v>-91</v>
      </c>
      <c r="E9" s="285">
        <v>-94</v>
      </c>
      <c r="F9" s="269">
        <v>-90</v>
      </c>
      <c r="G9" s="269">
        <v>-93</v>
      </c>
      <c r="H9" s="83">
        <v>3.2967032967032968E-2</v>
      </c>
      <c r="I9" s="84">
        <v>1.0752688172043012E-2</v>
      </c>
      <c r="J9" s="167">
        <v>-185</v>
      </c>
      <c r="K9" s="223">
        <v>-181</v>
      </c>
      <c r="L9" s="80">
        <v>2.2099447513812154E-2</v>
      </c>
    </row>
    <row r="10" spans="1:13" s="16" customFormat="1" ht="10.5" customHeight="1">
      <c r="A10" s="30"/>
      <c r="B10" s="282" t="s">
        <v>100</v>
      </c>
      <c r="C10" s="167">
        <v>97</v>
      </c>
      <c r="D10" s="284">
        <v>88</v>
      </c>
      <c r="E10" s="285">
        <v>79</v>
      </c>
      <c r="F10" s="269">
        <v>97</v>
      </c>
      <c r="G10" s="269">
        <v>96</v>
      </c>
      <c r="H10" s="83">
        <v>0.10227272727272728</v>
      </c>
      <c r="I10" s="84">
        <v>1.0416666666666666E-2</v>
      </c>
      <c r="J10" s="167">
        <v>185</v>
      </c>
      <c r="K10" s="223">
        <v>190</v>
      </c>
      <c r="L10" s="80">
        <v>-2.6315789473684209E-2</v>
      </c>
    </row>
    <row r="11" spans="1:13" s="16" customFormat="1" ht="10.5" customHeight="1">
      <c r="A11" s="31"/>
      <c r="B11" s="286" t="s">
        <v>36</v>
      </c>
      <c r="C11" s="173">
        <v>-5</v>
      </c>
      <c r="D11" s="287">
        <v>-11</v>
      </c>
      <c r="E11" s="288">
        <v>-22</v>
      </c>
      <c r="F11" s="289">
        <v>-9</v>
      </c>
      <c r="G11" s="289">
        <v>-14</v>
      </c>
      <c r="H11" s="85">
        <v>-0.54545454545454541</v>
      </c>
      <c r="I11" s="86">
        <v>-0.6428571428571429</v>
      </c>
      <c r="J11" s="173">
        <v>-16</v>
      </c>
      <c r="K11" s="230">
        <v>-23</v>
      </c>
      <c r="L11" s="88">
        <v>-0.30434782608695654</v>
      </c>
    </row>
    <row r="12" spans="1:13" s="16" customFormat="1" ht="10.5" customHeight="1">
      <c r="A12" s="31"/>
      <c r="B12" s="286" t="s">
        <v>25</v>
      </c>
      <c r="C12" s="173">
        <v>-32</v>
      </c>
      <c r="D12" s="287">
        <v>-32</v>
      </c>
      <c r="E12" s="288">
        <v>-38</v>
      </c>
      <c r="F12" s="288">
        <v>-25</v>
      </c>
      <c r="G12" s="288">
        <v>-49</v>
      </c>
      <c r="H12" s="85">
        <v>0</v>
      </c>
      <c r="I12" s="86">
        <v>-0.34693877551020408</v>
      </c>
      <c r="J12" s="173">
        <v>-64</v>
      </c>
      <c r="K12" s="230">
        <v>-88</v>
      </c>
      <c r="L12" s="88">
        <v>-0.27272727272727271</v>
      </c>
    </row>
    <row r="13" spans="1:13" s="16" customFormat="1" ht="10.5" customHeight="1">
      <c r="A13" s="30"/>
      <c r="B13" s="282" t="s">
        <v>35</v>
      </c>
      <c r="C13" s="167">
        <v>1</v>
      </c>
      <c r="D13" s="284">
        <v>-2</v>
      </c>
      <c r="E13" s="285">
        <v>-3</v>
      </c>
      <c r="F13" s="270">
        <v>-4</v>
      </c>
      <c r="G13" s="270">
        <v>-4</v>
      </c>
      <c r="H13" s="83" t="s">
        <v>86</v>
      </c>
      <c r="I13" s="84" t="s">
        <v>86</v>
      </c>
      <c r="J13" s="167">
        <v>-1</v>
      </c>
      <c r="K13" s="223">
        <v>-5</v>
      </c>
      <c r="L13" s="80">
        <v>-0.8</v>
      </c>
    </row>
    <row r="14" spans="1:13" s="16" customFormat="1" ht="10.5" customHeight="1">
      <c r="A14" s="31"/>
      <c r="B14" s="290" t="s">
        <v>12</v>
      </c>
      <c r="C14" s="234">
        <v>-31</v>
      </c>
      <c r="D14" s="291">
        <v>-34</v>
      </c>
      <c r="E14" s="292">
        <v>-41</v>
      </c>
      <c r="F14" s="293">
        <v>-29</v>
      </c>
      <c r="G14" s="293">
        <v>-53</v>
      </c>
      <c r="H14" s="90">
        <v>-8.8235294117647065E-2</v>
      </c>
      <c r="I14" s="357">
        <v>-0.41509433962264153</v>
      </c>
      <c r="J14" s="173">
        <v>-65</v>
      </c>
      <c r="K14" s="230">
        <v>-93</v>
      </c>
      <c r="L14" s="88">
        <v>-0.30107526881720431</v>
      </c>
    </row>
    <row r="15" spans="1:13" s="16" customFormat="1" ht="10.5" customHeight="1">
      <c r="A15" s="30"/>
      <c r="B15" s="282" t="s">
        <v>46</v>
      </c>
      <c r="C15" s="167">
        <v>0</v>
      </c>
      <c r="D15" s="283">
        <v>4</v>
      </c>
      <c r="E15" s="270">
        <v>18</v>
      </c>
      <c r="F15" s="270">
        <v>17</v>
      </c>
      <c r="G15" s="270">
        <v>20</v>
      </c>
      <c r="H15" s="1134">
        <v>-1</v>
      </c>
      <c r="I15" s="1135">
        <v>-1</v>
      </c>
      <c r="J15" s="1154">
        <v>0</v>
      </c>
      <c r="K15" s="1175">
        <v>20</v>
      </c>
      <c r="L15" s="1155" t="s">
        <v>86</v>
      </c>
    </row>
    <row r="16" spans="1:13" s="16" customFormat="1" ht="10.5" customHeight="1">
      <c r="A16" s="30"/>
      <c r="B16" s="294" t="s">
        <v>26</v>
      </c>
      <c r="C16" s="167">
        <v>4697</v>
      </c>
      <c r="D16" s="283">
        <v>4598</v>
      </c>
      <c r="E16" s="270">
        <v>4527</v>
      </c>
      <c r="F16" s="270">
        <v>4442</v>
      </c>
      <c r="G16" s="270">
        <v>4418</v>
      </c>
      <c r="H16" s="355">
        <v>2.1531100478468901E-2</v>
      </c>
      <c r="I16" s="356">
        <v>6.31507469443187E-2</v>
      </c>
      <c r="J16" s="176">
        <v>4697</v>
      </c>
      <c r="K16" s="1176">
        <v>4418</v>
      </c>
      <c r="L16" s="131">
        <v>6.31507469443187E-2</v>
      </c>
    </row>
    <row r="17" spans="1:12" s="16" customFormat="1" ht="10.5" hidden="1" customHeight="1">
      <c r="A17" s="31"/>
      <c r="B17" s="1177" t="s">
        <v>34</v>
      </c>
      <c r="C17" s="1138">
        <v>0</v>
      </c>
      <c r="D17" s="100">
        <v>13</v>
      </c>
      <c r="E17" s="100">
        <v>73</v>
      </c>
      <c r="F17" s="100">
        <v>13</v>
      </c>
      <c r="G17" s="100">
        <v>89</v>
      </c>
      <c r="H17" s="1178">
        <v>-1</v>
      </c>
      <c r="I17" s="1179">
        <v>-1</v>
      </c>
      <c r="J17" s="101">
        <v>0</v>
      </c>
      <c r="K17" s="1180">
        <v>89</v>
      </c>
      <c r="L17" s="80">
        <v>-1</v>
      </c>
    </row>
    <row r="18" spans="1:12" s="16" customFormat="1" ht="10.5" hidden="1" customHeight="1">
      <c r="A18" s="30"/>
      <c r="B18" s="101" t="s">
        <v>31</v>
      </c>
      <c r="C18" s="1138">
        <v>0</v>
      </c>
      <c r="D18" s="100">
        <v>1</v>
      </c>
      <c r="E18" s="100">
        <v>0</v>
      </c>
      <c r="F18" s="100">
        <v>1</v>
      </c>
      <c r="G18" s="100">
        <v>1</v>
      </c>
      <c r="H18" s="1178"/>
      <c r="I18" s="1179"/>
      <c r="J18" s="101">
        <v>0</v>
      </c>
      <c r="K18" s="1180">
        <v>1</v>
      </c>
      <c r="L18" s="80"/>
    </row>
    <row r="19" spans="1:12" s="16" customFormat="1" ht="10.5" hidden="1" customHeight="1">
      <c r="A19" s="30"/>
      <c r="B19" s="101" t="s">
        <v>32</v>
      </c>
      <c r="C19" s="1140">
        <v>4550</v>
      </c>
      <c r="D19" s="1165">
        <v>4550</v>
      </c>
      <c r="E19" s="1165">
        <v>4562</v>
      </c>
      <c r="F19" s="1165">
        <v>4537</v>
      </c>
      <c r="G19" s="1165">
        <v>4380</v>
      </c>
      <c r="H19" s="1178">
        <v>0</v>
      </c>
      <c r="I19" s="1179">
        <v>3.8812785388127852E-2</v>
      </c>
      <c r="J19" s="101">
        <v>4550</v>
      </c>
      <c r="K19" s="1180">
        <v>4380</v>
      </c>
      <c r="L19" s="131">
        <v>3.8812785388127852E-2</v>
      </c>
    </row>
    <row r="20" spans="1:12" s="16" customFormat="1" ht="10.5" hidden="1" customHeight="1">
      <c r="A20" s="30"/>
      <c r="B20" s="101" t="s">
        <v>33</v>
      </c>
      <c r="C20" s="1137"/>
      <c r="D20" s="1168"/>
      <c r="E20" s="1168"/>
      <c r="F20" s="1168"/>
      <c r="G20" s="1168"/>
      <c r="H20" s="1178" t="s">
        <v>86</v>
      </c>
      <c r="I20" s="1179" t="s">
        <v>86</v>
      </c>
      <c r="J20" s="101"/>
      <c r="K20" s="1180"/>
      <c r="L20" s="93"/>
    </row>
    <row r="21" spans="1:12" s="16" customFormat="1" ht="10.5" hidden="1" customHeight="1">
      <c r="A21" s="31"/>
      <c r="B21" s="1177" t="s">
        <v>37</v>
      </c>
      <c r="C21" s="1144"/>
      <c r="D21" s="1169"/>
      <c r="E21" s="1169"/>
      <c r="F21" s="1169"/>
      <c r="G21" s="1169"/>
      <c r="H21" s="1181" t="s">
        <v>86</v>
      </c>
      <c r="I21" s="1182" t="s">
        <v>86</v>
      </c>
      <c r="J21" s="101"/>
      <c r="K21" s="1180"/>
      <c r="L21" s="80" t="s">
        <v>86</v>
      </c>
    </row>
    <row r="22" spans="1:12" s="16" customFormat="1" ht="10.5" hidden="1" customHeight="1">
      <c r="A22" s="30"/>
      <c r="B22" s="101" t="s">
        <v>29</v>
      </c>
      <c r="C22" s="1137"/>
      <c r="D22" s="1168"/>
      <c r="E22" s="1168"/>
      <c r="F22" s="1168"/>
      <c r="G22" s="1168"/>
      <c r="H22" s="1178" t="s">
        <v>86</v>
      </c>
      <c r="I22" s="1179" t="s">
        <v>86</v>
      </c>
      <c r="J22" s="101"/>
      <c r="K22" s="1180"/>
      <c r="L22" s="80" t="s">
        <v>86</v>
      </c>
    </row>
    <row r="23" spans="1:12" s="16" customFormat="1" ht="10.5" hidden="1" customHeight="1">
      <c r="A23" s="30"/>
      <c r="B23" s="101" t="s">
        <v>28</v>
      </c>
      <c r="C23" s="1137"/>
      <c r="D23" s="1168"/>
      <c r="E23" s="1168"/>
      <c r="F23" s="1168"/>
      <c r="G23" s="1168"/>
      <c r="H23" s="1178" t="s">
        <v>86</v>
      </c>
      <c r="I23" s="1179" t="s">
        <v>86</v>
      </c>
      <c r="J23" s="101"/>
      <c r="K23" s="1180"/>
      <c r="L23" s="88" t="s">
        <v>86</v>
      </c>
    </row>
    <row r="24" spans="1:12" s="16" customFormat="1" ht="10.5" hidden="1" customHeight="1">
      <c r="A24" s="31"/>
      <c r="B24" s="1183" t="s">
        <v>27</v>
      </c>
      <c r="C24" s="1146"/>
      <c r="D24" s="1170"/>
      <c r="E24" s="1170"/>
      <c r="F24" s="1170"/>
      <c r="G24" s="1170"/>
      <c r="H24" s="1184" t="s">
        <v>86</v>
      </c>
      <c r="I24" s="1185" t="s">
        <v>86</v>
      </c>
      <c r="J24" s="101"/>
      <c r="K24" s="1180"/>
      <c r="L24" s="80" t="s">
        <v>86</v>
      </c>
    </row>
    <row r="25" spans="1:12" s="16" customFormat="1" ht="12" customHeight="1">
      <c r="A25" s="32"/>
      <c r="B25" s="98" t="s">
        <v>592</v>
      </c>
      <c r="C25" s="1186"/>
      <c r="D25" s="1186"/>
      <c r="E25" s="1186"/>
      <c r="F25" s="1186"/>
      <c r="G25" s="1186"/>
      <c r="H25" s="1187"/>
      <c r="I25" s="1187"/>
      <c r="J25" s="1188"/>
      <c r="K25" s="1189"/>
    </row>
    <row r="26" spans="1:12">
      <c r="A26" s="26"/>
      <c r="B26" s="1625"/>
      <c r="C26" s="1625"/>
      <c r="D26" s="1625"/>
      <c r="E26" s="1625"/>
      <c r="F26" s="1625"/>
      <c r="G26" s="1625"/>
      <c r="H26" s="1625"/>
      <c r="I26" s="1625"/>
      <c r="J26" s="99"/>
      <c r="K26" s="99"/>
    </row>
    <row r="27" spans="1:12" s="51" customFormat="1"/>
    <row r="28" spans="1:12" s="51" customFormat="1"/>
    <row r="29" spans="1:12" s="51" customFormat="1"/>
    <row r="30" spans="1:12" s="51" customFormat="1"/>
    <row r="31" spans="1:12" s="51" customFormat="1"/>
    <row r="32" spans="1:12" s="51" customFormat="1"/>
    <row r="33" s="51" customFormat="1"/>
    <row r="34" s="51" customFormat="1"/>
    <row r="35" s="51" customFormat="1"/>
    <row r="36" s="51" customFormat="1"/>
    <row r="37" s="51" customFormat="1"/>
    <row r="38" s="51" customFormat="1"/>
    <row r="39" s="51" customFormat="1"/>
    <row r="40" s="51" customFormat="1"/>
    <row r="41" s="51" customFormat="1"/>
    <row r="42" s="51" customFormat="1"/>
    <row r="43" s="51" customFormat="1"/>
    <row r="44" s="51" customFormat="1"/>
    <row r="45" s="51" customFormat="1"/>
    <row r="46" s="51" customFormat="1"/>
    <row r="47" s="51" customFormat="1"/>
    <row r="48" s="51" customFormat="1"/>
    <row r="49" s="51" customFormat="1"/>
    <row r="50" s="51" customFormat="1"/>
    <row r="51" s="51" customFormat="1"/>
  </sheetData>
  <mergeCells count="1">
    <mergeCell ref="B26:I26"/>
  </mergeCells>
  <pageMargins left="0.35433070866141736" right="0.35433070866141736" top="0.39370078740157483" bottom="0.39370078740157483" header="0.31496062992125984" footer="0.31496062992125984"/>
  <pageSetup paperSize="9" orientation="landscape" r:id="rId1"/>
  <headerFooter alignWithMargins="0">
    <oddFooter>&amp;A&amp;RPage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53"/>
  <sheetViews>
    <sheetView zoomScaleNormal="100" zoomScaleSheetLayoutView="80" workbookViewId="0"/>
  </sheetViews>
  <sheetFormatPr defaultColWidth="9.33203125" defaultRowHeight="12"/>
  <cols>
    <col min="1" max="1" width="23.33203125" style="10" customWidth="1"/>
    <col min="2" max="2" width="31.1640625" style="11" customWidth="1"/>
    <col min="3" max="7" width="7.33203125" style="11" customWidth="1"/>
    <col min="8" max="8" width="7" style="11" customWidth="1"/>
    <col min="9" max="9" width="8.5" style="11" customWidth="1"/>
    <col min="10" max="10" width="7" style="11" customWidth="1"/>
    <col min="11" max="11" width="8.83203125" style="11" customWidth="1"/>
    <col min="12" max="13" width="7.5" style="11" customWidth="1"/>
    <col min="14" max="15" width="7" style="11" customWidth="1"/>
    <col min="16" max="16" width="9.33203125" style="11" customWidth="1"/>
    <col min="17" max="16384" width="9.33203125" style="11"/>
  </cols>
  <sheetData>
    <row r="1" spans="1:16" ht="10.5" customHeight="1">
      <c r="A1" s="1562"/>
      <c r="B1" s="10"/>
      <c r="C1" s="10"/>
      <c r="D1" s="10"/>
      <c r="E1" s="10"/>
      <c r="F1" s="10"/>
      <c r="G1" s="10"/>
      <c r="P1" s="10"/>
    </row>
    <row r="2" spans="1:16" ht="10.5" customHeight="1">
      <c r="A2" s="1562"/>
      <c r="B2" s="108" t="s">
        <v>196</v>
      </c>
      <c r="C2" s="109"/>
      <c r="D2" s="106"/>
      <c r="E2" s="106"/>
      <c r="F2" s="106"/>
      <c r="G2" s="106"/>
      <c r="H2" s="106"/>
      <c r="I2" s="106"/>
      <c r="J2" s="76"/>
      <c r="K2" s="106"/>
      <c r="L2" s="99"/>
      <c r="M2" s="99"/>
      <c r="N2" s="99"/>
    </row>
    <row r="3" spans="1:16" ht="10.5" customHeight="1">
      <c r="A3" s="1562"/>
      <c r="B3" s="1163"/>
      <c r="C3" s="1129"/>
      <c r="D3" s="807"/>
      <c r="E3" s="807"/>
      <c r="F3" s="807"/>
      <c r="G3" s="1130"/>
      <c r="H3" s="1131"/>
      <c r="I3" s="1130"/>
      <c r="J3" s="1613" t="s">
        <v>103</v>
      </c>
      <c r="K3" s="1614"/>
      <c r="L3" s="1615" t="s">
        <v>593</v>
      </c>
      <c r="M3" s="1617" t="s">
        <v>594</v>
      </c>
      <c r="N3" s="1619" t="s">
        <v>582</v>
      </c>
      <c r="O3" s="1620"/>
    </row>
    <row r="4" spans="1:16" ht="13.5" customHeight="1">
      <c r="A4" s="1563"/>
      <c r="B4" s="129" t="s">
        <v>3</v>
      </c>
      <c r="C4" s="126" t="s">
        <v>583</v>
      </c>
      <c r="D4" s="127" t="s">
        <v>584</v>
      </c>
      <c r="E4" s="127" t="s">
        <v>214</v>
      </c>
      <c r="F4" s="127" t="s">
        <v>201</v>
      </c>
      <c r="G4" s="127" t="s">
        <v>151</v>
      </c>
      <c r="H4" s="864" t="s">
        <v>578</v>
      </c>
      <c r="I4" s="865" t="s">
        <v>579</v>
      </c>
      <c r="J4" s="864" t="s">
        <v>578</v>
      </c>
      <c r="K4" s="865" t="s">
        <v>579</v>
      </c>
      <c r="L4" s="1616"/>
      <c r="M4" s="1618"/>
      <c r="N4" s="864" t="s">
        <v>152</v>
      </c>
      <c r="O4" s="865" t="s">
        <v>153</v>
      </c>
    </row>
    <row r="5" spans="1:16" ht="10.5" customHeight="1">
      <c r="A5" s="1564"/>
      <c r="B5" s="218" t="s">
        <v>14</v>
      </c>
      <c r="C5" s="263">
        <v>265</v>
      </c>
      <c r="D5" s="295">
        <v>254</v>
      </c>
      <c r="E5" s="221">
        <v>294</v>
      </c>
      <c r="F5" s="221">
        <v>283</v>
      </c>
      <c r="G5" s="221">
        <v>278</v>
      </c>
      <c r="H5" s="1134">
        <v>4.3307086614173228E-2</v>
      </c>
      <c r="I5" s="1135">
        <v>-4.6762589928057555E-2</v>
      </c>
      <c r="J5" s="157">
        <v>-4.0000000000000001E-3</v>
      </c>
      <c r="K5" s="1190">
        <v>-3.3000000000000002E-2</v>
      </c>
      <c r="L5" s="167">
        <v>519</v>
      </c>
      <c r="M5" s="223">
        <v>549</v>
      </c>
      <c r="N5" s="1136">
        <v>-5.4644808743169397E-2</v>
      </c>
      <c r="O5" s="1190">
        <v>-1.7999999999999999E-2</v>
      </c>
    </row>
    <row r="6" spans="1:16" ht="10.5" customHeight="1">
      <c r="A6" s="1564"/>
      <c r="B6" s="218" t="s">
        <v>5</v>
      </c>
      <c r="C6" s="263">
        <v>139</v>
      </c>
      <c r="D6" s="295">
        <v>143</v>
      </c>
      <c r="E6" s="221">
        <v>172</v>
      </c>
      <c r="F6" s="221">
        <v>138</v>
      </c>
      <c r="G6" s="221">
        <v>157</v>
      </c>
      <c r="H6" s="83">
        <v>-2.7972027972027972E-2</v>
      </c>
      <c r="I6" s="84">
        <v>-0.11464968152866242</v>
      </c>
      <c r="J6" s="296">
        <v>-3.6999999999999998E-2</v>
      </c>
      <c r="K6" s="158">
        <v>-0.11899999999999999</v>
      </c>
      <c r="L6" s="167">
        <v>282</v>
      </c>
      <c r="M6" s="220">
        <v>330</v>
      </c>
      <c r="N6" s="79">
        <v>-0.14545454545454545</v>
      </c>
      <c r="O6" s="158">
        <v>-0.14099999999999999</v>
      </c>
    </row>
    <row r="7" spans="1:16" ht="10.5" customHeight="1">
      <c r="A7" s="1564"/>
      <c r="B7" s="218" t="s">
        <v>0</v>
      </c>
      <c r="C7" s="263">
        <v>233</v>
      </c>
      <c r="D7" s="295">
        <v>312</v>
      </c>
      <c r="E7" s="221">
        <v>120</v>
      </c>
      <c r="F7" s="221">
        <v>138</v>
      </c>
      <c r="G7" s="221">
        <v>206</v>
      </c>
      <c r="H7" s="83">
        <v>-0.25320512820512819</v>
      </c>
      <c r="I7" s="84">
        <v>0.13106796116504854</v>
      </c>
      <c r="J7" s="296">
        <v>-0.25600000000000001</v>
      </c>
      <c r="K7" s="158">
        <v>0.128</v>
      </c>
      <c r="L7" s="167">
        <v>545</v>
      </c>
      <c r="M7" s="220">
        <v>421</v>
      </c>
      <c r="N7" s="79">
        <v>0.29453681710213775</v>
      </c>
      <c r="O7" s="158">
        <v>0.29299999999999998</v>
      </c>
    </row>
    <row r="8" spans="1:16" ht="10.5" customHeight="1">
      <c r="A8" s="1564"/>
      <c r="B8" s="218" t="s">
        <v>30</v>
      </c>
      <c r="C8" s="263">
        <v>1</v>
      </c>
      <c r="D8" s="295">
        <v>1</v>
      </c>
      <c r="E8" s="221">
        <v>1</v>
      </c>
      <c r="F8" s="221">
        <v>1</v>
      </c>
      <c r="G8" s="221">
        <v>1</v>
      </c>
      <c r="H8" s="83">
        <v>0</v>
      </c>
      <c r="I8" s="84">
        <v>0</v>
      </c>
      <c r="J8" s="296">
        <v>0</v>
      </c>
      <c r="K8" s="158">
        <v>0</v>
      </c>
      <c r="L8" s="167">
        <v>2</v>
      </c>
      <c r="M8" s="220">
        <v>2</v>
      </c>
      <c r="N8" s="79">
        <v>0</v>
      </c>
      <c r="O8" s="158">
        <v>0</v>
      </c>
    </row>
    <row r="9" spans="1:16" ht="10.5" customHeight="1">
      <c r="A9" s="1565"/>
      <c r="B9" s="226" t="s">
        <v>15</v>
      </c>
      <c r="C9" s="265">
        <v>638</v>
      </c>
      <c r="D9" s="297">
        <v>710</v>
      </c>
      <c r="E9" s="298">
        <v>587</v>
      </c>
      <c r="F9" s="298">
        <v>560</v>
      </c>
      <c r="G9" s="298">
        <v>642</v>
      </c>
      <c r="H9" s="85">
        <v>-0.10140845070422536</v>
      </c>
      <c r="I9" s="86">
        <v>-6.2305295950155761E-3</v>
      </c>
      <c r="J9" s="299">
        <v>-0.12</v>
      </c>
      <c r="K9" s="227">
        <v>-1E-3</v>
      </c>
      <c r="L9" s="173">
        <v>1348</v>
      </c>
      <c r="M9" s="211">
        <v>1302</v>
      </c>
      <c r="N9" s="87">
        <v>3.5330261136712747E-2</v>
      </c>
      <c r="O9" s="227">
        <v>5.3999999999999999E-2</v>
      </c>
    </row>
    <row r="10" spans="1:16" ht="10.5" customHeight="1">
      <c r="A10" s="1564"/>
      <c r="B10" s="218" t="s">
        <v>9</v>
      </c>
      <c r="C10" s="263">
        <v>-204</v>
      </c>
      <c r="D10" s="295">
        <v>-203</v>
      </c>
      <c r="E10" s="221">
        <v>-197</v>
      </c>
      <c r="F10" s="221">
        <v>-177</v>
      </c>
      <c r="G10" s="221">
        <v>-198</v>
      </c>
      <c r="H10" s="83">
        <v>4.9261083743842365E-3</v>
      </c>
      <c r="I10" s="84">
        <v>3.0303030303030304E-2</v>
      </c>
      <c r="J10" s="296">
        <v>-1.4E-2</v>
      </c>
      <c r="K10" s="158">
        <v>4.9000000000000002E-2</v>
      </c>
      <c r="L10" s="167">
        <v>-407</v>
      </c>
      <c r="M10" s="220">
        <v>-394</v>
      </c>
      <c r="N10" s="79">
        <v>3.2994923857868022E-2</v>
      </c>
      <c r="O10" s="158">
        <v>6.0999999999999999E-2</v>
      </c>
    </row>
    <row r="11" spans="1:16" ht="10.5" customHeight="1">
      <c r="A11" s="1564"/>
      <c r="B11" s="218" t="s">
        <v>100</v>
      </c>
      <c r="C11" s="263">
        <v>-22</v>
      </c>
      <c r="D11" s="295">
        <v>-20</v>
      </c>
      <c r="E11" s="221">
        <v>-27</v>
      </c>
      <c r="F11" s="221">
        <v>-14</v>
      </c>
      <c r="G11" s="221">
        <v>-15</v>
      </c>
      <c r="H11" s="83">
        <v>0.1</v>
      </c>
      <c r="I11" s="84">
        <v>0.46666666666666667</v>
      </c>
      <c r="J11" s="296">
        <v>4.7E-2</v>
      </c>
      <c r="K11" s="158">
        <v>0.53800000000000003</v>
      </c>
      <c r="L11" s="167">
        <v>-42</v>
      </c>
      <c r="M11" s="220">
        <v>-28</v>
      </c>
      <c r="N11" s="79">
        <v>0.5</v>
      </c>
      <c r="O11" s="158">
        <v>0.622</v>
      </c>
    </row>
    <row r="12" spans="1:16" ht="10.5" customHeight="1">
      <c r="A12" s="1565"/>
      <c r="B12" s="226" t="s">
        <v>36</v>
      </c>
      <c r="C12" s="265">
        <v>-236</v>
      </c>
      <c r="D12" s="297">
        <v>-226</v>
      </c>
      <c r="E12" s="298">
        <v>-227</v>
      </c>
      <c r="F12" s="298">
        <v>-200</v>
      </c>
      <c r="G12" s="298">
        <v>-222</v>
      </c>
      <c r="H12" s="85">
        <v>4.4247787610619468E-2</v>
      </c>
      <c r="I12" s="86">
        <v>6.3063063063063057E-2</v>
      </c>
      <c r="J12" s="299">
        <v>1.9E-2</v>
      </c>
      <c r="K12" s="227">
        <v>8.2000000000000003E-2</v>
      </c>
      <c r="L12" s="173">
        <v>-462</v>
      </c>
      <c r="M12" s="211">
        <v>-439</v>
      </c>
      <c r="N12" s="87">
        <v>5.2391799544419138E-2</v>
      </c>
      <c r="O12" s="227">
        <v>8.4000000000000005E-2</v>
      </c>
    </row>
    <row r="13" spans="1:16" ht="10.5" customHeight="1">
      <c r="A13" s="1565"/>
      <c r="B13" s="226" t="s">
        <v>25</v>
      </c>
      <c r="C13" s="265">
        <v>402</v>
      </c>
      <c r="D13" s="266">
        <v>484</v>
      </c>
      <c r="E13" s="300">
        <v>360</v>
      </c>
      <c r="F13" s="300">
        <v>360</v>
      </c>
      <c r="G13" s="300">
        <v>420</v>
      </c>
      <c r="H13" s="85">
        <v>-0.16942148760330578</v>
      </c>
      <c r="I13" s="86">
        <v>-4.2857142857142858E-2</v>
      </c>
      <c r="J13" s="299">
        <v>-0.186</v>
      </c>
      <c r="K13" s="227">
        <v>-4.3999999999999997E-2</v>
      </c>
      <c r="L13" s="173">
        <v>886</v>
      </c>
      <c r="M13" s="289">
        <v>863</v>
      </c>
      <c r="N13" s="87">
        <v>2.6651216685979143E-2</v>
      </c>
      <c r="O13" s="227">
        <v>3.7999999999999999E-2</v>
      </c>
    </row>
    <row r="14" spans="1:16" ht="10.5" customHeight="1">
      <c r="A14" s="1564"/>
      <c r="B14" s="218" t="s">
        <v>35</v>
      </c>
      <c r="C14" s="263">
        <v>-25</v>
      </c>
      <c r="D14" s="262">
        <v>-30</v>
      </c>
      <c r="E14" s="269">
        <v>-26</v>
      </c>
      <c r="F14" s="269">
        <v>-25</v>
      </c>
      <c r="G14" s="269">
        <v>-13</v>
      </c>
      <c r="H14" s="83">
        <v>-0.16666666666666666</v>
      </c>
      <c r="I14" s="84">
        <v>0.92307692307692313</v>
      </c>
      <c r="J14" s="296">
        <v>-0.182</v>
      </c>
      <c r="K14" s="158">
        <v>0.95299999999999996</v>
      </c>
      <c r="L14" s="167">
        <v>-55</v>
      </c>
      <c r="M14" s="270">
        <v>-47</v>
      </c>
      <c r="N14" s="79">
        <v>0.1702127659574468</v>
      </c>
      <c r="O14" s="158">
        <v>0.28199999999999997</v>
      </c>
    </row>
    <row r="15" spans="1:16" ht="10.5" customHeight="1">
      <c r="A15" s="1565"/>
      <c r="B15" s="233" t="s">
        <v>12</v>
      </c>
      <c r="C15" s="267">
        <v>377</v>
      </c>
      <c r="D15" s="268">
        <v>454</v>
      </c>
      <c r="E15" s="301">
        <v>334</v>
      </c>
      <c r="F15" s="301">
        <v>335</v>
      </c>
      <c r="G15" s="301">
        <v>407</v>
      </c>
      <c r="H15" s="90">
        <v>-0.1696035242290749</v>
      </c>
      <c r="I15" s="357">
        <v>-7.3710073710073709E-2</v>
      </c>
      <c r="J15" s="302">
        <v>-0.186</v>
      </c>
      <c r="K15" s="313">
        <v>-7.5999999999999998E-2</v>
      </c>
      <c r="L15" s="234">
        <v>831</v>
      </c>
      <c r="M15" s="293">
        <v>816</v>
      </c>
      <c r="N15" s="87">
        <v>1.8382352941176471E-2</v>
      </c>
      <c r="O15" s="238">
        <v>2.5000000000000001E-2</v>
      </c>
    </row>
    <row r="16" spans="1:16" ht="10.5" customHeight="1">
      <c r="A16" s="1564"/>
      <c r="B16" s="218" t="s">
        <v>16</v>
      </c>
      <c r="C16" s="242">
        <v>37</v>
      </c>
      <c r="D16" s="269">
        <v>32</v>
      </c>
      <c r="E16" s="269">
        <v>39</v>
      </c>
      <c r="F16" s="269">
        <v>36</v>
      </c>
      <c r="G16" s="269">
        <v>35</v>
      </c>
      <c r="H16" s="79"/>
      <c r="I16" s="81"/>
      <c r="J16" s="303"/>
      <c r="K16" s="225"/>
      <c r="L16" s="242">
        <v>34</v>
      </c>
      <c r="M16" s="269">
        <v>34</v>
      </c>
      <c r="N16" s="1134"/>
      <c r="O16" s="1191"/>
    </row>
    <row r="17" spans="1:16" ht="10.5" customHeight="1">
      <c r="A17" s="1564"/>
      <c r="B17" s="218" t="s">
        <v>589</v>
      </c>
      <c r="C17" s="242">
        <v>14</v>
      </c>
      <c r="D17" s="269">
        <v>17</v>
      </c>
      <c r="E17" s="269">
        <v>12</v>
      </c>
      <c r="F17" s="269">
        <v>12</v>
      </c>
      <c r="G17" s="269">
        <v>15</v>
      </c>
      <c r="H17" s="79"/>
      <c r="I17" s="81"/>
      <c r="J17" s="303"/>
      <c r="K17" s="225"/>
      <c r="L17" s="242">
        <v>16</v>
      </c>
      <c r="M17" s="269">
        <v>15</v>
      </c>
      <c r="N17" s="83"/>
      <c r="O17" s="304"/>
    </row>
    <row r="18" spans="1:16" ht="10.5" customHeight="1">
      <c r="A18" s="1564"/>
      <c r="B18" s="218" t="s">
        <v>46</v>
      </c>
      <c r="C18" s="170">
        <v>7872</v>
      </c>
      <c r="D18" s="270">
        <v>8379</v>
      </c>
      <c r="E18" s="270">
        <v>7926</v>
      </c>
      <c r="F18" s="270">
        <v>8427</v>
      </c>
      <c r="G18" s="270">
        <v>8361</v>
      </c>
      <c r="H18" s="83">
        <v>-6.0508413891872538E-2</v>
      </c>
      <c r="I18" s="84">
        <v>-5.8485827054180123E-2</v>
      </c>
      <c r="J18" s="303"/>
      <c r="K18" s="225"/>
      <c r="L18" s="167">
        <v>7872</v>
      </c>
      <c r="M18" s="220">
        <v>8361</v>
      </c>
      <c r="N18" s="79">
        <v>-5.8485827054180123E-2</v>
      </c>
      <c r="O18" s="305"/>
    </row>
    <row r="19" spans="1:16" ht="10.5" customHeight="1">
      <c r="A19" s="1564"/>
      <c r="B19" s="178" t="s">
        <v>148</v>
      </c>
      <c r="C19" s="170">
        <v>53120</v>
      </c>
      <c r="D19" s="270">
        <v>56330</v>
      </c>
      <c r="E19" s="270">
        <v>53415</v>
      </c>
      <c r="F19" s="270">
        <v>57346</v>
      </c>
      <c r="G19" s="270">
        <v>58011</v>
      </c>
      <c r="H19" s="83">
        <v>-5.6985620450914258E-2</v>
      </c>
      <c r="I19" s="84">
        <v>-8.4311596076606155E-2</v>
      </c>
      <c r="J19" s="303"/>
      <c r="K19" s="225"/>
      <c r="L19" s="167">
        <v>53120</v>
      </c>
      <c r="M19" s="220">
        <v>58011</v>
      </c>
      <c r="N19" s="79">
        <v>-8.4311596076606155E-2</v>
      </c>
      <c r="O19" s="305"/>
    </row>
    <row r="20" spans="1:16" ht="10.5" customHeight="1">
      <c r="A20" s="1564"/>
      <c r="B20" s="246" t="s">
        <v>26</v>
      </c>
      <c r="C20" s="247">
        <v>5836</v>
      </c>
      <c r="D20" s="271">
        <v>5924</v>
      </c>
      <c r="E20" s="271">
        <v>5985</v>
      </c>
      <c r="F20" s="271">
        <v>6004</v>
      </c>
      <c r="G20" s="271">
        <v>5968</v>
      </c>
      <c r="H20" s="355">
        <v>-1.4854827819041188E-2</v>
      </c>
      <c r="I20" s="356">
        <v>-2.2117962466487937E-2</v>
      </c>
      <c r="J20" s="306"/>
      <c r="K20" s="250"/>
      <c r="L20" s="167">
        <v>5836</v>
      </c>
      <c r="M20" s="220">
        <v>5968</v>
      </c>
      <c r="N20" s="79">
        <v>-2.2117962466487937E-2</v>
      </c>
      <c r="O20" s="307"/>
    </row>
    <row r="21" spans="1:16" ht="10.5" customHeight="1">
      <c r="A21" s="1566"/>
      <c r="B21" s="226" t="s">
        <v>34</v>
      </c>
      <c r="C21" s="1141"/>
      <c r="D21" s="224"/>
      <c r="E21" s="224"/>
      <c r="F21" s="224"/>
      <c r="G21" s="224"/>
      <c r="H21" s="79" t="s">
        <v>86</v>
      </c>
      <c r="I21" s="81" t="s">
        <v>86</v>
      </c>
      <c r="J21" s="303"/>
      <c r="K21" s="225"/>
      <c r="L21" s="1141"/>
      <c r="M21" s="1167"/>
      <c r="N21" s="1134"/>
      <c r="O21" s="1192"/>
    </row>
    <row r="22" spans="1:16" ht="10.5" customHeight="1">
      <c r="A22" s="15"/>
      <c r="B22" s="218" t="s">
        <v>31</v>
      </c>
      <c r="C22" s="244">
        <v>113.20000000000002</v>
      </c>
      <c r="D22" s="245">
        <v>113.30000000000001</v>
      </c>
      <c r="E22" s="245">
        <v>106.6</v>
      </c>
      <c r="F22" s="245">
        <v>113.2</v>
      </c>
      <c r="G22" s="245">
        <v>103.2</v>
      </c>
      <c r="H22" s="83">
        <v>-8.8261253309791972E-4</v>
      </c>
      <c r="I22" s="84">
        <v>9.6899224806201681E-2</v>
      </c>
      <c r="J22" s="303"/>
      <c r="K22" s="225"/>
      <c r="L22" s="1193">
        <v>113.20000000000002</v>
      </c>
      <c r="M22" s="1142">
        <v>103.2</v>
      </c>
      <c r="N22" s="79">
        <v>9.6899224806201681E-2</v>
      </c>
      <c r="O22" s="158"/>
    </row>
    <row r="23" spans="1:16" ht="10.5" customHeight="1">
      <c r="A23" s="15"/>
      <c r="B23" s="218" t="s">
        <v>71</v>
      </c>
      <c r="C23" s="244">
        <v>0.4</v>
      </c>
      <c r="D23" s="224">
        <v>0.4</v>
      </c>
      <c r="E23" s="224">
        <v>0.3</v>
      </c>
      <c r="F23" s="224">
        <v>0.5</v>
      </c>
      <c r="G23" s="224">
        <v>0.5</v>
      </c>
      <c r="H23" s="83">
        <v>0</v>
      </c>
      <c r="I23" s="84">
        <v>-0.19999999999999996</v>
      </c>
      <c r="J23" s="303"/>
      <c r="K23" s="225"/>
      <c r="L23" s="1193">
        <v>0.4</v>
      </c>
      <c r="M23" s="1142">
        <v>0.5</v>
      </c>
      <c r="N23" s="79">
        <v>-0.19999999999999996</v>
      </c>
      <c r="O23" s="158"/>
    </row>
    <row r="24" spans="1:16" ht="10.5" customHeight="1">
      <c r="A24" s="1566"/>
      <c r="B24" s="226" t="s">
        <v>37</v>
      </c>
      <c r="C24" s="251">
        <v>113.60000000000002</v>
      </c>
      <c r="D24" s="252">
        <v>113.70000000000002</v>
      </c>
      <c r="E24" s="252">
        <v>106.89999999999999</v>
      </c>
      <c r="F24" s="252">
        <v>113.7</v>
      </c>
      <c r="G24" s="252">
        <v>103.7</v>
      </c>
      <c r="H24" s="85">
        <v>-8.7950747581349426E-4</v>
      </c>
      <c r="I24" s="86">
        <v>9.5467695274831427E-2</v>
      </c>
      <c r="J24" s="308">
        <v>6.2884784520668919E-3</v>
      </c>
      <c r="K24" s="229">
        <v>6.0176466519374104E-2</v>
      </c>
      <c r="L24" s="1194">
        <v>113.60000000000002</v>
      </c>
      <c r="M24" s="1143">
        <v>103.7</v>
      </c>
      <c r="N24" s="87">
        <v>9.5467695274831427E-2</v>
      </c>
      <c r="O24" s="227">
        <v>6.0176466519374104E-2</v>
      </c>
    </row>
    <row r="25" spans="1:16" ht="10.5" customHeight="1">
      <c r="A25" s="15"/>
      <c r="B25" s="218" t="s">
        <v>29</v>
      </c>
      <c r="C25" s="244">
        <v>71.8</v>
      </c>
      <c r="D25" s="245">
        <v>76.400000000000006</v>
      </c>
      <c r="E25" s="245">
        <v>63.400000000000006</v>
      </c>
      <c r="F25" s="245">
        <v>70.8</v>
      </c>
      <c r="G25" s="245">
        <v>67.600000000000009</v>
      </c>
      <c r="H25" s="83">
        <v>-6.0209424083769739E-2</v>
      </c>
      <c r="I25" s="84">
        <v>6.2130177514792724E-2</v>
      </c>
      <c r="J25" s="303"/>
      <c r="K25" s="225"/>
      <c r="L25" s="1193">
        <v>71.8</v>
      </c>
      <c r="M25" s="1142">
        <v>67.600000000000009</v>
      </c>
      <c r="N25" s="79">
        <v>6.2130177514792724E-2</v>
      </c>
      <c r="O25" s="158"/>
    </row>
    <row r="26" spans="1:16" ht="10.5" customHeight="1">
      <c r="A26" s="15"/>
      <c r="B26" s="218" t="s">
        <v>28</v>
      </c>
      <c r="C26" s="244">
        <v>0.1</v>
      </c>
      <c r="D26" s="245">
        <v>0.1</v>
      </c>
      <c r="E26" s="245">
        <v>0.1</v>
      </c>
      <c r="F26" s="245">
        <v>0.2</v>
      </c>
      <c r="G26" s="245">
        <v>0.2</v>
      </c>
      <c r="H26" s="83">
        <v>0</v>
      </c>
      <c r="I26" s="84">
        <v>-0.5</v>
      </c>
      <c r="J26" s="303"/>
      <c r="K26" s="225"/>
      <c r="L26" s="1193">
        <v>0.1</v>
      </c>
      <c r="M26" s="1142">
        <v>0.2</v>
      </c>
      <c r="N26" s="79">
        <v>-0.5</v>
      </c>
      <c r="O26" s="158"/>
    </row>
    <row r="27" spans="1:16" ht="10.5" customHeight="1">
      <c r="A27" s="1566"/>
      <c r="B27" s="233" t="s">
        <v>27</v>
      </c>
      <c r="C27" s="253">
        <v>71.899999999999991</v>
      </c>
      <c r="D27" s="254">
        <v>76.5</v>
      </c>
      <c r="E27" s="254">
        <v>63.500000000000007</v>
      </c>
      <c r="F27" s="254">
        <v>71</v>
      </c>
      <c r="G27" s="254">
        <v>67.800000000000011</v>
      </c>
      <c r="H27" s="90">
        <v>-6.0130718954248479E-2</v>
      </c>
      <c r="I27" s="357">
        <v>6.0471976401179635E-2</v>
      </c>
      <c r="J27" s="309">
        <v>-5.1618300653594879E-2</v>
      </c>
      <c r="K27" s="241">
        <v>6.0725663716813844E-2</v>
      </c>
      <c r="L27" s="1195">
        <v>71.899999999999991</v>
      </c>
      <c r="M27" s="1145">
        <v>67.800000000000011</v>
      </c>
      <c r="N27" s="91">
        <v>6.0471976401179635E-2</v>
      </c>
      <c r="O27" s="238">
        <v>6.0725663716813844E-2</v>
      </c>
    </row>
    <row r="28" spans="1:16" ht="12" customHeight="1">
      <c r="A28" s="32"/>
      <c r="B28" s="1161" t="s">
        <v>595</v>
      </c>
      <c r="C28" s="1196"/>
      <c r="D28" s="1196"/>
      <c r="E28" s="1196"/>
      <c r="F28" s="1196"/>
      <c r="G28" s="1196"/>
      <c r="H28" s="1196"/>
      <c r="I28" s="1196"/>
      <c r="J28" s="1196"/>
      <c r="K28" s="1196"/>
      <c r="L28" s="106"/>
      <c r="M28" s="106"/>
      <c r="N28" s="106"/>
      <c r="O28" s="1"/>
      <c r="P28" s="1"/>
    </row>
    <row r="29" spans="1:16" ht="10.5" customHeight="1">
      <c r="A29" s="1151"/>
      <c r="B29" s="1625"/>
      <c r="C29" s="1625"/>
      <c r="D29" s="1625"/>
      <c r="E29" s="1625"/>
      <c r="F29" s="1625"/>
      <c r="G29" s="1625"/>
      <c r="H29" s="1625"/>
      <c r="I29" s="1625"/>
      <c r="J29" s="107"/>
      <c r="K29" s="107"/>
      <c r="L29" s="109"/>
      <c r="M29" s="109"/>
      <c r="N29" s="99"/>
      <c r="O29" s="4"/>
      <c r="P29" s="19"/>
    </row>
    <row r="30" spans="1:16" s="51" customFormat="1">
      <c r="B30" s="11"/>
      <c r="C30" s="1153"/>
      <c r="D30" s="1153"/>
      <c r="E30" s="1153"/>
      <c r="F30" s="1153"/>
      <c r="G30" s="1153"/>
      <c r="H30" s="5"/>
      <c r="I30" s="5"/>
      <c r="J30" s="5"/>
      <c r="K30" s="5"/>
      <c r="N30" s="11"/>
      <c r="O30" s="1153"/>
      <c r="P30" s="1153"/>
    </row>
    <row r="31" spans="1:16" s="51" customFormat="1">
      <c r="B31" s="11"/>
      <c r="C31" s="11"/>
      <c r="D31" s="11"/>
      <c r="E31" s="11"/>
      <c r="F31" s="11"/>
      <c r="G31" s="11"/>
      <c r="H31" s="11"/>
      <c r="I31" s="11"/>
      <c r="J31" s="11"/>
      <c r="K31" s="11"/>
      <c r="N31" s="11"/>
      <c r="O31" s="11"/>
      <c r="P31" s="11"/>
    </row>
    <row r="32" spans="1:16" s="51" customFormat="1">
      <c r="B32" s="11"/>
      <c r="C32" s="11"/>
      <c r="D32" s="11"/>
      <c r="E32" s="11"/>
      <c r="F32" s="11"/>
      <c r="G32" s="11"/>
      <c r="H32" s="11"/>
      <c r="I32" s="11"/>
      <c r="J32" s="11"/>
      <c r="K32" s="11"/>
      <c r="N32" s="11"/>
      <c r="O32" s="11"/>
      <c r="P32" s="11"/>
    </row>
    <row r="33" spans="2:16" s="51" customFormat="1">
      <c r="B33" s="11"/>
      <c r="C33" s="11"/>
      <c r="D33" s="11"/>
      <c r="E33" s="11"/>
      <c r="F33" s="11"/>
      <c r="G33" s="11"/>
      <c r="H33" s="11"/>
      <c r="I33" s="11"/>
      <c r="J33" s="11"/>
      <c r="K33" s="11"/>
      <c r="N33" s="11"/>
      <c r="O33" s="11"/>
      <c r="P33" s="11"/>
    </row>
    <row r="34" spans="2:16" s="51" customFormat="1">
      <c r="B34" s="11"/>
      <c r="C34" s="11"/>
      <c r="D34" s="11"/>
      <c r="E34" s="11"/>
      <c r="F34" s="11"/>
      <c r="G34" s="11"/>
      <c r="H34" s="11"/>
      <c r="I34" s="11"/>
      <c r="J34" s="11"/>
      <c r="K34" s="11"/>
      <c r="N34" s="11"/>
      <c r="O34" s="11"/>
      <c r="P34" s="11"/>
    </row>
    <row r="35" spans="2:16" s="51" customFormat="1"/>
    <row r="36" spans="2:16" s="51" customFormat="1"/>
    <row r="37" spans="2:16" s="51" customFormat="1"/>
    <row r="38" spans="2:16" s="51" customFormat="1"/>
    <row r="39" spans="2:16" s="51" customFormat="1"/>
    <row r="40" spans="2:16" s="51" customFormat="1"/>
    <row r="41" spans="2:16" s="51" customFormat="1"/>
    <row r="42" spans="2:16" s="51" customFormat="1"/>
    <row r="43" spans="2:16" s="51" customFormat="1"/>
    <row r="44" spans="2:16" s="51" customFormat="1"/>
    <row r="45" spans="2:16" s="51" customFormat="1"/>
    <row r="46" spans="2:16" s="51" customFormat="1"/>
    <row r="47" spans="2:16" s="51" customFormat="1"/>
    <row r="48" spans="2:16" s="51" customFormat="1"/>
    <row r="49" s="51" customFormat="1"/>
    <row r="50" s="51" customFormat="1"/>
    <row r="51" s="51" customFormat="1"/>
    <row r="52" s="51" customFormat="1"/>
    <row r="53" s="51" customFormat="1"/>
  </sheetData>
  <mergeCells count="5">
    <mergeCell ref="J3:K3"/>
    <mergeCell ref="L3:L4"/>
    <mergeCell ref="M3:M4"/>
    <mergeCell ref="N3:O3"/>
    <mergeCell ref="B29:I29"/>
  </mergeCells>
  <pageMargins left="0.35433070866141736" right="0.35433070866141736" top="0.39370078740157483" bottom="0.39370078740157483" header="0.31496062992125984" footer="0.31496062992125984"/>
  <pageSetup paperSize="9" orientation="landscape" r:id="rId1"/>
  <headerFooter alignWithMargins="0">
    <oddFooter>&amp;A&amp;RPage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8">
    <pageSetUpPr fitToPage="1"/>
  </sheetPr>
  <dimension ref="A1:P38"/>
  <sheetViews>
    <sheetView zoomScaleNormal="100" workbookViewId="0"/>
  </sheetViews>
  <sheetFormatPr defaultColWidth="9.33203125" defaultRowHeight="12" outlineLevelCol="1"/>
  <cols>
    <col min="1" max="1" width="23.33203125" style="10" customWidth="1"/>
    <col min="2" max="2" width="33.33203125" style="11" customWidth="1"/>
    <col min="3" max="7" width="7.5" style="5" bestFit="1" customWidth="1"/>
    <col min="8" max="8" width="7.1640625" style="5" hidden="1" customWidth="1" outlineLevel="1"/>
    <col min="9" max="10" width="6.6640625" style="5" hidden="1" customWidth="1" outlineLevel="1"/>
    <col min="11" max="11" width="7.5" style="5" customWidth="1" collapsed="1"/>
    <col min="12" max="12" width="7.5" style="5" customWidth="1"/>
    <col min="13" max="15" width="8.5" style="5" customWidth="1" outlineLevel="1"/>
    <col min="16" max="16384" width="9.33203125" style="11"/>
  </cols>
  <sheetData>
    <row r="1" spans="1:16" ht="10.5" customHeight="1">
      <c r="A1" s="26"/>
      <c r="B1" s="10"/>
      <c r="C1" s="10"/>
      <c r="D1" s="10"/>
      <c r="E1" s="10"/>
      <c r="F1" s="10"/>
      <c r="G1" s="10"/>
      <c r="H1" s="10"/>
      <c r="I1" s="10"/>
      <c r="J1" s="10"/>
      <c r="K1" s="10"/>
      <c r="L1" s="10"/>
      <c r="M1" s="10"/>
      <c r="N1" s="10"/>
      <c r="O1" s="3"/>
      <c r="P1" s="10"/>
    </row>
    <row r="2" spans="1:16" ht="10.5" customHeight="1">
      <c r="A2" s="26"/>
      <c r="B2" s="103" t="s">
        <v>69</v>
      </c>
      <c r="C2" s="104"/>
      <c r="D2" s="105"/>
      <c r="E2" s="105"/>
      <c r="F2" s="105"/>
      <c r="G2" s="105"/>
      <c r="H2" s="105"/>
      <c r="I2" s="105"/>
      <c r="J2" s="105"/>
      <c r="K2" s="105"/>
      <c r="L2" s="105"/>
      <c r="M2" s="99"/>
      <c r="N2" s="99"/>
      <c r="O2" s="107"/>
      <c r="P2" s="99"/>
    </row>
    <row r="3" spans="1:16" ht="24" customHeight="1">
      <c r="A3" s="1132"/>
      <c r="B3" s="114" t="s">
        <v>3</v>
      </c>
      <c r="C3" s="132" t="s">
        <v>583</v>
      </c>
      <c r="D3" s="133" t="s">
        <v>584</v>
      </c>
      <c r="E3" s="133" t="s">
        <v>214</v>
      </c>
      <c r="F3" s="133" t="s">
        <v>201</v>
      </c>
      <c r="G3" s="133" t="s">
        <v>151</v>
      </c>
      <c r="H3" s="133" t="s">
        <v>122</v>
      </c>
      <c r="I3" s="133" t="s">
        <v>114</v>
      </c>
      <c r="J3" s="133" t="s">
        <v>101</v>
      </c>
      <c r="K3" s="134" t="s">
        <v>578</v>
      </c>
      <c r="L3" s="135" t="s">
        <v>579</v>
      </c>
      <c r="M3" s="134" t="s">
        <v>593</v>
      </c>
      <c r="N3" s="135" t="s">
        <v>594</v>
      </c>
      <c r="O3" s="359" t="s">
        <v>582</v>
      </c>
      <c r="P3" s="99"/>
    </row>
    <row r="4" spans="1:16" ht="10.5" customHeight="1">
      <c r="A4" s="12"/>
      <c r="B4" s="218" t="s">
        <v>14</v>
      </c>
      <c r="C4" s="263">
        <v>150</v>
      </c>
      <c r="D4" s="295">
        <v>155</v>
      </c>
      <c r="E4" s="221">
        <v>170</v>
      </c>
      <c r="F4" s="221">
        <v>168</v>
      </c>
      <c r="G4" s="221">
        <v>177</v>
      </c>
      <c r="H4" s="269">
        <v>167</v>
      </c>
      <c r="I4" s="269"/>
      <c r="J4" s="269"/>
      <c r="K4" s="1134">
        <v>-3.2258064516129031E-2</v>
      </c>
      <c r="L4" s="1135">
        <v>-0.15254237288135594</v>
      </c>
      <c r="M4" s="263">
        <v>305</v>
      </c>
      <c r="N4" s="295">
        <v>344</v>
      </c>
      <c r="O4" s="1155">
        <v>-0.11337209302325581</v>
      </c>
      <c r="P4" s="118"/>
    </row>
    <row r="5" spans="1:16" ht="10.5" customHeight="1">
      <c r="A5" s="12"/>
      <c r="B5" s="218" t="s">
        <v>5</v>
      </c>
      <c r="C5" s="263">
        <v>121</v>
      </c>
      <c r="D5" s="295">
        <v>129</v>
      </c>
      <c r="E5" s="221">
        <v>148</v>
      </c>
      <c r="F5" s="221">
        <v>121</v>
      </c>
      <c r="G5" s="221">
        <v>136</v>
      </c>
      <c r="H5" s="269">
        <v>163</v>
      </c>
      <c r="I5" s="269"/>
      <c r="J5" s="269"/>
      <c r="K5" s="83">
        <v>-6.2015503875968991E-2</v>
      </c>
      <c r="L5" s="84">
        <v>-0.11029411764705882</v>
      </c>
      <c r="M5" s="263">
        <v>250</v>
      </c>
      <c r="N5" s="295">
        <v>299</v>
      </c>
      <c r="O5" s="80">
        <v>-0.16387959866220736</v>
      </c>
      <c r="P5" s="118"/>
    </row>
    <row r="6" spans="1:16" ht="10.5" customHeight="1">
      <c r="A6" s="12"/>
      <c r="B6" s="218" t="s">
        <v>0</v>
      </c>
      <c r="C6" s="263">
        <v>73</v>
      </c>
      <c r="D6" s="295">
        <v>91</v>
      </c>
      <c r="E6" s="221">
        <v>78</v>
      </c>
      <c r="F6" s="221">
        <v>53</v>
      </c>
      <c r="G6" s="221">
        <v>74</v>
      </c>
      <c r="H6" s="269">
        <v>58</v>
      </c>
      <c r="I6" s="269"/>
      <c r="J6" s="269"/>
      <c r="K6" s="83">
        <v>-0.19780219780219779</v>
      </c>
      <c r="L6" s="84">
        <v>-1.3513513513513514E-2</v>
      </c>
      <c r="M6" s="263">
        <v>164</v>
      </c>
      <c r="N6" s="295">
        <v>132</v>
      </c>
      <c r="O6" s="80">
        <v>0.24242424242424243</v>
      </c>
      <c r="P6" s="118"/>
    </row>
    <row r="7" spans="1:16" ht="10.5" customHeight="1">
      <c r="A7" s="12"/>
      <c r="B7" s="218" t="s">
        <v>30</v>
      </c>
      <c r="C7" s="263">
        <v>0</v>
      </c>
      <c r="D7" s="295">
        <v>0</v>
      </c>
      <c r="E7" s="221">
        <v>0</v>
      </c>
      <c r="F7" s="221">
        <v>0</v>
      </c>
      <c r="G7" s="221">
        <v>0</v>
      </c>
      <c r="H7" s="269">
        <v>0</v>
      </c>
      <c r="I7" s="269"/>
      <c r="J7" s="269"/>
      <c r="K7" s="83" t="s">
        <v>86</v>
      </c>
      <c r="L7" s="84" t="s">
        <v>86</v>
      </c>
      <c r="M7" s="263">
        <v>0</v>
      </c>
      <c r="N7" s="295">
        <v>0</v>
      </c>
      <c r="O7" s="80" t="s">
        <v>86</v>
      </c>
      <c r="P7" s="118"/>
    </row>
    <row r="8" spans="1:16" ht="10.5" customHeight="1">
      <c r="A8" s="13"/>
      <c r="B8" s="226" t="s">
        <v>15</v>
      </c>
      <c r="C8" s="265">
        <v>344</v>
      </c>
      <c r="D8" s="297">
        <v>375</v>
      </c>
      <c r="E8" s="298">
        <v>396</v>
      </c>
      <c r="F8" s="298">
        <v>342</v>
      </c>
      <c r="G8" s="298">
        <v>387</v>
      </c>
      <c r="H8" s="300">
        <v>388</v>
      </c>
      <c r="I8" s="300"/>
      <c r="J8" s="300"/>
      <c r="K8" s="85">
        <v>-8.2666666666666666E-2</v>
      </c>
      <c r="L8" s="86">
        <v>-0.1111111111111111</v>
      </c>
      <c r="M8" s="265">
        <v>719</v>
      </c>
      <c r="N8" s="297">
        <v>775</v>
      </c>
      <c r="O8" s="88">
        <v>-7.2258064516129039E-2</v>
      </c>
      <c r="P8" s="118"/>
    </row>
    <row r="9" spans="1:16" ht="10.5" customHeight="1">
      <c r="A9" s="12"/>
      <c r="B9" s="218" t="s">
        <v>9</v>
      </c>
      <c r="C9" s="263">
        <v>-10</v>
      </c>
      <c r="D9" s="295">
        <v>-9</v>
      </c>
      <c r="E9" s="221">
        <v>-11</v>
      </c>
      <c r="F9" s="221">
        <v>-9</v>
      </c>
      <c r="G9" s="221">
        <v>-9</v>
      </c>
      <c r="H9" s="269">
        <v>-10</v>
      </c>
      <c r="I9" s="269"/>
      <c r="J9" s="269"/>
      <c r="K9" s="83">
        <v>0.1111111111111111</v>
      </c>
      <c r="L9" s="84">
        <v>0.1111111111111111</v>
      </c>
      <c r="M9" s="263">
        <v>-19</v>
      </c>
      <c r="N9" s="295">
        <v>-19</v>
      </c>
      <c r="O9" s="80">
        <v>0</v>
      </c>
      <c r="P9" s="118"/>
    </row>
    <row r="10" spans="1:16" ht="10.5" customHeight="1">
      <c r="A10" s="12"/>
      <c r="B10" s="218" t="s">
        <v>100</v>
      </c>
      <c r="C10" s="263">
        <v>-95</v>
      </c>
      <c r="D10" s="295">
        <v>-95</v>
      </c>
      <c r="E10" s="221">
        <v>-91</v>
      </c>
      <c r="F10" s="221">
        <v>-96</v>
      </c>
      <c r="G10" s="221">
        <v>-96</v>
      </c>
      <c r="H10" s="269">
        <v>-102</v>
      </c>
      <c r="I10" s="269"/>
      <c r="J10" s="269"/>
      <c r="K10" s="83">
        <v>0</v>
      </c>
      <c r="L10" s="84">
        <v>-1.0416666666666666E-2</v>
      </c>
      <c r="M10" s="263">
        <v>-190</v>
      </c>
      <c r="N10" s="295">
        <v>-198</v>
      </c>
      <c r="O10" s="80">
        <v>-4.0404040404040407E-2</v>
      </c>
      <c r="P10" s="118"/>
    </row>
    <row r="11" spans="1:16" ht="10.5" customHeight="1">
      <c r="A11" s="13"/>
      <c r="B11" s="226" t="s">
        <v>36</v>
      </c>
      <c r="C11" s="265">
        <v>-105</v>
      </c>
      <c r="D11" s="297">
        <v>-104</v>
      </c>
      <c r="E11" s="298">
        <v>-102</v>
      </c>
      <c r="F11" s="298">
        <v>-105</v>
      </c>
      <c r="G11" s="298">
        <v>-105</v>
      </c>
      <c r="H11" s="300">
        <v>-112</v>
      </c>
      <c r="I11" s="300"/>
      <c r="J11" s="300"/>
      <c r="K11" s="85">
        <v>9.6153846153846159E-3</v>
      </c>
      <c r="L11" s="86">
        <v>0</v>
      </c>
      <c r="M11" s="265">
        <v>-209</v>
      </c>
      <c r="N11" s="297">
        <v>-217</v>
      </c>
      <c r="O11" s="88">
        <v>-3.6866359447004608E-2</v>
      </c>
      <c r="P11" s="118"/>
    </row>
    <row r="12" spans="1:16" ht="10.5" customHeight="1">
      <c r="A12" s="13"/>
      <c r="B12" s="226" t="s">
        <v>25</v>
      </c>
      <c r="C12" s="265">
        <v>239</v>
      </c>
      <c r="D12" s="266">
        <v>271</v>
      </c>
      <c r="E12" s="300">
        <v>294</v>
      </c>
      <c r="F12" s="300">
        <v>237</v>
      </c>
      <c r="G12" s="300">
        <v>282</v>
      </c>
      <c r="H12" s="300">
        <v>276</v>
      </c>
      <c r="I12" s="300"/>
      <c r="J12" s="300"/>
      <c r="K12" s="85">
        <v>-0.11808118081180811</v>
      </c>
      <c r="L12" s="86">
        <v>-0.1524822695035461</v>
      </c>
      <c r="M12" s="265">
        <v>510</v>
      </c>
      <c r="N12" s="266">
        <v>558</v>
      </c>
      <c r="O12" s="88">
        <v>-8.6021505376344093E-2</v>
      </c>
      <c r="P12" s="118"/>
    </row>
    <row r="13" spans="1:16" ht="10.5" customHeight="1">
      <c r="A13" s="12"/>
      <c r="B13" s="218" t="s">
        <v>35</v>
      </c>
      <c r="C13" s="263">
        <v>-19</v>
      </c>
      <c r="D13" s="262">
        <v>-26</v>
      </c>
      <c r="E13" s="269">
        <v>-15</v>
      </c>
      <c r="F13" s="269">
        <v>-27</v>
      </c>
      <c r="G13" s="269">
        <v>-42</v>
      </c>
      <c r="H13" s="269">
        <v>-38</v>
      </c>
      <c r="I13" s="269"/>
      <c r="J13" s="269"/>
      <c r="K13" s="83">
        <v>-0.26923076923076922</v>
      </c>
      <c r="L13" s="84">
        <v>-0.54761904761904767</v>
      </c>
      <c r="M13" s="263">
        <v>-45</v>
      </c>
      <c r="N13" s="262">
        <v>-80</v>
      </c>
      <c r="O13" s="80">
        <v>-0.4375</v>
      </c>
      <c r="P13" s="118"/>
    </row>
    <row r="14" spans="1:16" ht="10.5" customHeight="1">
      <c r="A14" s="13"/>
      <c r="B14" s="233" t="s">
        <v>12</v>
      </c>
      <c r="C14" s="267">
        <v>220</v>
      </c>
      <c r="D14" s="268">
        <v>245</v>
      </c>
      <c r="E14" s="301">
        <v>279</v>
      </c>
      <c r="F14" s="301">
        <v>210</v>
      </c>
      <c r="G14" s="301">
        <v>240</v>
      </c>
      <c r="H14" s="301">
        <v>238</v>
      </c>
      <c r="I14" s="301"/>
      <c r="J14" s="301"/>
      <c r="K14" s="90">
        <v>-0.10204081632653061</v>
      </c>
      <c r="L14" s="357">
        <v>-8.3333333333333329E-2</v>
      </c>
      <c r="M14" s="267">
        <v>465</v>
      </c>
      <c r="N14" s="268">
        <v>478</v>
      </c>
      <c r="O14" s="88">
        <v>-2.7196652719665274E-2</v>
      </c>
      <c r="P14" s="118"/>
    </row>
    <row r="15" spans="1:16" ht="10.5" customHeight="1">
      <c r="A15" s="12"/>
      <c r="B15" s="218" t="s">
        <v>16</v>
      </c>
      <c r="C15" s="242">
        <v>31</v>
      </c>
      <c r="D15" s="269">
        <v>28</v>
      </c>
      <c r="E15" s="269">
        <v>26</v>
      </c>
      <c r="F15" s="269">
        <v>31</v>
      </c>
      <c r="G15" s="269">
        <v>27</v>
      </c>
      <c r="H15" s="269">
        <v>29</v>
      </c>
      <c r="I15" s="269"/>
      <c r="J15" s="269"/>
      <c r="K15" s="83"/>
      <c r="L15" s="84"/>
      <c r="M15" s="242">
        <v>29</v>
      </c>
      <c r="N15" s="269">
        <v>28</v>
      </c>
      <c r="O15" s="1155"/>
      <c r="P15" s="117"/>
    </row>
    <row r="16" spans="1:16" ht="10.5" customHeight="1">
      <c r="A16" s="12"/>
      <c r="B16" s="218" t="s">
        <v>589</v>
      </c>
      <c r="C16" s="242">
        <v>16</v>
      </c>
      <c r="D16" s="269">
        <v>18</v>
      </c>
      <c r="E16" s="269">
        <v>20</v>
      </c>
      <c r="F16" s="269">
        <v>14</v>
      </c>
      <c r="G16" s="269">
        <v>17</v>
      </c>
      <c r="H16" s="269">
        <v>16</v>
      </c>
      <c r="I16" s="269"/>
      <c r="J16" s="269"/>
      <c r="K16" s="83"/>
      <c r="L16" s="84"/>
      <c r="M16" s="242">
        <v>17</v>
      </c>
      <c r="N16" s="269">
        <v>16</v>
      </c>
      <c r="O16" s="80"/>
      <c r="P16" s="99"/>
    </row>
    <row r="17" spans="1:16" ht="10.5" customHeight="1">
      <c r="A17" s="12"/>
      <c r="B17" s="218" t="s">
        <v>46</v>
      </c>
      <c r="C17" s="170">
        <v>4018</v>
      </c>
      <c r="D17" s="270">
        <v>4315</v>
      </c>
      <c r="E17" s="270">
        <v>4081</v>
      </c>
      <c r="F17" s="270">
        <v>4382</v>
      </c>
      <c r="G17" s="270">
        <v>4363</v>
      </c>
      <c r="H17" s="270">
        <v>4426</v>
      </c>
      <c r="I17" s="270"/>
      <c r="J17" s="270"/>
      <c r="K17" s="83">
        <v>-6.8829663962920049E-2</v>
      </c>
      <c r="L17" s="84">
        <v>-7.9074031629612657E-2</v>
      </c>
      <c r="M17" s="170">
        <v>4018</v>
      </c>
      <c r="N17" s="270">
        <v>4363</v>
      </c>
      <c r="O17" s="80">
        <v>-7.9074031629612657E-2</v>
      </c>
      <c r="P17" s="99"/>
    </row>
    <row r="18" spans="1:16" ht="10.5" customHeight="1">
      <c r="A18" s="12"/>
      <c r="B18" s="178" t="s">
        <v>148</v>
      </c>
      <c r="C18" s="170">
        <v>27950</v>
      </c>
      <c r="D18" s="270">
        <v>29755</v>
      </c>
      <c r="E18" s="270">
        <v>28842</v>
      </c>
      <c r="F18" s="270">
        <v>31181</v>
      </c>
      <c r="G18" s="270">
        <v>30900</v>
      </c>
      <c r="H18" s="270">
        <v>31283</v>
      </c>
      <c r="I18" s="270"/>
      <c r="J18" s="270"/>
      <c r="K18" s="83">
        <v>-6.066207360107545E-2</v>
      </c>
      <c r="L18" s="84">
        <v>-9.5469255663430425E-2</v>
      </c>
      <c r="M18" s="170">
        <v>27950</v>
      </c>
      <c r="N18" s="270">
        <v>30900</v>
      </c>
      <c r="O18" s="80">
        <v>-9.5469255663430425E-2</v>
      </c>
      <c r="P18" s="99"/>
    </row>
    <row r="19" spans="1:16" ht="10.5" customHeight="1">
      <c r="A19" s="12"/>
      <c r="B19" s="246" t="s">
        <v>26</v>
      </c>
      <c r="C19" s="247">
        <v>169</v>
      </c>
      <c r="D19" s="271">
        <v>168</v>
      </c>
      <c r="E19" s="271">
        <v>180</v>
      </c>
      <c r="F19" s="271">
        <v>177</v>
      </c>
      <c r="G19" s="271">
        <v>178</v>
      </c>
      <c r="H19" s="271">
        <v>171</v>
      </c>
      <c r="I19" s="271"/>
      <c r="J19" s="271"/>
      <c r="K19" s="355">
        <v>5.9523809523809521E-3</v>
      </c>
      <c r="L19" s="356">
        <v>-5.0561797752808987E-2</v>
      </c>
      <c r="M19" s="247">
        <v>169</v>
      </c>
      <c r="N19" s="271">
        <v>178</v>
      </c>
      <c r="O19" s="80">
        <v>-5.0561797752808987E-2</v>
      </c>
      <c r="P19" s="99"/>
    </row>
    <row r="20" spans="1:16" ht="10.5" customHeight="1">
      <c r="A20" s="13"/>
      <c r="B20" s="226" t="s">
        <v>34</v>
      </c>
      <c r="C20" s="1141"/>
      <c r="D20" s="285"/>
      <c r="E20" s="285"/>
      <c r="F20" s="285"/>
      <c r="G20" s="285"/>
      <c r="H20" s="285"/>
      <c r="I20" s="285"/>
      <c r="J20" s="285"/>
      <c r="K20" s="85" t="s">
        <v>86</v>
      </c>
      <c r="L20" s="86" t="s">
        <v>86</v>
      </c>
      <c r="M20" s="1141"/>
      <c r="N20" s="285"/>
      <c r="O20" s="1155" t="s">
        <v>86</v>
      </c>
      <c r="P20" s="99"/>
    </row>
    <row r="21" spans="1:16" ht="10.5" customHeight="1">
      <c r="A21" s="13"/>
      <c r="B21" s="218" t="s">
        <v>37</v>
      </c>
      <c r="C21" s="244">
        <v>39.6</v>
      </c>
      <c r="D21" s="275">
        <v>39.6</v>
      </c>
      <c r="E21" s="275">
        <v>38.5</v>
      </c>
      <c r="F21" s="275">
        <v>39.5</v>
      </c>
      <c r="G21" s="275">
        <v>39.5</v>
      </c>
      <c r="H21" s="275">
        <v>38.799999999999997</v>
      </c>
      <c r="I21" s="275"/>
      <c r="J21" s="275"/>
      <c r="K21" s="83">
        <v>0</v>
      </c>
      <c r="L21" s="84">
        <v>2.5316455696202892E-3</v>
      </c>
      <c r="M21" s="244">
        <v>39.6</v>
      </c>
      <c r="N21" s="275">
        <v>39.5</v>
      </c>
      <c r="O21" s="80">
        <v>2.5316455696202892E-3</v>
      </c>
      <c r="P21" s="99"/>
    </row>
    <row r="22" spans="1:16" ht="10.5" customHeight="1">
      <c r="A22" s="13"/>
      <c r="B22" s="246" t="s">
        <v>27</v>
      </c>
      <c r="C22" s="311">
        <v>35.299999999999997</v>
      </c>
      <c r="D22" s="312">
        <v>37.1</v>
      </c>
      <c r="E22" s="312">
        <v>33.4</v>
      </c>
      <c r="F22" s="312">
        <v>33.799999999999997</v>
      </c>
      <c r="G22" s="312">
        <v>33.200000000000003</v>
      </c>
      <c r="H22" s="312">
        <v>35</v>
      </c>
      <c r="I22" s="312"/>
      <c r="J22" s="312"/>
      <c r="K22" s="355">
        <v>-4.8517520215633533E-2</v>
      </c>
      <c r="L22" s="356">
        <v>6.32530120481926E-2</v>
      </c>
      <c r="M22" s="311">
        <v>35.299999999999997</v>
      </c>
      <c r="N22" s="312">
        <v>33.200000000000003</v>
      </c>
      <c r="O22" s="131">
        <v>6.32530120481926E-2</v>
      </c>
      <c r="P22" s="99"/>
    </row>
    <row r="23" spans="1:16" ht="14.25" customHeight="1">
      <c r="A23" s="15"/>
      <c r="B23" s="1626" t="s">
        <v>595</v>
      </c>
      <c r="C23" s="1626"/>
      <c r="D23" s="1626"/>
      <c r="E23" s="1626"/>
      <c r="F23" s="1626"/>
      <c r="G23" s="1626"/>
      <c r="H23" s="1626"/>
      <c r="I23" s="1626"/>
      <c r="J23" s="1626"/>
      <c r="K23" s="1626"/>
      <c r="L23" s="1626"/>
      <c r="M23" s="1171"/>
      <c r="N23" s="1171"/>
      <c r="O23" s="1171"/>
      <c r="P23" s="1171"/>
    </row>
    <row r="24" spans="1:16">
      <c r="B24" s="1625"/>
      <c r="C24" s="1625"/>
      <c r="D24" s="1625"/>
      <c r="E24" s="1625"/>
      <c r="F24" s="1625"/>
      <c r="G24" s="1625"/>
      <c r="H24" s="1625"/>
      <c r="I24" s="1625"/>
      <c r="J24" s="1625"/>
      <c r="K24" s="1625"/>
      <c r="L24" s="1625"/>
      <c r="O24" s="11"/>
    </row>
    <row r="25" spans="1:16" s="51" customFormat="1"/>
    <row r="26" spans="1:16" s="51" customFormat="1"/>
    <row r="27" spans="1:16" s="51" customFormat="1"/>
    <row r="28" spans="1:16" s="51" customFormat="1"/>
    <row r="29" spans="1:16" s="51" customFormat="1"/>
    <row r="30" spans="1:16" s="51" customFormat="1"/>
    <row r="31" spans="1:16" s="51" customFormat="1"/>
    <row r="32" spans="1:16" s="51" customFormat="1"/>
    <row r="33" s="51" customFormat="1"/>
    <row r="34" s="51" customFormat="1"/>
    <row r="35" s="51" customFormat="1"/>
    <row r="36" s="51" customFormat="1"/>
    <row r="37" s="51" customFormat="1"/>
    <row r="38" s="51" customFormat="1"/>
  </sheetData>
  <mergeCells count="2">
    <mergeCell ref="B23:L23"/>
    <mergeCell ref="B24:L24"/>
  </mergeCells>
  <pageMargins left="0.35433070866141736" right="0.35433070866141736" top="0.39370078740157483" bottom="0.39370078740157483" header="0.31496062992125984" footer="0.31496062992125984"/>
  <pageSetup paperSize="9" orientation="landscape" r:id="rId1"/>
  <headerFooter alignWithMargins="0">
    <oddFooter>&amp;A&amp;RPage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5">
    <pageSetUpPr fitToPage="1"/>
  </sheetPr>
  <dimension ref="A1:L51"/>
  <sheetViews>
    <sheetView zoomScaleNormal="100" workbookViewId="0">
      <selection activeCell="A2" sqref="A2"/>
    </sheetView>
  </sheetViews>
  <sheetFormatPr defaultColWidth="9.33203125" defaultRowHeight="12"/>
  <cols>
    <col min="1" max="1" width="23.33203125" style="10" customWidth="1"/>
    <col min="2" max="2" width="33.33203125" style="11" customWidth="1"/>
    <col min="3" max="9" width="7.5" style="5" customWidth="1"/>
    <col min="10" max="12" width="8.5" style="5" customWidth="1"/>
    <col min="13" max="16384" width="9.33203125" style="11"/>
  </cols>
  <sheetData>
    <row r="1" spans="1:12" ht="10.5" customHeight="1">
      <c r="A1" s="26"/>
      <c r="B1" s="10"/>
      <c r="C1" s="10"/>
      <c r="D1" s="10"/>
      <c r="E1" s="10"/>
      <c r="F1" s="10"/>
      <c r="G1" s="10"/>
      <c r="H1" s="10"/>
      <c r="I1" s="10"/>
      <c r="J1" s="10"/>
      <c r="K1" s="10"/>
      <c r="L1" s="3"/>
    </row>
    <row r="2" spans="1:12" ht="10.5" customHeight="1">
      <c r="A2" s="26"/>
      <c r="B2" s="103" t="s">
        <v>96</v>
      </c>
      <c r="C2" s="104"/>
      <c r="D2" s="105"/>
      <c r="E2" s="105"/>
      <c r="F2" s="105"/>
      <c r="G2" s="105"/>
      <c r="H2" s="105"/>
      <c r="I2" s="105"/>
      <c r="J2" s="99"/>
      <c r="K2" s="99"/>
      <c r="L2" s="107"/>
    </row>
    <row r="3" spans="1:12" ht="24" customHeight="1">
      <c r="A3" s="1132"/>
      <c r="B3" s="114" t="s">
        <v>3</v>
      </c>
      <c r="C3" s="132" t="s">
        <v>583</v>
      </c>
      <c r="D3" s="133" t="s">
        <v>584</v>
      </c>
      <c r="E3" s="133" t="s">
        <v>214</v>
      </c>
      <c r="F3" s="133" t="s">
        <v>201</v>
      </c>
      <c r="G3" s="133" t="s">
        <v>151</v>
      </c>
      <c r="H3" s="134" t="s">
        <v>578</v>
      </c>
      <c r="I3" s="135" t="s">
        <v>579</v>
      </c>
      <c r="J3" s="134" t="s">
        <v>593</v>
      </c>
      <c r="K3" s="135" t="s">
        <v>594</v>
      </c>
      <c r="L3" s="359" t="s">
        <v>582</v>
      </c>
    </row>
    <row r="4" spans="1:12" ht="10.5" customHeight="1">
      <c r="A4" s="12"/>
      <c r="B4" s="218" t="s">
        <v>14</v>
      </c>
      <c r="C4" s="263">
        <v>75</v>
      </c>
      <c r="D4" s="295">
        <v>73</v>
      </c>
      <c r="E4" s="221">
        <v>70</v>
      </c>
      <c r="F4" s="221">
        <v>68</v>
      </c>
      <c r="G4" s="221">
        <v>62</v>
      </c>
      <c r="H4" s="1134">
        <v>2.7397260273972601E-2</v>
      </c>
      <c r="I4" s="1135">
        <v>0.20967741935483872</v>
      </c>
      <c r="J4" s="263">
        <v>148</v>
      </c>
      <c r="K4" s="295">
        <v>128</v>
      </c>
      <c r="L4" s="1155">
        <v>0.15625</v>
      </c>
    </row>
    <row r="5" spans="1:12" ht="10.5" customHeight="1">
      <c r="A5" s="12"/>
      <c r="B5" s="218" t="s">
        <v>5</v>
      </c>
      <c r="C5" s="263">
        <v>15</v>
      </c>
      <c r="D5" s="295">
        <v>15</v>
      </c>
      <c r="E5" s="221">
        <v>19</v>
      </c>
      <c r="F5" s="221">
        <v>17</v>
      </c>
      <c r="G5" s="221">
        <v>16</v>
      </c>
      <c r="H5" s="83">
        <v>0</v>
      </c>
      <c r="I5" s="84">
        <v>-6.25E-2</v>
      </c>
      <c r="J5" s="263">
        <v>30</v>
      </c>
      <c r="K5" s="295">
        <v>32</v>
      </c>
      <c r="L5" s="80">
        <v>-6.25E-2</v>
      </c>
    </row>
    <row r="6" spans="1:12" ht="10.5" customHeight="1">
      <c r="A6" s="12"/>
      <c r="B6" s="218" t="s">
        <v>0</v>
      </c>
      <c r="C6" s="263">
        <v>7</v>
      </c>
      <c r="D6" s="295">
        <v>8</v>
      </c>
      <c r="E6" s="221">
        <v>6</v>
      </c>
      <c r="F6" s="221">
        <v>7</v>
      </c>
      <c r="G6" s="221">
        <v>10</v>
      </c>
      <c r="H6" s="83">
        <v>-0.125</v>
      </c>
      <c r="I6" s="84">
        <v>-0.3</v>
      </c>
      <c r="J6" s="263">
        <v>15</v>
      </c>
      <c r="K6" s="295">
        <v>21</v>
      </c>
      <c r="L6" s="80">
        <v>-0.2857142857142857</v>
      </c>
    </row>
    <row r="7" spans="1:12" ht="10.5" customHeight="1">
      <c r="A7" s="12"/>
      <c r="B7" s="218" t="s">
        <v>30</v>
      </c>
      <c r="C7" s="263">
        <v>0</v>
      </c>
      <c r="D7" s="295">
        <v>0</v>
      </c>
      <c r="E7" s="221">
        <v>0</v>
      </c>
      <c r="F7" s="221">
        <v>0</v>
      </c>
      <c r="G7" s="221">
        <v>0</v>
      </c>
      <c r="H7" s="83" t="s">
        <v>86</v>
      </c>
      <c r="I7" s="84" t="s">
        <v>86</v>
      </c>
      <c r="J7" s="263">
        <v>0</v>
      </c>
      <c r="K7" s="295">
        <v>0</v>
      </c>
      <c r="L7" s="80" t="s">
        <v>86</v>
      </c>
    </row>
    <row r="8" spans="1:12" ht="10.5" customHeight="1">
      <c r="A8" s="13"/>
      <c r="B8" s="226" t="s">
        <v>15</v>
      </c>
      <c r="C8" s="265">
        <v>97</v>
      </c>
      <c r="D8" s="297">
        <v>96</v>
      </c>
      <c r="E8" s="298">
        <v>95</v>
      </c>
      <c r="F8" s="298">
        <v>92</v>
      </c>
      <c r="G8" s="298">
        <v>88</v>
      </c>
      <c r="H8" s="85">
        <v>1.0416666666666666E-2</v>
      </c>
      <c r="I8" s="86">
        <v>0.10227272727272728</v>
      </c>
      <c r="J8" s="265">
        <v>193</v>
      </c>
      <c r="K8" s="297">
        <v>181</v>
      </c>
      <c r="L8" s="88">
        <v>6.6298342541436461E-2</v>
      </c>
    </row>
    <row r="9" spans="1:12" ht="10.5" customHeight="1">
      <c r="A9" s="12"/>
      <c r="B9" s="218" t="s">
        <v>9</v>
      </c>
      <c r="C9" s="263">
        <v>-5</v>
      </c>
      <c r="D9" s="295">
        <v>-5</v>
      </c>
      <c r="E9" s="221">
        <v>-6</v>
      </c>
      <c r="F9" s="221">
        <v>-5</v>
      </c>
      <c r="G9" s="221">
        <v>-5</v>
      </c>
      <c r="H9" s="83">
        <v>0</v>
      </c>
      <c r="I9" s="84">
        <v>0</v>
      </c>
      <c r="J9" s="263">
        <v>-10</v>
      </c>
      <c r="K9" s="295">
        <v>-10</v>
      </c>
      <c r="L9" s="80">
        <v>0</v>
      </c>
    </row>
    <row r="10" spans="1:12" ht="10.5" customHeight="1">
      <c r="A10" s="12"/>
      <c r="B10" s="218" t="s">
        <v>100</v>
      </c>
      <c r="C10" s="263">
        <v>-10</v>
      </c>
      <c r="D10" s="295">
        <v>-10</v>
      </c>
      <c r="E10" s="221">
        <v>-9</v>
      </c>
      <c r="F10" s="221">
        <v>-11</v>
      </c>
      <c r="G10" s="221">
        <v>-11</v>
      </c>
      <c r="H10" s="83">
        <v>0</v>
      </c>
      <c r="I10" s="84">
        <v>-9.0909090909090912E-2</v>
      </c>
      <c r="J10" s="263">
        <v>-20</v>
      </c>
      <c r="K10" s="295">
        <v>-22</v>
      </c>
      <c r="L10" s="80">
        <v>-9.0909090909090912E-2</v>
      </c>
    </row>
    <row r="11" spans="1:12" ht="10.5" customHeight="1">
      <c r="A11" s="13"/>
      <c r="B11" s="226" t="s">
        <v>36</v>
      </c>
      <c r="C11" s="265">
        <v>-15</v>
      </c>
      <c r="D11" s="297">
        <v>-15</v>
      </c>
      <c r="E11" s="298">
        <v>-15</v>
      </c>
      <c r="F11" s="298">
        <v>-16</v>
      </c>
      <c r="G11" s="298">
        <v>-16</v>
      </c>
      <c r="H11" s="85">
        <v>0</v>
      </c>
      <c r="I11" s="86">
        <v>-6.25E-2</v>
      </c>
      <c r="J11" s="265">
        <v>-30</v>
      </c>
      <c r="K11" s="297">
        <v>-32</v>
      </c>
      <c r="L11" s="88">
        <v>-6.25E-2</v>
      </c>
    </row>
    <row r="12" spans="1:12" ht="10.5" customHeight="1">
      <c r="A12" s="13"/>
      <c r="B12" s="226" t="s">
        <v>25</v>
      </c>
      <c r="C12" s="265">
        <v>82</v>
      </c>
      <c r="D12" s="266">
        <v>81</v>
      </c>
      <c r="E12" s="300">
        <v>80</v>
      </c>
      <c r="F12" s="300">
        <v>76</v>
      </c>
      <c r="G12" s="300">
        <v>72</v>
      </c>
      <c r="H12" s="85">
        <v>1.2345679012345678E-2</v>
      </c>
      <c r="I12" s="86">
        <v>0.1388888888888889</v>
      </c>
      <c r="J12" s="265">
        <v>163</v>
      </c>
      <c r="K12" s="266">
        <v>149</v>
      </c>
      <c r="L12" s="88">
        <v>9.3959731543624164E-2</v>
      </c>
    </row>
    <row r="13" spans="1:12" ht="10.5" customHeight="1">
      <c r="A13" s="12"/>
      <c r="B13" s="218" t="s">
        <v>35</v>
      </c>
      <c r="C13" s="263">
        <v>4</v>
      </c>
      <c r="D13" s="262">
        <v>-3</v>
      </c>
      <c r="E13" s="269">
        <v>7</v>
      </c>
      <c r="F13" s="269">
        <v>-2</v>
      </c>
      <c r="G13" s="269">
        <v>27</v>
      </c>
      <c r="H13" s="83" t="s">
        <v>86</v>
      </c>
      <c r="I13" s="84">
        <v>-0.85185185185185186</v>
      </c>
      <c r="J13" s="263">
        <v>1</v>
      </c>
      <c r="K13" s="262">
        <v>32</v>
      </c>
      <c r="L13" s="80">
        <v>-0.96875</v>
      </c>
    </row>
    <row r="14" spans="1:12" ht="10.5" customHeight="1">
      <c r="A14" s="13"/>
      <c r="B14" s="233" t="s">
        <v>12</v>
      </c>
      <c r="C14" s="267">
        <v>86</v>
      </c>
      <c r="D14" s="268">
        <v>78</v>
      </c>
      <c r="E14" s="301">
        <v>87</v>
      </c>
      <c r="F14" s="301">
        <v>74</v>
      </c>
      <c r="G14" s="301">
        <v>99</v>
      </c>
      <c r="H14" s="90">
        <v>0.10256410256410256</v>
      </c>
      <c r="I14" s="357">
        <v>-0.13131313131313133</v>
      </c>
      <c r="J14" s="267">
        <v>164</v>
      </c>
      <c r="K14" s="268">
        <v>181</v>
      </c>
      <c r="L14" s="88">
        <v>-9.3922651933701654E-2</v>
      </c>
    </row>
    <row r="15" spans="1:12" ht="10.5" customHeight="1">
      <c r="A15" s="12"/>
      <c r="B15" s="218" t="s">
        <v>16</v>
      </c>
      <c r="C15" s="242">
        <v>15</v>
      </c>
      <c r="D15" s="269">
        <v>16</v>
      </c>
      <c r="E15" s="269">
        <v>16</v>
      </c>
      <c r="F15" s="269">
        <v>17</v>
      </c>
      <c r="G15" s="269">
        <v>18</v>
      </c>
      <c r="H15" s="83"/>
      <c r="I15" s="84"/>
      <c r="J15" s="242">
        <v>16</v>
      </c>
      <c r="K15" s="269">
        <v>18</v>
      </c>
      <c r="L15" s="1155"/>
    </row>
    <row r="16" spans="1:12" ht="10.5" customHeight="1">
      <c r="A16" s="12"/>
      <c r="B16" s="218" t="s">
        <v>589</v>
      </c>
      <c r="C16" s="242">
        <v>20</v>
      </c>
      <c r="D16" s="269">
        <v>18</v>
      </c>
      <c r="E16" s="269">
        <v>22</v>
      </c>
      <c r="F16" s="269">
        <v>19</v>
      </c>
      <c r="G16" s="269">
        <v>26</v>
      </c>
      <c r="H16" s="83"/>
      <c r="I16" s="84"/>
      <c r="J16" s="242">
        <v>19</v>
      </c>
      <c r="K16" s="269">
        <v>23</v>
      </c>
      <c r="L16" s="80"/>
    </row>
    <row r="17" spans="1:12" ht="10.5" customHeight="1">
      <c r="A17" s="12"/>
      <c r="B17" s="218" t="s">
        <v>46</v>
      </c>
      <c r="C17" s="170">
        <v>1267</v>
      </c>
      <c r="D17" s="270">
        <v>1416</v>
      </c>
      <c r="E17" s="270">
        <v>1250</v>
      </c>
      <c r="F17" s="270">
        <v>1180</v>
      </c>
      <c r="G17" s="270">
        <v>1154</v>
      </c>
      <c r="H17" s="83">
        <v>-0.10522598870056497</v>
      </c>
      <c r="I17" s="84">
        <v>9.7920277296360492E-2</v>
      </c>
      <c r="J17" s="170">
        <v>1267</v>
      </c>
      <c r="K17" s="270">
        <v>1154</v>
      </c>
      <c r="L17" s="80">
        <v>9.7920277296360492E-2</v>
      </c>
    </row>
    <row r="18" spans="1:12" ht="10.5" customHeight="1">
      <c r="A18" s="12"/>
      <c r="B18" s="178" t="s">
        <v>148</v>
      </c>
      <c r="C18" s="170">
        <v>9055</v>
      </c>
      <c r="D18" s="270">
        <v>10115</v>
      </c>
      <c r="E18" s="270">
        <v>9137</v>
      </c>
      <c r="F18" s="270">
        <v>8612</v>
      </c>
      <c r="G18" s="270">
        <v>8409</v>
      </c>
      <c r="H18" s="83">
        <v>-0.10479485912011864</v>
      </c>
      <c r="I18" s="84">
        <v>7.6822452134617678E-2</v>
      </c>
      <c r="J18" s="170">
        <v>9055</v>
      </c>
      <c r="K18" s="270">
        <v>8409</v>
      </c>
      <c r="L18" s="80">
        <v>7.6822452134617678E-2</v>
      </c>
    </row>
    <row r="19" spans="1:12" ht="10.5" customHeight="1">
      <c r="A19" s="12"/>
      <c r="B19" s="246" t="s">
        <v>26</v>
      </c>
      <c r="C19" s="247">
        <v>77</v>
      </c>
      <c r="D19" s="271">
        <v>80</v>
      </c>
      <c r="E19" s="271">
        <v>80</v>
      </c>
      <c r="F19" s="271">
        <v>85</v>
      </c>
      <c r="G19" s="271">
        <v>86</v>
      </c>
      <c r="H19" s="355">
        <v>-3.7499999999999999E-2</v>
      </c>
      <c r="I19" s="356">
        <v>-0.10465116279069768</v>
      </c>
      <c r="J19" s="247">
        <v>77</v>
      </c>
      <c r="K19" s="271">
        <v>86</v>
      </c>
      <c r="L19" s="80">
        <v>-0.10465116279069768</v>
      </c>
    </row>
    <row r="20" spans="1:12" ht="10.5" customHeight="1">
      <c r="A20" s="13"/>
      <c r="B20" s="226" t="s">
        <v>34</v>
      </c>
      <c r="C20" s="1141"/>
      <c r="D20" s="285"/>
      <c r="E20" s="285"/>
      <c r="F20" s="285"/>
      <c r="G20" s="285"/>
      <c r="H20" s="85" t="s">
        <v>86</v>
      </c>
      <c r="I20" s="86" t="s">
        <v>86</v>
      </c>
      <c r="J20" s="1141"/>
      <c r="K20" s="285"/>
      <c r="L20" s="1155" t="s">
        <v>86</v>
      </c>
    </row>
    <row r="21" spans="1:12" ht="10.5" customHeight="1">
      <c r="A21" s="13"/>
      <c r="B21" s="218" t="s">
        <v>37</v>
      </c>
      <c r="C21" s="244">
        <v>12.3</v>
      </c>
      <c r="D21" s="275">
        <v>12.8</v>
      </c>
      <c r="E21" s="275">
        <v>11.6</v>
      </c>
      <c r="F21" s="275">
        <v>11.2</v>
      </c>
      <c r="G21" s="275">
        <v>10.6</v>
      </c>
      <c r="H21" s="83">
        <v>-3.90625E-2</v>
      </c>
      <c r="I21" s="84">
        <v>0.16037735849056614</v>
      </c>
      <c r="J21" s="244">
        <v>12.3</v>
      </c>
      <c r="K21" s="275">
        <v>10.6</v>
      </c>
      <c r="L21" s="80">
        <v>0.16037735849056614</v>
      </c>
    </row>
    <row r="22" spans="1:12" ht="10.5" customHeight="1">
      <c r="A22" s="13"/>
      <c r="B22" s="246" t="s">
        <v>27</v>
      </c>
      <c r="C22" s="311">
        <v>5.2</v>
      </c>
      <c r="D22" s="312">
        <v>4.8</v>
      </c>
      <c r="E22" s="312">
        <v>4.7</v>
      </c>
      <c r="F22" s="312">
        <v>4</v>
      </c>
      <c r="G22" s="312">
        <v>4.4000000000000004</v>
      </c>
      <c r="H22" s="355">
        <v>8.3333333333333412E-2</v>
      </c>
      <c r="I22" s="356">
        <v>0.18181818181818177</v>
      </c>
      <c r="J22" s="311">
        <v>5.2</v>
      </c>
      <c r="K22" s="312">
        <v>4.4000000000000004</v>
      </c>
      <c r="L22" s="131">
        <v>0.18181818181818177</v>
      </c>
    </row>
    <row r="23" spans="1:12" ht="11.25" customHeight="1">
      <c r="A23" s="15"/>
      <c r="B23" s="1625"/>
      <c r="C23" s="1625"/>
      <c r="D23" s="1625"/>
      <c r="E23" s="1625"/>
      <c r="F23" s="1625"/>
      <c r="G23" s="1625"/>
      <c r="H23" s="1625"/>
      <c r="I23" s="1625"/>
      <c r="J23" s="1188"/>
      <c r="K23" s="1197"/>
      <c r="L23" s="1188"/>
    </row>
    <row r="24" spans="1:12" s="51" customFormat="1">
      <c r="B24" s="11"/>
      <c r="C24" s="5"/>
      <c r="D24" s="5"/>
      <c r="E24" s="5"/>
      <c r="F24" s="5"/>
      <c r="G24" s="5"/>
      <c r="H24" s="5"/>
      <c r="I24" s="5"/>
      <c r="L24" s="11"/>
    </row>
    <row r="25" spans="1:12" s="51" customFormat="1">
      <c r="B25" s="11"/>
      <c r="C25" s="5"/>
      <c r="D25" s="5"/>
      <c r="E25" s="5"/>
      <c r="F25" s="5"/>
      <c r="G25" s="5"/>
      <c r="H25" s="5"/>
      <c r="I25" s="5"/>
      <c r="L25" s="11"/>
    </row>
    <row r="26" spans="1:12" s="51" customFormat="1">
      <c r="B26" s="11"/>
      <c r="C26" s="5"/>
      <c r="D26" s="5"/>
      <c r="E26" s="5"/>
      <c r="F26" s="5"/>
      <c r="G26" s="5"/>
      <c r="H26" s="5"/>
      <c r="I26" s="5"/>
      <c r="L26" s="11"/>
    </row>
    <row r="27" spans="1:12" s="51" customFormat="1">
      <c r="B27" s="11"/>
      <c r="C27" s="5"/>
      <c r="D27" s="5"/>
      <c r="E27" s="5"/>
      <c r="F27" s="5"/>
      <c r="G27" s="5"/>
      <c r="H27" s="5"/>
      <c r="I27" s="5"/>
      <c r="L27" s="11"/>
    </row>
    <row r="28" spans="1:12" s="51" customFormat="1">
      <c r="B28" s="11"/>
      <c r="C28" s="5"/>
      <c r="D28" s="5"/>
      <c r="E28" s="5"/>
      <c r="F28" s="5"/>
      <c r="G28" s="5"/>
      <c r="H28" s="5"/>
      <c r="I28" s="5"/>
      <c r="L28" s="11"/>
    </row>
    <row r="29" spans="1:12" s="51" customFormat="1">
      <c r="B29" s="11"/>
      <c r="C29" s="5"/>
      <c r="D29" s="5"/>
      <c r="E29" s="5"/>
      <c r="F29" s="5"/>
      <c r="G29" s="5"/>
      <c r="H29" s="5"/>
      <c r="I29" s="5"/>
      <c r="L29" s="11"/>
    </row>
    <row r="30" spans="1:12" s="51" customFormat="1">
      <c r="B30" s="11"/>
      <c r="C30" s="5"/>
      <c r="D30" s="5"/>
      <c r="E30" s="5"/>
      <c r="F30" s="5"/>
      <c r="G30" s="5"/>
      <c r="H30" s="5"/>
      <c r="I30" s="5"/>
      <c r="L30" s="11"/>
    </row>
    <row r="31" spans="1:12" s="51" customFormat="1">
      <c r="B31" s="11"/>
      <c r="C31" s="5"/>
      <c r="D31" s="5"/>
      <c r="E31" s="5"/>
      <c r="F31" s="5"/>
      <c r="G31" s="5"/>
      <c r="H31" s="5"/>
      <c r="I31" s="5"/>
      <c r="L31" s="11"/>
    </row>
    <row r="32" spans="1:12" s="51" customFormat="1">
      <c r="B32" s="11"/>
      <c r="C32" s="5"/>
      <c r="D32" s="5"/>
      <c r="E32" s="5"/>
      <c r="F32" s="5"/>
      <c r="G32" s="5"/>
      <c r="H32" s="5"/>
      <c r="I32" s="5"/>
      <c r="L32" s="11"/>
    </row>
    <row r="33" s="51" customFormat="1"/>
    <row r="34" s="51" customFormat="1"/>
    <row r="35" s="51" customFormat="1"/>
    <row r="36" s="51" customFormat="1"/>
    <row r="37" s="51" customFormat="1"/>
    <row r="38" s="51" customFormat="1"/>
    <row r="39" s="51" customFormat="1"/>
    <row r="40" s="51" customFormat="1"/>
    <row r="41" s="51" customFormat="1"/>
    <row r="42" s="51" customFormat="1"/>
    <row r="43" s="51" customFormat="1"/>
    <row r="44" s="51" customFormat="1"/>
    <row r="45" s="51" customFormat="1"/>
    <row r="46" s="51" customFormat="1"/>
    <row r="47" s="51" customFormat="1"/>
    <row r="48" s="51" customFormat="1"/>
    <row r="49" s="51" customFormat="1"/>
    <row r="50" s="51" customFormat="1"/>
    <row r="51" s="51" customFormat="1"/>
  </sheetData>
  <mergeCells count="1">
    <mergeCell ref="B23:I23"/>
  </mergeCells>
  <pageMargins left="0.35433070866141736" right="0.35433070866141736" top="0.39370078740157483" bottom="0.39370078740157483" header="0.31496062992125984" footer="0.31496062992125984"/>
  <pageSetup paperSize="9" orientation="landscape" r:id="rId1"/>
  <headerFooter alignWithMargins="0">
    <oddFooter>&amp;A&amp;RPage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O44"/>
  <sheetViews>
    <sheetView zoomScaleNormal="100" workbookViewId="0"/>
  </sheetViews>
  <sheetFormatPr defaultColWidth="9.33203125" defaultRowHeight="12"/>
  <cols>
    <col min="1" max="1" width="23.33203125" style="10" customWidth="1"/>
    <col min="2" max="2" width="33.33203125" style="11" customWidth="1"/>
    <col min="3" max="9" width="7.5" style="5" customWidth="1"/>
    <col min="10" max="11" width="7" style="5" customWidth="1"/>
    <col min="12" max="14" width="8.5" style="11" customWidth="1"/>
    <col min="15" max="15" width="7" style="11" customWidth="1"/>
    <col min="16" max="16384" width="9.33203125" style="11"/>
  </cols>
  <sheetData>
    <row r="1" spans="1:15" ht="10.5" customHeight="1">
      <c r="A1" s="26"/>
      <c r="B1" s="10"/>
      <c r="C1" s="10"/>
      <c r="D1" s="10"/>
      <c r="E1" s="10"/>
      <c r="F1" s="10"/>
      <c r="G1" s="10"/>
      <c r="H1" s="10"/>
      <c r="I1" s="10"/>
      <c r="J1" s="10"/>
      <c r="K1" s="10"/>
      <c r="L1" s="10"/>
      <c r="M1" s="10"/>
      <c r="N1" s="10"/>
      <c r="O1" s="10"/>
    </row>
    <row r="2" spans="1:15" ht="10.5" customHeight="1">
      <c r="A2" s="26"/>
      <c r="B2" s="108" t="s">
        <v>50</v>
      </c>
      <c r="C2" s="109"/>
      <c r="D2" s="106"/>
      <c r="E2" s="106"/>
      <c r="F2" s="106"/>
      <c r="G2" s="106"/>
      <c r="H2" s="106"/>
      <c r="I2" s="106"/>
      <c r="J2" s="106"/>
      <c r="K2" s="106"/>
      <c r="L2" s="99"/>
      <c r="M2" s="99"/>
      <c r="N2" s="99"/>
      <c r="O2" s="10"/>
    </row>
    <row r="3" spans="1:15" ht="10.5" customHeight="1">
      <c r="A3" s="26"/>
      <c r="B3" s="1198"/>
      <c r="C3" s="1199"/>
      <c r="D3" s="1200"/>
      <c r="E3" s="1200"/>
      <c r="F3" s="1200"/>
      <c r="G3" s="1200"/>
      <c r="H3" s="1201"/>
      <c r="I3" s="1200"/>
      <c r="J3" s="1613" t="s">
        <v>103</v>
      </c>
      <c r="K3" s="1614"/>
      <c r="L3" s="1201"/>
      <c r="M3" s="1200"/>
      <c r="N3" s="1202"/>
      <c r="O3" s="10"/>
    </row>
    <row r="4" spans="1:15" ht="13.5" customHeight="1">
      <c r="A4" s="1132"/>
      <c r="B4" s="129" t="s">
        <v>3</v>
      </c>
      <c r="C4" s="126" t="s">
        <v>583</v>
      </c>
      <c r="D4" s="127" t="s">
        <v>584</v>
      </c>
      <c r="E4" s="127" t="s">
        <v>214</v>
      </c>
      <c r="F4" s="127" t="s">
        <v>201</v>
      </c>
      <c r="G4" s="127" t="s">
        <v>151</v>
      </c>
      <c r="H4" s="864" t="s">
        <v>578</v>
      </c>
      <c r="I4" s="865" t="s">
        <v>579</v>
      </c>
      <c r="J4" s="864" t="s">
        <v>578</v>
      </c>
      <c r="K4" s="865" t="s">
        <v>579</v>
      </c>
      <c r="L4" s="864" t="s">
        <v>593</v>
      </c>
      <c r="M4" s="865" t="s">
        <v>594</v>
      </c>
      <c r="N4" s="393" t="s">
        <v>582</v>
      </c>
      <c r="O4" s="10"/>
    </row>
    <row r="5" spans="1:15" ht="10.5" customHeight="1">
      <c r="A5" s="12"/>
      <c r="B5" s="218" t="s">
        <v>14</v>
      </c>
      <c r="C5" s="263">
        <v>58</v>
      </c>
      <c r="D5" s="295">
        <v>54</v>
      </c>
      <c r="E5" s="221">
        <v>69</v>
      </c>
      <c r="F5" s="221">
        <v>65</v>
      </c>
      <c r="G5" s="221">
        <v>60</v>
      </c>
      <c r="H5" s="1134">
        <v>7.407407407407407E-2</v>
      </c>
      <c r="I5" s="1135">
        <v>-3.3333333333333333E-2</v>
      </c>
      <c r="J5" s="83">
        <v>-9.5000000000000001E-2</v>
      </c>
      <c r="K5" s="84">
        <v>8.4000000000000005E-2</v>
      </c>
      <c r="L5" s="167">
        <v>112</v>
      </c>
      <c r="M5" s="223">
        <v>120</v>
      </c>
      <c r="N5" s="1155">
        <v>-6.6666666666666666E-2</v>
      </c>
      <c r="O5" s="10"/>
    </row>
    <row r="6" spans="1:15" ht="10.5" customHeight="1">
      <c r="A6" s="12"/>
      <c r="B6" s="218" t="s">
        <v>5</v>
      </c>
      <c r="C6" s="263">
        <v>3</v>
      </c>
      <c r="D6" s="295">
        <v>3</v>
      </c>
      <c r="E6" s="221">
        <v>4</v>
      </c>
      <c r="F6" s="221">
        <v>2</v>
      </c>
      <c r="G6" s="221">
        <v>4</v>
      </c>
      <c r="H6" s="83">
        <v>0</v>
      </c>
      <c r="I6" s="84">
        <v>-0.25</v>
      </c>
      <c r="J6" s="83">
        <v>0.26700000000000002</v>
      </c>
      <c r="K6" s="84">
        <v>-0.13700000000000001</v>
      </c>
      <c r="L6" s="167">
        <v>6</v>
      </c>
      <c r="M6" s="220">
        <v>7</v>
      </c>
      <c r="N6" s="80">
        <v>-0.14285714285714285</v>
      </c>
      <c r="O6" s="10"/>
    </row>
    <row r="7" spans="1:15" ht="9.75" customHeight="1">
      <c r="A7" s="12"/>
      <c r="B7" s="218" t="s">
        <v>0</v>
      </c>
      <c r="C7" s="263">
        <v>4</v>
      </c>
      <c r="D7" s="295">
        <v>6</v>
      </c>
      <c r="E7" s="221">
        <v>-1</v>
      </c>
      <c r="F7" s="221">
        <v>0</v>
      </c>
      <c r="G7" s="221">
        <v>6</v>
      </c>
      <c r="H7" s="83">
        <v>-0.33333333333333331</v>
      </c>
      <c r="I7" s="84">
        <v>-0.33333333333333331</v>
      </c>
      <c r="J7" s="83">
        <v>-0.40699999999999997</v>
      </c>
      <c r="K7" s="84">
        <v>-0.121</v>
      </c>
      <c r="L7" s="167">
        <v>10</v>
      </c>
      <c r="M7" s="220">
        <v>7</v>
      </c>
      <c r="N7" s="80">
        <v>0.42857142857142855</v>
      </c>
      <c r="O7" s="10"/>
    </row>
    <row r="8" spans="1:15" ht="10.5" customHeight="1">
      <c r="A8" s="12"/>
      <c r="B8" s="218" t="s">
        <v>30</v>
      </c>
      <c r="C8" s="263">
        <v>0</v>
      </c>
      <c r="D8" s="295">
        <v>0</v>
      </c>
      <c r="E8" s="221">
        <v>0</v>
      </c>
      <c r="F8" s="221">
        <v>1</v>
      </c>
      <c r="G8" s="221">
        <v>0</v>
      </c>
      <c r="H8" s="83" t="s">
        <v>86</v>
      </c>
      <c r="I8" s="84" t="s">
        <v>86</v>
      </c>
      <c r="J8" s="83">
        <v>0</v>
      </c>
      <c r="K8" s="84">
        <v>0</v>
      </c>
      <c r="L8" s="167">
        <v>0</v>
      </c>
      <c r="M8" s="220">
        <v>0</v>
      </c>
      <c r="N8" s="80" t="s">
        <v>86</v>
      </c>
      <c r="O8" s="10"/>
    </row>
    <row r="9" spans="1:15" ht="10.5" customHeight="1">
      <c r="A9" s="13"/>
      <c r="B9" s="226" t="s">
        <v>15</v>
      </c>
      <c r="C9" s="265">
        <v>65</v>
      </c>
      <c r="D9" s="297">
        <v>63</v>
      </c>
      <c r="E9" s="298">
        <v>72</v>
      </c>
      <c r="F9" s="298">
        <v>68</v>
      </c>
      <c r="G9" s="298">
        <v>70</v>
      </c>
      <c r="H9" s="85">
        <v>3.1746031746031744E-2</v>
      </c>
      <c r="I9" s="86">
        <v>-7.1428571428571425E-2</v>
      </c>
      <c r="J9" s="85">
        <v>-0.108</v>
      </c>
      <c r="K9" s="86">
        <v>5.3999999999999999E-2</v>
      </c>
      <c r="L9" s="173">
        <v>128</v>
      </c>
      <c r="M9" s="211">
        <v>134</v>
      </c>
      <c r="N9" s="88">
        <v>-4.4776119402985072E-2</v>
      </c>
      <c r="O9" s="10"/>
    </row>
    <row r="10" spans="1:15" ht="10.5" customHeight="1">
      <c r="A10" s="12"/>
      <c r="B10" s="218" t="s">
        <v>9</v>
      </c>
      <c r="C10" s="263">
        <v>-13</v>
      </c>
      <c r="D10" s="295">
        <v>-11</v>
      </c>
      <c r="E10" s="221">
        <v>-13</v>
      </c>
      <c r="F10" s="221">
        <v>-15</v>
      </c>
      <c r="G10" s="221">
        <v>-16</v>
      </c>
      <c r="H10" s="83">
        <v>0.18181818181818182</v>
      </c>
      <c r="I10" s="84">
        <v>-0.1875</v>
      </c>
      <c r="J10" s="83">
        <v>-5.1999999999999998E-2</v>
      </c>
      <c r="K10" s="84">
        <v>-1.0999999999999999E-2</v>
      </c>
      <c r="L10" s="167">
        <v>-24</v>
      </c>
      <c r="M10" s="220">
        <v>-31</v>
      </c>
      <c r="N10" s="80">
        <v>-0.22580645161290322</v>
      </c>
      <c r="O10" s="10"/>
    </row>
    <row r="11" spans="1:15" ht="10.5" customHeight="1">
      <c r="A11" s="12"/>
      <c r="B11" s="218" t="s">
        <v>100</v>
      </c>
      <c r="C11" s="263">
        <v>-5</v>
      </c>
      <c r="D11" s="295">
        <v>-4</v>
      </c>
      <c r="E11" s="221">
        <v>-8</v>
      </c>
      <c r="F11" s="221">
        <v>-8</v>
      </c>
      <c r="G11" s="221">
        <v>-7</v>
      </c>
      <c r="H11" s="83">
        <v>0.25</v>
      </c>
      <c r="I11" s="84">
        <v>-0.2857142857142857</v>
      </c>
      <c r="J11" s="83">
        <v>-2.5000000000000001E-2</v>
      </c>
      <c r="K11" s="84">
        <v>-0.109</v>
      </c>
      <c r="L11" s="167">
        <v>-9</v>
      </c>
      <c r="M11" s="220">
        <v>-13</v>
      </c>
      <c r="N11" s="80">
        <v>-0.30769230769230771</v>
      </c>
      <c r="O11" s="10"/>
    </row>
    <row r="12" spans="1:15" ht="10.5" customHeight="1">
      <c r="A12" s="13"/>
      <c r="B12" s="226" t="s">
        <v>36</v>
      </c>
      <c r="C12" s="265">
        <v>-24</v>
      </c>
      <c r="D12" s="297">
        <v>-17</v>
      </c>
      <c r="E12" s="298">
        <v>-22</v>
      </c>
      <c r="F12" s="298">
        <v>-26</v>
      </c>
      <c r="G12" s="298">
        <v>-24</v>
      </c>
      <c r="H12" s="85">
        <v>0.41176470588235292</v>
      </c>
      <c r="I12" s="86">
        <v>0</v>
      </c>
      <c r="J12" s="85">
        <v>0.216</v>
      </c>
      <c r="K12" s="86">
        <v>0.23499999999999999</v>
      </c>
      <c r="L12" s="173">
        <v>-41</v>
      </c>
      <c r="M12" s="211">
        <v>-46</v>
      </c>
      <c r="N12" s="88">
        <v>-0.10869565217391304</v>
      </c>
      <c r="O12" s="10"/>
    </row>
    <row r="13" spans="1:15" ht="10.5" customHeight="1">
      <c r="A13" s="13"/>
      <c r="B13" s="226" t="s">
        <v>25</v>
      </c>
      <c r="C13" s="265">
        <v>41</v>
      </c>
      <c r="D13" s="266">
        <v>46</v>
      </c>
      <c r="E13" s="300">
        <v>50</v>
      </c>
      <c r="F13" s="300">
        <v>42</v>
      </c>
      <c r="G13" s="300">
        <v>46</v>
      </c>
      <c r="H13" s="85">
        <v>-0.10869565217391304</v>
      </c>
      <c r="I13" s="86">
        <v>-0.10869565217391304</v>
      </c>
      <c r="J13" s="85">
        <v>-0.22800000000000001</v>
      </c>
      <c r="K13" s="86">
        <v>-2.9000000000000001E-2</v>
      </c>
      <c r="L13" s="173">
        <v>87</v>
      </c>
      <c r="M13" s="289">
        <v>88</v>
      </c>
      <c r="N13" s="88">
        <v>-1.1363636363636364E-2</v>
      </c>
      <c r="O13" s="10"/>
    </row>
    <row r="14" spans="1:15" ht="10.5" customHeight="1">
      <c r="A14" s="12"/>
      <c r="B14" s="218" t="s">
        <v>35</v>
      </c>
      <c r="C14" s="263">
        <v>-11</v>
      </c>
      <c r="D14" s="262">
        <v>-3</v>
      </c>
      <c r="E14" s="269">
        <v>-12</v>
      </c>
      <c r="F14" s="269">
        <v>-2</v>
      </c>
      <c r="G14" s="269">
        <v>0</v>
      </c>
      <c r="H14" s="83">
        <v>2.6666666666666665</v>
      </c>
      <c r="I14" s="84" t="s">
        <v>86</v>
      </c>
      <c r="J14" s="83">
        <v>2.286</v>
      </c>
      <c r="K14" s="84"/>
      <c r="L14" s="167">
        <v>-14</v>
      </c>
      <c r="M14" s="270">
        <v>-1</v>
      </c>
      <c r="N14" s="80"/>
      <c r="O14" s="10"/>
    </row>
    <row r="15" spans="1:15" ht="10.5" customHeight="1">
      <c r="A15" s="13"/>
      <c r="B15" s="233" t="s">
        <v>12</v>
      </c>
      <c r="C15" s="267">
        <v>30</v>
      </c>
      <c r="D15" s="268">
        <v>43</v>
      </c>
      <c r="E15" s="301">
        <v>38</v>
      </c>
      <c r="F15" s="301">
        <v>40</v>
      </c>
      <c r="G15" s="301">
        <v>46</v>
      </c>
      <c r="H15" s="90">
        <v>-0.30232558139534882</v>
      </c>
      <c r="I15" s="357">
        <v>-0.34782608695652173</v>
      </c>
      <c r="J15" s="90">
        <v>-0.40300000000000002</v>
      </c>
      <c r="K15" s="357">
        <v>-0.30199999999999999</v>
      </c>
      <c r="L15" s="234">
        <v>73</v>
      </c>
      <c r="M15" s="293">
        <v>87</v>
      </c>
      <c r="N15" s="88">
        <v>-0.16091954022988506</v>
      </c>
      <c r="O15" s="10"/>
    </row>
    <row r="16" spans="1:15" ht="10.5" customHeight="1">
      <c r="A16" s="12"/>
      <c r="B16" s="218" t="s">
        <v>16</v>
      </c>
      <c r="C16" s="242">
        <v>37</v>
      </c>
      <c r="D16" s="269">
        <v>27</v>
      </c>
      <c r="E16" s="269">
        <v>31</v>
      </c>
      <c r="F16" s="269">
        <v>38</v>
      </c>
      <c r="G16" s="269">
        <v>34</v>
      </c>
      <c r="H16" s="79"/>
      <c r="I16" s="81"/>
      <c r="J16" s="79"/>
      <c r="K16" s="81"/>
      <c r="L16" s="242">
        <v>32</v>
      </c>
      <c r="M16" s="269">
        <v>34</v>
      </c>
      <c r="N16" s="1174"/>
      <c r="O16" s="10"/>
    </row>
    <row r="17" spans="1:15" ht="10.5" customHeight="1">
      <c r="A17" s="12"/>
      <c r="B17" s="218" t="s">
        <v>589</v>
      </c>
      <c r="C17" s="242">
        <v>19</v>
      </c>
      <c r="D17" s="269">
        <v>27</v>
      </c>
      <c r="E17" s="269">
        <v>24</v>
      </c>
      <c r="F17" s="269">
        <v>25</v>
      </c>
      <c r="G17" s="269">
        <v>29</v>
      </c>
      <c r="H17" s="79"/>
      <c r="I17" s="81"/>
      <c r="J17" s="79"/>
      <c r="K17" s="81"/>
      <c r="L17" s="242">
        <v>23</v>
      </c>
      <c r="M17" s="269">
        <v>28</v>
      </c>
      <c r="N17" s="385"/>
      <c r="O17" s="10"/>
    </row>
    <row r="18" spans="1:15" ht="10.5" customHeight="1">
      <c r="A18" s="12"/>
      <c r="B18" s="218" t="s">
        <v>46</v>
      </c>
      <c r="C18" s="242">
        <v>475</v>
      </c>
      <c r="D18" s="269">
        <v>501</v>
      </c>
      <c r="E18" s="269">
        <v>471</v>
      </c>
      <c r="F18" s="269">
        <v>483</v>
      </c>
      <c r="G18" s="269">
        <v>470</v>
      </c>
      <c r="H18" s="83">
        <v>-5.1896207584830337E-2</v>
      </c>
      <c r="I18" s="84">
        <v>1.0638297872340425E-2</v>
      </c>
      <c r="J18" s="83"/>
      <c r="K18" s="84"/>
      <c r="L18" s="167">
        <v>475</v>
      </c>
      <c r="M18" s="220">
        <v>470</v>
      </c>
      <c r="N18" s="80">
        <v>1.0638297872340425E-2</v>
      </c>
      <c r="O18" s="10"/>
    </row>
    <row r="19" spans="1:15" ht="10.5" customHeight="1">
      <c r="A19" s="12"/>
      <c r="B19" s="178" t="s">
        <v>148</v>
      </c>
      <c r="C19" s="170">
        <v>3433</v>
      </c>
      <c r="D19" s="270">
        <v>3574</v>
      </c>
      <c r="E19" s="270">
        <v>3288</v>
      </c>
      <c r="F19" s="270">
        <v>3415</v>
      </c>
      <c r="G19" s="270">
        <v>3182</v>
      </c>
      <c r="H19" s="83">
        <v>-3.9451594851706774E-2</v>
      </c>
      <c r="I19" s="84">
        <v>7.8881206788183528E-2</v>
      </c>
      <c r="J19" s="83"/>
      <c r="K19" s="84"/>
      <c r="L19" s="167">
        <v>3433</v>
      </c>
      <c r="M19" s="220">
        <v>3182</v>
      </c>
      <c r="N19" s="80">
        <v>7.8881206788183528E-2</v>
      </c>
      <c r="O19" s="10"/>
    </row>
    <row r="20" spans="1:15" ht="10.5" customHeight="1">
      <c r="A20" s="12"/>
      <c r="B20" s="246" t="s">
        <v>26</v>
      </c>
      <c r="C20" s="247">
        <v>1081</v>
      </c>
      <c r="D20" s="271">
        <v>1202</v>
      </c>
      <c r="E20" s="271">
        <v>1348</v>
      </c>
      <c r="F20" s="271">
        <v>1377</v>
      </c>
      <c r="G20" s="271">
        <v>1383</v>
      </c>
      <c r="H20" s="355">
        <v>-0.10066555740432612</v>
      </c>
      <c r="I20" s="356">
        <v>-0.21836587129428778</v>
      </c>
      <c r="J20" s="355"/>
      <c r="K20" s="356"/>
      <c r="L20" s="167">
        <v>1081</v>
      </c>
      <c r="M20" s="220">
        <v>1383</v>
      </c>
      <c r="N20" s="80">
        <v>-0.21836587129428778</v>
      </c>
      <c r="O20" s="10"/>
    </row>
    <row r="21" spans="1:15" ht="10.5" customHeight="1">
      <c r="A21" s="13"/>
      <c r="B21" s="226" t="s">
        <v>34</v>
      </c>
      <c r="C21" s="1166"/>
      <c r="D21" s="275"/>
      <c r="E21" s="275"/>
      <c r="F21" s="275"/>
      <c r="G21" s="275"/>
      <c r="H21" s="79" t="s">
        <v>86</v>
      </c>
      <c r="I21" s="81" t="s">
        <v>86</v>
      </c>
      <c r="J21" s="79"/>
      <c r="K21" s="81"/>
      <c r="L21" s="1141"/>
      <c r="M21" s="1167"/>
      <c r="N21" s="1174"/>
      <c r="O21" s="10"/>
    </row>
    <row r="22" spans="1:15" ht="10.5" customHeight="1">
      <c r="A22" s="12"/>
      <c r="B22" s="218" t="s">
        <v>31</v>
      </c>
      <c r="C22" s="244">
        <v>5.7</v>
      </c>
      <c r="D22" s="275">
        <v>6.6</v>
      </c>
      <c r="E22" s="275">
        <v>5.9</v>
      </c>
      <c r="F22" s="275">
        <v>6.1</v>
      </c>
      <c r="G22" s="275">
        <v>5.6</v>
      </c>
      <c r="H22" s="83">
        <v>-0.1363636363636363</v>
      </c>
      <c r="I22" s="84">
        <v>1.7857142857142953E-2</v>
      </c>
      <c r="J22" s="83">
        <v>-9.5909090909090833E-2</v>
      </c>
      <c r="K22" s="84">
        <v>-0.15517857142857133</v>
      </c>
      <c r="L22" s="1193">
        <v>5.7</v>
      </c>
      <c r="M22" s="1142">
        <v>5.6</v>
      </c>
      <c r="N22" s="80">
        <v>1.7857142857142953E-2</v>
      </c>
      <c r="O22" s="10"/>
    </row>
    <row r="23" spans="1:15" ht="10.5" customHeight="1">
      <c r="A23" s="12"/>
      <c r="B23" s="255" t="s">
        <v>71</v>
      </c>
      <c r="C23" s="244">
        <v>0.4</v>
      </c>
      <c r="D23" s="275">
        <v>0.4</v>
      </c>
      <c r="E23" s="275">
        <v>0.3</v>
      </c>
      <c r="F23" s="275">
        <v>0.5</v>
      </c>
      <c r="G23" s="275">
        <v>0.5</v>
      </c>
      <c r="H23" s="83">
        <v>0</v>
      </c>
      <c r="I23" s="84">
        <v>-0.19999999999999996</v>
      </c>
      <c r="J23" s="83">
        <v>0.01</v>
      </c>
      <c r="K23" s="84">
        <v>-2.7999999999999969E-2</v>
      </c>
      <c r="L23" s="1193">
        <v>0.4</v>
      </c>
      <c r="M23" s="1142">
        <v>0.5</v>
      </c>
      <c r="N23" s="80">
        <v>-0.19999999999999996</v>
      </c>
      <c r="O23" s="10"/>
    </row>
    <row r="24" spans="1:15" ht="10.5" customHeight="1">
      <c r="A24" s="13"/>
      <c r="B24" s="226" t="s">
        <v>37</v>
      </c>
      <c r="C24" s="251">
        <v>6.1</v>
      </c>
      <c r="D24" s="278">
        <v>7</v>
      </c>
      <c r="E24" s="278">
        <v>6.2</v>
      </c>
      <c r="F24" s="278">
        <v>6.6</v>
      </c>
      <c r="G24" s="278">
        <v>6.1</v>
      </c>
      <c r="H24" s="85">
        <v>-0.12857142857142861</v>
      </c>
      <c r="I24" s="86">
        <v>0</v>
      </c>
      <c r="J24" s="85">
        <v>-8.9857142857142899E-2</v>
      </c>
      <c r="K24" s="86">
        <v>-0.14475409836065575</v>
      </c>
      <c r="L24" s="1194">
        <v>6.1</v>
      </c>
      <c r="M24" s="1143">
        <v>6.1</v>
      </c>
      <c r="N24" s="88">
        <v>0</v>
      </c>
      <c r="O24" s="10"/>
    </row>
    <row r="25" spans="1:15" ht="10.5" customHeight="1">
      <c r="A25" s="12"/>
      <c r="B25" s="218" t="s">
        <v>29</v>
      </c>
      <c r="C25" s="244">
        <v>0.6</v>
      </c>
      <c r="D25" s="275">
        <v>0.8</v>
      </c>
      <c r="E25" s="275">
        <v>0.6</v>
      </c>
      <c r="F25" s="275">
        <v>1.1000000000000001</v>
      </c>
      <c r="G25" s="275">
        <v>1.2</v>
      </c>
      <c r="H25" s="83">
        <v>-0.25000000000000006</v>
      </c>
      <c r="I25" s="84">
        <v>-0.5</v>
      </c>
      <c r="J25" s="83">
        <v>-0.23375000000000007</v>
      </c>
      <c r="K25" s="84">
        <v>-0.41250000000000003</v>
      </c>
      <c r="L25" s="1193">
        <v>0.6</v>
      </c>
      <c r="M25" s="1142">
        <v>1.2</v>
      </c>
      <c r="N25" s="80">
        <v>-0.5</v>
      </c>
      <c r="O25" s="10"/>
    </row>
    <row r="26" spans="1:15" ht="10.5" customHeight="1">
      <c r="A26" s="12"/>
      <c r="B26" s="218" t="s">
        <v>28</v>
      </c>
      <c r="C26" s="244">
        <v>0.1</v>
      </c>
      <c r="D26" s="275">
        <v>0.1</v>
      </c>
      <c r="E26" s="275">
        <v>0.1</v>
      </c>
      <c r="F26" s="275">
        <v>0.2</v>
      </c>
      <c r="G26" s="275">
        <v>0.2</v>
      </c>
      <c r="H26" s="83">
        <v>0</v>
      </c>
      <c r="I26" s="84">
        <v>-0.5</v>
      </c>
      <c r="J26" s="83">
        <v>0.03</v>
      </c>
      <c r="K26" s="84">
        <v>-0.46499999999999997</v>
      </c>
      <c r="L26" s="1193">
        <v>0.1</v>
      </c>
      <c r="M26" s="1142">
        <v>0.2</v>
      </c>
      <c r="N26" s="80">
        <v>-0.5</v>
      </c>
      <c r="O26" s="10"/>
    </row>
    <row r="27" spans="1:15" ht="10.5" customHeight="1">
      <c r="A27" s="13"/>
      <c r="B27" s="233" t="s">
        <v>27</v>
      </c>
      <c r="C27" s="253">
        <v>0.7</v>
      </c>
      <c r="D27" s="280">
        <v>0.9</v>
      </c>
      <c r="E27" s="280">
        <v>0.7</v>
      </c>
      <c r="F27" s="280">
        <v>1.3</v>
      </c>
      <c r="G27" s="280">
        <v>1.4</v>
      </c>
      <c r="H27" s="90">
        <v>-0.22222222222222229</v>
      </c>
      <c r="I27" s="357">
        <v>-0.5</v>
      </c>
      <c r="J27" s="90">
        <v>-0.20444444444444448</v>
      </c>
      <c r="K27" s="357">
        <v>-0.42</v>
      </c>
      <c r="L27" s="1195">
        <v>0.7</v>
      </c>
      <c r="M27" s="1145">
        <v>1.4</v>
      </c>
      <c r="N27" s="92">
        <v>-0.5</v>
      </c>
      <c r="O27" s="10"/>
    </row>
    <row r="28" spans="1:15" ht="10.5" customHeight="1">
      <c r="B28" s="1625"/>
      <c r="C28" s="1625"/>
      <c r="D28" s="1625"/>
      <c r="E28" s="1625"/>
      <c r="F28" s="1625"/>
      <c r="G28" s="1625"/>
      <c r="H28" s="1625"/>
      <c r="I28" s="1625"/>
      <c r="J28" s="866"/>
      <c r="K28" s="866"/>
      <c r="L28" s="1158"/>
      <c r="M28" s="1203"/>
      <c r="N28" s="1158"/>
      <c r="O28" s="10"/>
    </row>
    <row r="29" spans="1:15">
      <c r="O29" s="10"/>
    </row>
    <row r="30" spans="1:15" s="51" customFormat="1"/>
    <row r="31" spans="1:15" s="51" customFormat="1"/>
    <row r="32" spans="1:15" s="51" customFormat="1"/>
    <row r="33" s="51" customFormat="1"/>
    <row r="34" s="51" customFormat="1"/>
    <row r="35" s="51" customFormat="1"/>
    <row r="36" s="51" customFormat="1"/>
    <row r="37" s="51" customFormat="1"/>
    <row r="38" s="51" customFormat="1"/>
    <row r="39" s="51" customFormat="1"/>
    <row r="40" s="51" customFormat="1"/>
    <row r="41" s="51" customFormat="1"/>
    <row r="42" s="51" customFormat="1"/>
    <row r="43" s="51" customFormat="1"/>
    <row r="44" s="51" customFormat="1"/>
  </sheetData>
  <mergeCells count="2">
    <mergeCell ref="J3:K3"/>
    <mergeCell ref="B28:I28"/>
  </mergeCells>
  <pageMargins left="0.35433070866141736" right="0.35433070866141736" top="0.39370078740157483" bottom="0.39370078740157483" header="0.31496062992125984" footer="0.31496062992125984"/>
  <pageSetup paperSize="9" orientation="landscape" r:id="rId1"/>
  <headerFooter alignWithMargins="0">
    <oddFooter>&amp;A&amp;RPage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M53"/>
  <sheetViews>
    <sheetView zoomScaleNormal="100" zoomScaleSheetLayoutView="115" workbookViewId="0">
      <selection activeCell="A2" sqref="A2"/>
    </sheetView>
  </sheetViews>
  <sheetFormatPr defaultColWidth="9.33203125" defaultRowHeight="12"/>
  <cols>
    <col min="1" max="1" width="23.33203125" style="10" customWidth="1"/>
    <col min="2" max="2" width="33.33203125" style="11" customWidth="1"/>
    <col min="3" max="7" width="7.5" style="5" bestFit="1" customWidth="1"/>
    <col min="8" max="9" width="7.5" style="11" customWidth="1"/>
    <col min="10" max="12" width="8.5" style="11" customWidth="1"/>
    <col min="13" max="13" width="9.6640625" style="11" bestFit="1" customWidth="1"/>
    <col min="14" max="16384" width="9.33203125" style="11"/>
  </cols>
  <sheetData>
    <row r="1" spans="1:13" ht="10.5" customHeight="1">
      <c r="A1" s="26"/>
      <c r="B1" s="10"/>
      <c r="C1" s="10"/>
      <c r="D1" s="10"/>
      <c r="E1" s="10"/>
      <c r="F1" s="10"/>
      <c r="G1" s="10"/>
      <c r="H1" s="10"/>
      <c r="I1" s="10"/>
      <c r="J1" s="10"/>
      <c r="K1" s="10"/>
      <c r="L1" s="10"/>
    </row>
    <row r="2" spans="1:13" ht="10.5" customHeight="1">
      <c r="A2" s="26"/>
      <c r="B2" s="103" t="s">
        <v>81</v>
      </c>
      <c r="C2" s="104"/>
      <c r="D2" s="105"/>
      <c r="E2" s="105"/>
      <c r="F2" s="105"/>
      <c r="G2" s="105"/>
      <c r="H2" s="105"/>
      <c r="I2" s="105"/>
      <c r="J2" s="99"/>
      <c r="K2" s="99"/>
      <c r="L2" s="99"/>
    </row>
    <row r="3" spans="1:13" ht="24" customHeight="1">
      <c r="A3" s="1132"/>
      <c r="B3" s="114" t="s">
        <v>3</v>
      </c>
      <c r="C3" s="132" t="s">
        <v>583</v>
      </c>
      <c r="D3" s="133" t="s">
        <v>584</v>
      </c>
      <c r="E3" s="133" t="s">
        <v>214</v>
      </c>
      <c r="F3" s="133" t="s">
        <v>201</v>
      </c>
      <c r="G3" s="133" t="s">
        <v>151</v>
      </c>
      <c r="H3" s="134" t="s">
        <v>578</v>
      </c>
      <c r="I3" s="135" t="s">
        <v>579</v>
      </c>
      <c r="J3" s="133" t="s">
        <v>593</v>
      </c>
      <c r="K3" s="136" t="s">
        <v>594</v>
      </c>
      <c r="L3" s="359" t="s">
        <v>582</v>
      </c>
    </row>
    <row r="4" spans="1:13" ht="10.5" customHeight="1">
      <c r="A4" s="12"/>
      <c r="B4" s="218" t="s">
        <v>14</v>
      </c>
      <c r="C4" s="263">
        <v>-18</v>
      </c>
      <c r="D4" s="295">
        <v>-28</v>
      </c>
      <c r="E4" s="221">
        <v>-15</v>
      </c>
      <c r="F4" s="221">
        <v>-18</v>
      </c>
      <c r="G4" s="221">
        <v>-21</v>
      </c>
      <c r="H4" s="1134">
        <v>-0.35714285714285715</v>
      </c>
      <c r="I4" s="1135">
        <v>-0.14285714285714285</v>
      </c>
      <c r="J4" s="263">
        <v>-46</v>
      </c>
      <c r="K4" s="295">
        <v>-43</v>
      </c>
      <c r="L4" s="80"/>
      <c r="M4" s="14"/>
    </row>
    <row r="5" spans="1:13" ht="10.5" customHeight="1">
      <c r="A5" s="12"/>
      <c r="B5" s="218" t="s">
        <v>5</v>
      </c>
      <c r="C5" s="263">
        <v>0</v>
      </c>
      <c r="D5" s="262">
        <v>-4</v>
      </c>
      <c r="E5" s="269">
        <v>1</v>
      </c>
      <c r="F5" s="269">
        <v>-2</v>
      </c>
      <c r="G5" s="269">
        <v>1</v>
      </c>
      <c r="H5" s="83">
        <v>-1</v>
      </c>
      <c r="I5" s="84">
        <v>-1</v>
      </c>
      <c r="J5" s="263">
        <v>-4</v>
      </c>
      <c r="K5" s="295">
        <v>-8</v>
      </c>
      <c r="L5" s="80"/>
      <c r="M5" s="14"/>
    </row>
    <row r="6" spans="1:13" ht="10.5" customHeight="1">
      <c r="A6" s="12"/>
      <c r="B6" s="218" t="s">
        <v>0</v>
      </c>
      <c r="C6" s="263">
        <v>149</v>
      </c>
      <c r="D6" s="262">
        <v>207</v>
      </c>
      <c r="E6" s="269">
        <v>37</v>
      </c>
      <c r="F6" s="269">
        <v>78</v>
      </c>
      <c r="G6" s="269">
        <v>116</v>
      </c>
      <c r="H6" s="83">
        <v>-0.28019323671497587</v>
      </c>
      <c r="I6" s="84">
        <v>0.28448275862068967</v>
      </c>
      <c r="J6" s="263">
        <v>356</v>
      </c>
      <c r="K6" s="295">
        <v>261</v>
      </c>
      <c r="L6" s="80">
        <v>0.36398467432950193</v>
      </c>
      <c r="M6" s="14"/>
    </row>
    <row r="7" spans="1:13" ht="10.5" customHeight="1">
      <c r="A7" s="12"/>
      <c r="B7" s="218" t="s">
        <v>30</v>
      </c>
      <c r="C7" s="263">
        <v>1</v>
      </c>
      <c r="D7" s="262">
        <v>1</v>
      </c>
      <c r="E7" s="269">
        <v>1</v>
      </c>
      <c r="F7" s="269">
        <v>0</v>
      </c>
      <c r="G7" s="269">
        <v>1</v>
      </c>
      <c r="H7" s="83">
        <v>0</v>
      </c>
      <c r="I7" s="84">
        <v>0</v>
      </c>
      <c r="J7" s="263">
        <v>2</v>
      </c>
      <c r="K7" s="295">
        <v>2</v>
      </c>
      <c r="L7" s="80">
        <v>0</v>
      </c>
      <c r="M7" s="14"/>
    </row>
    <row r="8" spans="1:13" ht="10.5" customHeight="1">
      <c r="A8" s="13"/>
      <c r="B8" s="226" t="s">
        <v>15</v>
      </c>
      <c r="C8" s="265">
        <v>132</v>
      </c>
      <c r="D8" s="266">
        <v>176</v>
      </c>
      <c r="E8" s="300">
        <v>24</v>
      </c>
      <c r="F8" s="300">
        <v>58</v>
      </c>
      <c r="G8" s="300">
        <v>97</v>
      </c>
      <c r="H8" s="85">
        <v>-0.25</v>
      </c>
      <c r="I8" s="86">
        <v>0.36082474226804123</v>
      </c>
      <c r="J8" s="265">
        <v>308</v>
      </c>
      <c r="K8" s="297">
        <v>212</v>
      </c>
      <c r="L8" s="88">
        <v>0.45283018867924529</v>
      </c>
      <c r="M8" s="14"/>
    </row>
    <row r="9" spans="1:13" ht="10.5" customHeight="1">
      <c r="A9" s="12"/>
      <c r="B9" s="218" t="s">
        <v>9</v>
      </c>
      <c r="C9" s="263">
        <v>-176</v>
      </c>
      <c r="D9" s="262">
        <v>-178</v>
      </c>
      <c r="E9" s="269">
        <v>-167</v>
      </c>
      <c r="F9" s="269">
        <v>-148</v>
      </c>
      <c r="G9" s="269">
        <v>-168</v>
      </c>
      <c r="H9" s="83">
        <v>-1.1235955056179775E-2</v>
      </c>
      <c r="I9" s="84">
        <v>4.7619047619047616E-2</v>
      </c>
      <c r="J9" s="263">
        <v>-354</v>
      </c>
      <c r="K9" s="295">
        <v>-334</v>
      </c>
      <c r="L9" s="80">
        <v>5.9880239520958084E-2</v>
      </c>
      <c r="M9" s="14"/>
    </row>
    <row r="10" spans="1:13" ht="10.5" customHeight="1">
      <c r="A10" s="12"/>
      <c r="B10" s="218" t="s">
        <v>100</v>
      </c>
      <c r="C10" s="263">
        <v>88</v>
      </c>
      <c r="D10" s="262">
        <v>89</v>
      </c>
      <c r="E10" s="269">
        <v>81</v>
      </c>
      <c r="F10" s="269">
        <v>101</v>
      </c>
      <c r="G10" s="269">
        <v>99</v>
      </c>
      <c r="H10" s="83">
        <v>-1.1235955056179775E-2</v>
      </c>
      <c r="I10" s="84">
        <v>-0.1111111111111111</v>
      </c>
      <c r="J10" s="263">
        <v>177</v>
      </c>
      <c r="K10" s="295">
        <v>205</v>
      </c>
      <c r="L10" s="80">
        <v>-0.13658536585365855</v>
      </c>
      <c r="M10" s="14"/>
    </row>
    <row r="11" spans="1:13" ht="10.5" customHeight="1">
      <c r="A11" s="13"/>
      <c r="B11" s="226" t="s">
        <v>36</v>
      </c>
      <c r="C11" s="265">
        <v>-92</v>
      </c>
      <c r="D11" s="266">
        <v>-90</v>
      </c>
      <c r="E11" s="300">
        <v>-88</v>
      </c>
      <c r="F11" s="300">
        <v>-53</v>
      </c>
      <c r="G11" s="300">
        <v>-77</v>
      </c>
      <c r="H11" s="85">
        <v>2.2222222222222223E-2</v>
      </c>
      <c r="I11" s="86">
        <v>0.19480519480519481</v>
      </c>
      <c r="J11" s="265">
        <v>-182</v>
      </c>
      <c r="K11" s="297">
        <v>-144</v>
      </c>
      <c r="L11" s="88">
        <v>0.2638888888888889</v>
      </c>
      <c r="M11" s="14"/>
    </row>
    <row r="12" spans="1:13" ht="10.5" customHeight="1">
      <c r="A12" s="13"/>
      <c r="B12" s="226" t="s">
        <v>25</v>
      </c>
      <c r="C12" s="265">
        <v>40</v>
      </c>
      <c r="D12" s="266">
        <v>86</v>
      </c>
      <c r="E12" s="300">
        <v>-64</v>
      </c>
      <c r="F12" s="300">
        <v>5</v>
      </c>
      <c r="G12" s="300">
        <v>20</v>
      </c>
      <c r="H12" s="85">
        <v>-0.53488372093023251</v>
      </c>
      <c r="I12" s="86">
        <v>1</v>
      </c>
      <c r="J12" s="265">
        <v>126</v>
      </c>
      <c r="K12" s="266">
        <v>68</v>
      </c>
      <c r="L12" s="88">
        <v>0.8529411764705882</v>
      </c>
      <c r="M12" s="14"/>
    </row>
    <row r="13" spans="1:13" ht="10.5" customHeight="1">
      <c r="A13" s="12"/>
      <c r="B13" s="218" t="s">
        <v>35</v>
      </c>
      <c r="C13" s="263">
        <v>1</v>
      </c>
      <c r="D13" s="262">
        <v>2</v>
      </c>
      <c r="E13" s="269">
        <v>-6</v>
      </c>
      <c r="F13" s="269">
        <v>6</v>
      </c>
      <c r="G13" s="269">
        <v>2</v>
      </c>
      <c r="H13" s="83">
        <v>-0.5</v>
      </c>
      <c r="I13" s="84">
        <v>-0.5</v>
      </c>
      <c r="J13" s="263">
        <v>3</v>
      </c>
      <c r="K13" s="262">
        <v>2</v>
      </c>
      <c r="L13" s="80">
        <v>0.5</v>
      </c>
      <c r="M13" s="14"/>
    </row>
    <row r="14" spans="1:13" ht="10.5" customHeight="1">
      <c r="A14" s="13"/>
      <c r="B14" s="233" t="s">
        <v>12</v>
      </c>
      <c r="C14" s="267">
        <v>41</v>
      </c>
      <c r="D14" s="268">
        <v>88</v>
      </c>
      <c r="E14" s="301">
        <v>-70</v>
      </c>
      <c r="F14" s="301">
        <v>11</v>
      </c>
      <c r="G14" s="301">
        <v>22</v>
      </c>
      <c r="H14" s="90">
        <v>-0.53409090909090906</v>
      </c>
      <c r="I14" s="357">
        <v>0.86363636363636365</v>
      </c>
      <c r="J14" s="267">
        <v>129</v>
      </c>
      <c r="K14" s="268">
        <v>70</v>
      </c>
      <c r="L14" s="92">
        <v>0.84285714285714286</v>
      </c>
      <c r="M14" s="14"/>
    </row>
    <row r="15" spans="1:13" ht="10.5" customHeight="1">
      <c r="A15" s="12"/>
      <c r="B15" s="218" t="s">
        <v>46</v>
      </c>
      <c r="C15" s="170">
        <v>2112</v>
      </c>
      <c r="D15" s="270">
        <v>2147</v>
      </c>
      <c r="E15" s="270">
        <v>2124</v>
      </c>
      <c r="F15" s="270">
        <v>2382</v>
      </c>
      <c r="G15" s="270">
        <v>2374</v>
      </c>
      <c r="H15" s="1134">
        <v>-1.6301816488122962E-2</v>
      </c>
      <c r="I15" s="1135">
        <v>-0.11036225779275484</v>
      </c>
      <c r="J15" s="170">
        <v>2112</v>
      </c>
      <c r="K15" s="270">
        <v>2374</v>
      </c>
      <c r="L15" s="80">
        <v>-0.11036225779275484</v>
      </c>
    </row>
    <row r="16" spans="1:13" ht="10.5" customHeight="1">
      <c r="A16" s="12"/>
      <c r="B16" s="178" t="s">
        <v>148</v>
      </c>
      <c r="C16" s="170">
        <v>12682</v>
      </c>
      <c r="D16" s="270">
        <v>12886</v>
      </c>
      <c r="E16" s="270">
        <v>12148</v>
      </c>
      <c r="F16" s="270">
        <v>14138</v>
      </c>
      <c r="G16" s="270">
        <v>15520</v>
      </c>
      <c r="H16" s="83">
        <v>-1.5831134564643801E-2</v>
      </c>
      <c r="I16" s="84">
        <v>-0.18286082474226803</v>
      </c>
      <c r="J16" s="170">
        <v>12682</v>
      </c>
      <c r="K16" s="270">
        <v>15520</v>
      </c>
      <c r="L16" s="80">
        <v>-0.18286082474226803</v>
      </c>
    </row>
    <row r="17" spans="1:13" ht="10.5" customHeight="1">
      <c r="A17" s="12"/>
      <c r="B17" s="246" t="s">
        <v>26</v>
      </c>
      <c r="C17" s="247">
        <v>4509</v>
      </c>
      <c r="D17" s="271">
        <v>4474</v>
      </c>
      <c r="E17" s="271">
        <v>4377</v>
      </c>
      <c r="F17" s="271">
        <v>4365</v>
      </c>
      <c r="G17" s="271">
        <v>4321</v>
      </c>
      <c r="H17" s="355">
        <v>7.8229772016092988E-3</v>
      </c>
      <c r="I17" s="356">
        <v>4.3508447118722517E-2</v>
      </c>
      <c r="J17" s="247">
        <v>4509</v>
      </c>
      <c r="K17" s="271">
        <v>4321</v>
      </c>
      <c r="L17" s="80">
        <v>4.3508447118722517E-2</v>
      </c>
      <c r="M17" s="18"/>
    </row>
    <row r="18" spans="1:13" ht="10.5" customHeight="1">
      <c r="A18" s="13"/>
      <c r="B18" s="226" t="s">
        <v>34</v>
      </c>
      <c r="C18" s="244"/>
      <c r="D18" s="275"/>
      <c r="E18" s="285"/>
      <c r="F18" s="285"/>
      <c r="G18" s="285"/>
      <c r="H18" s="83"/>
      <c r="I18" s="84"/>
      <c r="J18" s="244"/>
      <c r="K18" s="275"/>
      <c r="L18" s="1174"/>
    </row>
    <row r="19" spans="1:13" ht="10.5" customHeight="1">
      <c r="A19" s="13"/>
      <c r="B19" s="218" t="s">
        <v>37</v>
      </c>
      <c r="C19" s="244">
        <v>55.6</v>
      </c>
      <c r="D19" s="275">
        <v>54.3</v>
      </c>
      <c r="E19" s="275">
        <v>50.6</v>
      </c>
      <c r="F19" s="275">
        <v>56.4</v>
      </c>
      <c r="G19" s="275">
        <v>47.5</v>
      </c>
      <c r="H19" s="83">
        <v>2.3941068139963249E-2</v>
      </c>
      <c r="I19" s="84">
        <v>0.17052631578947372</v>
      </c>
      <c r="J19" s="244">
        <v>55.6</v>
      </c>
      <c r="K19" s="275">
        <v>47.5</v>
      </c>
      <c r="L19" s="80">
        <v>0.17052631578947372</v>
      </c>
    </row>
    <row r="20" spans="1:13" ht="10.5" customHeight="1">
      <c r="A20" s="13"/>
      <c r="B20" s="246" t="s">
        <v>27</v>
      </c>
      <c r="C20" s="311">
        <v>30.7</v>
      </c>
      <c r="D20" s="312">
        <v>33.700000000000003</v>
      </c>
      <c r="E20" s="312">
        <v>24.7</v>
      </c>
      <c r="F20" s="312">
        <v>31.9</v>
      </c>
      <c r="G20" s="312">
        <v>28.8</v>
      </c>
      <c r="H20" s="355">
        <v>-8.902077151335322E-2</v>
      </c>
      <c r="I20" s="356">
        <v>6.5972222222222168E-2</v>
      </c>
      <c r="J20" s="311">
        <v>30.7</v>
      </c>
      <c r="K20" s="312">
        <v>28.8</v>
      </c>
      <c r="L20" s="131">
        <v>6.5972222222222168E-2</v>
      </c>
    </row>
    <row r="21" spans="1:13" ht="17.25" customHeight="1">
      <c r="A21" s="15"/>
      <c r="B21" s="1627" t="s">
        <v>595</v>
      </c>
      <c r="C21" s="1627"/>
      <c r="D21" s="1627"/>
      <c r="E21" s="1627"/>
      <c r="F21" s="1627"/>
      <c r="G21" s="1627"/>
      <c r="H21" s="1627"/>
      <c r="I21" s="1627"/>
      <c r="J21" s="1161"/>
      <c r="K21" s="1161"/>
      <c r="L21" s="96"/>
    </row>
    <row r="22" spans="1:13" s="16" customFormat="1" ht="12" customHeight="1">
      <c r="A22" s="32"/>
      <c r="B22" s="1625"/>
      <c r="C22" s="1625"/>
      <c r="D22" s="1625"/>
      <c r="E22" s="1625"/>
      <c r="F22" s="1625"/>
      <c r="G22" s="1625"/>
      <c r="H22" s="1625"/>
      <c r="I22" s="1625"/>
      <c r="J22" s="1158"/>
      <c r="K22" s="1159"/>
      <c r="L22" s="96"/>
    </row>
    <row r="23" spans="1:13" s="51" customFormat="1"/>
    <row r="24" spans="1:13" s="51" customFormat="1"/>
    <row r="25" spans="1:13" s="51" customFormat="1"/>
    <row r="26" spans="1:13" s="51" customFormat="1"/>
    <row r="27" spans="1:13" s="51" customFormat="1"/>
    <row r="28" spans="1:13" s="51" customFormat="1"/>
    <row r="29" spans="1:13" s="51" customFormat="1"/>
    <row r="30" spans="1:13" s="51" customFormat="1"/>
    <row r="31" spans="1:13" s="51" customFormat="1"/>
    <row r="32" spans="1:13" s="51" customFormat="1"/>
    <row r="33" s="51" customFormat="1"/>
    <row r="34" s="51" customFormat="1"/>
    <row r="35" s="51" customFormat="1"/>
    <row r="36" s="51" customFormat="1"/>
    <row r="37" s="51" customFormat="1"/>
    <row r="38" s="51" customFormat="1"/>
    <row r="39" s="51" customFormat="1"/>
    <row r="40" s="51" customFormat="1"/>
    <row r="41" s="51" customFormat="1"/>
    <row r="42" s="51" customFormat="1"/>
    <row r="43" s="51" customFormat="1"/>
    <row r="44" s="51" customFormat="1"/>
    <row r="45" s="51" customFormat="1"/>
    <row r="46" s="51" customFormat="1"/>
    <row r="47" s="51" customFormat="1"/>
    <row r="48" s="51" customFormat="1"/>
    <row r="49" s="51" customFormat="1"/>
    <row r="50" s="51" customFormat="1"/>
    <row r="51" s="51" customFormat="1"/>
    <row r="52" s="51" customFormat="1"/>
    <row r="53" s="51" customFormat="1"/>
  </sheetData>
  <mergeCells count="2">
    <mergeCell ref="B21:I21"/>
    <mergeCell ref="B22:I22"/>
  </mergeCells>
  <pageMargins left="0.35433070866141736" right="0.35433070866141736" top="0.39370078740157483" bottom="0.39370078740157483" header="0.31496062992125984" footer="0.31496062992125984"/>
  <pageSetup paperSize="9" orientation="landscape" r:id="rId1"/>
  <headerFooter alignWithMargins="0">
    <oddFooter>&amp;A&amp;RPage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P50"/>
  <sheetViews>
    <sheetView zoomScaleNormal="100" workbookViewId="0"/>
  </sheetViews>
  <sheetFormatPr defaultColWidth="9.33203125" defaultRowHeight="12"/>
  <cols>
    <col min="1" max="1" width="23.33203125" style="10" customWidth="1"/>
    <col min="2" max="2" width="29.1640625" style="11" customWidth="1"/>
    <col min="3" max="7" width="7.33203125" style="5" customWidth="1"/>
    <col min="8" max="8" width="7" style="11" customWidth="1"/>
    <col min="9" max="9" width="8" style="11" customWidth="1"/>
    <col min="10" max="10" width="7" style="11" customWidth="1"/>
    <col min="11" max="11" width="8" style="11" customWidth="1"/>
    <col min="12" max="13" width="7.5" style="11" customWidth="1"/>
    <col min="14" max="15" width="7" style="11" customWidth="1"/>
    <col min="16" max="16" width="6.83203125" style="11" customWidth="1"/>
    <col min="17" max="16384" width="9.33203125" style="11"/>
  </cols>
  <sheetData>
    <row r="1" spans="1:16" ht="10.5" customHeight="1">
      <c r="A1" s="1562"/>
      <c r="B1" s="122"/>
      <c r="C1" s="122"/>
      <c r="D1" s="122"/>
      <c r="E1" s="122"/>
      <c r="F1" s="122"/>
      <c r="G1" s="122"/>
      <c r="H1" s="122"/>
      <c r="I1" s="122"/>
      <c r="J1" s="122"/>
      <c r="K1" s="122"/>
      <c r="L1" s="122"/>
      <c r="M1" s="122"/>
      <c r="N1" s="122"/>
      <c r="O1" s="10"/>
      <c r="P1" s="10"/>
    </row>
    <row r="2" spans="1:16" ht="10.5" customHeight="1">
      <c r="A2" s="1562"/>
      <c r="B2" s="103" t="s">
        <v>195</v>
      </c>
      <c r="C2" s="104"/>
      <c r="D2" s="105"/>
      <c r="E2" s="105"/>
      <c r="F2" s="105"/>
      <c r="G2" s="105"/>
      <c r="H2" s="105"/>
      <c r="I2" s="105"/>
      <c r="J2" s="76"/>
      <c r="K2" s="106"/>
      <c r="L2" s="99"/>
      <c r="M2" s="99"/>
      <c r="N2" s="99"/>
    </row>
    <row r="3" spans="1:16" ht="10.5" customHeight="1">
      <c r="A3" s="1562"/>
      <c r="B3" s="1163"/>
      <c r="C3" s="1129"/>
      <c r="D3" s="807"/>
      <c r="E3" s="807"/>
      <c r="F3" s="807"/>
      <c r="G3" s="1130"/>
      <c r="H3" s="1131"/>
      <c r="I3" s="1130"/>
      <c r="J3" s="1613" t="s">
        <v>103</v>
      </c>
      <c r="K3" s="1614"/>
      <c r="L3" s="1615" t="s">
        <v>593</v>
      </c>
      <c r="M3" s="1617" t="s">
        <v>594</v>
      </c>
      <c r="N3" s="1619" t="s">
        <v>582</v>
      </c>
      <c r="O3" s="1620"/>
    </row>
    <row r="4" spans="1:16" ht="13.5" customHeight="1">
      <c r="A4" s="1563"/>
      <c r="B4" s="129" t="s">
        <v>3</v>
      </c>
      <c r="C4" s="126" t="s">
        <v>583</v>
      </c>
      <c r="D4" s="127" t="s">
        <v>584</v>
      </c>
      <c r="E4" s="127" t="s">
        <v>214</v>
      </c>
      <c r="F4" s="127" t="s">
        <v>201</v>
      </c>
      <c r="G4" s="127" t="s">
        <v>151</v>
      </c>
      <c r="H4" s="864" t="s">
        <v>578</v>
      </c>
      <c r="I4" s="865" t="s">
        <v>579</v>
      </c>
      <c r="J4" s="864" t="s">
        <v>578</v>
      </c>
      <c r="K4" s="865" t="s">
        <v>579</v>
      </c>
      <c r="L4" s="1616"/>
      <c r="M4" s="1618"/>
      <c r="N4" s="864" t="s">
        <v>152</v>
      </c>
      <c r="O4" s="865" t="s">
        <v>153</v>
      </c>
      <c r="P4" s="1"/>
    </row>
    <row r="5" spans="1:16" ht="10.5" customHeight="1">
      <c r="A5" s="1564"/>
      <c r="B5" s="218" t="s">
        <v>14</v>
      </c>
      <c r="C5" s="263">
        <v>25</v>
      </c>
      <c r="D5" s="262">
        <v>28</v>
      </c>
      <c r="E5" s="269">
        <v>33</v>
      </c>
      <c r="F5" s="269">
        <v>34</v>
      </c>
      <c r="G5" s="269">
        <v>38</v>
      </c>
      <c r="H5" s="1134">
        <v>-0.10714285714285714</v>
      </c>
      <c r="I5" s="1135">
        <v>-0.34210526315789475</v>
      </c>
      <c r="J5" s="296">
        <v>-9.4270750730929817E-2</v>
      </c>
      <c r="K5" s="1190">
        <v>-0.34739558389905817</v>
      </c>
      <c r="L5" s="167">
        <v>53</v>
      </c>
      <c r="M5" s="223">
        <v>75</v>
      </c>
      <c r="N5" s="1136">
        <v>-0.29333333333333333</v>
      </c>
      <c r="O5" s="894">
        <v>-0.29534605835866773</v>
      </c>
    </row>
    <row r="6" spans="1:16" ht="10.5" customHeight="1">
      <c r="A6" s="1564"/>
      <c r="B6" s="218" t="s">
        <v>5</v>
      </c>
      <c r="C6" s="263">
        <v>377</v>
      </c>
      <c r="D6" s="262">
        <v>340</v>
      </c>
      <c r="E6" s="269">
        <v>331</v>
      </c>
      <c r="F6" s="269">
        <v>262</v>
      </c>
      <c r="G6" s="269">
        <v>299</v>
      </c>
      <c r="H6" s="83">
        <v>0.10882352941176471</v>
      </c>
      <c r="I6" s="84">
        <v>0.2608695652173913</v>
      </c>
      <c r="J6" s="296">
        <v>0.10528930721666181</v>
      </c>
      <c r="K6" s="158">
        <v>0.25976691903038091</v>
      </c>
      <c r="L6" s="167">
        <v>717</v>
      </c>
      <c r="M6" s="220">
        <v>576</v>
      </c>
      <c r="N6" s="79">
        <v>0.24479166666666666</v>
      </c>
      <c r="O6" s="225">
        <v>0.24639795156535793</v>
      </c>
    </row>
    <row r="7" spans="1:16" ht="10.5" customHeight="1">
      <c r="A7" s="1564"/>
      <c r="B7" s="218" t="s">
        <v>0</v>
      </c>
      <c r="C7" s="263">
        <v>87</v>
      </c>
      <c r="D7" s="262">
        <v>91</v>
      </c>
      <c r="E7" s="269">
        <v>117</v>
      </c>
      <c r="F7" s="269">
        <v>89</v>
      </c>
      <c r="G7" s="269">
        <v>78</v>
      </c>
      <c r="H7" s="83">
        <v>-4.3956043956043959E-2</v>
      </c>
      <c r="I7" s="84">
        <v>0.11538461538461539</v>
      </c>
      <c r="J7" s="296">
        <v>-5.0910672264999519E-2</v>
      </c>
      <c r="K7" s="158">
        <v>0.11544275881425897</v>
      </c>
      <c r="L7" s="167">
        <v>178</v>
      </c>
      <c r="M7" s="220">
        <v>150</v>
      </c>
      <c r="N7" s="79">
        <v>0.18666666666666668</v>
      </c>
      <c r="O7" s="225">
        <v>0.18577816890168053</v>
      </c>
    </row>
    <row r="8" spans="1:16" ht="10.5" customHeight="1">
      <c r="A8" s="1564"/>
      <c r="B8" s="218" t="s">
        <v>30</v>
      </c>
      <c r="C8" s="263">
        <v>8</v>
      </c>
      <c r="D8" s="262">
        <v>6</v>
      </c>
      <c r="E8" s="269">
        <v>7</v>
      </c>
      <c r="F8" s="269">
        <v>6</v>
      </c>
      <c r="G8" s="269">
        <v>5</v>
      </c>
      <c r="H8" s="83">
        <v>0.33333333333333331</v>
      </c>
      <c r="I8" s="84">
        <v>0.6</v>
      </c>
      <c r="J8" s="296">
        <v>0.3477711725788134</v>
      </c>
      <c r="K8" s="158">
        <v>0.65723854713757746</v>
      </c>
      <c r="L8" s="167">
        <v>14</v>
      </c>
      <c r="M8" s="220">
        <v>13</v>
      </c>
      <c r="N8" s="79">
        <v>7.6923076923076927E-2</v>
      </c>
      <c r="O8" s="225">
        <v>0.1105952209182192</v>
      </c>
    </row>
    <row r="9" spans="1:16" ht="10.5" customHeight="1">
      <c r="A9" s="1565"/>
      <c r="B9" s="226" t="s">
        <v>15</v>
      </c>
      <c r="C9" s="265">
        <v>497</v>
      </c>
      <c r="D9" s="266">
        <v>465</v>
      </c>
      <c r="E9" s="300">
        <v>488</v>
      </c>
      <c r="F9" s="300">
        <v>391</v>
      </c>
      <c r="G9" s="300">
        <v>420</v>
      </c>
      <c r="H9" s="85">
        <v>6.8817204301075269E-2</v>
      </c>
      <c r="I9" s="86">
        <v>0.18333333333333332</v>
      </c>
      <c r="J9" s="299">
        <v>6.5910863767957142E-2</v>
      </c>
      <c r="K9" s="227">
        <v>0.18206515020982009</v>
      </c>
      <c r="L9" s="173">
        <v>962</v>
      </c>
      <c r="M9" s="211">
        <v>814</v>
      </c>
      <c r="N9" s="87">
        <v>0.18181818181818182</v>
      </c>
      <c r="O9" s="229">
        <v>0.18322423408546168</v>
      </c>
    </row>
    <row r="10" spans="1:16" ht="10.5" customHeight="1">
      <c r="A10" s="1564"/>
      <c r="B10" s="218" t="s">
        <v>9</v>
      </c>
      <c r="C10" s="263">
        <v>-128</v>
      </c>
      <c r="D10" s="262">
        <v>-129</v>
      </c>
      <c r="E10" s="269">
        <v>-132</v>
      </c>
      <c r="F10" s="269">
        <v>-118</v>
      </c>
      <c r="G10" s="269">
        <v>-122</v>
      </c>
      <c r="H10" s="83">
        <v>-7.7519379844961239E-3</v>
      </c>
      <c r="I10" s="84">
        <v>4.9180327868852458E-2</v>
      </c>
      <c r="J10" s="296">
        <v>-6.9820770331536584E-3</v>
      </c>
      <c r="K10" s="158">
        <v>5.2725653582923152E-2</v>
      </c>
      <c r="L10" s="167">
        <v>-257</v>
      </c>
      <c r="M10" s="220">
        <v>-242</v>
      </c>
      <c r="N10" s="79">
        <v>6.1983471074380167E-2</v>
      </c>
      <c r="O10" s="225">
        <v>6.2459076640314137E-2</v>
      </c>
    </row>
    <row r="11" spans="1:16" ht="10.5" customHeight="1">
      <c r="A11" s="1564"/>
      <c r="B11" s="218" t="s">
        <v>100</v>
      </c>
      <c r="C11" s="263">
        <v>-78</v>
      </c>
      <c r="D11" s="262">
        <v>-62</v>
      </c>
      <c r="E11" s="269">
        <v>-74</v>
      </c>
      <c r="F11" s="269">
        <v>-65</v>
      </c>
      <c r="G11" s="269">
        <v>-74</v>
      </c>
      <c r="H11" s="83">
        <v>0.25806451612903225</v>
      </c>
      <c r="I11" s="84">
        <v>5.4054054054054057E-2</v>
      </c>
      <c r="J11" s="296">
        <v>0.24124973661751353</v>
      </c>
      <c r="K11" s="158">
        <v>4.6311423265150024E-2</v>
      </c>
      <c r="L11" s="167">
        <v>-140</v>
      </c>
      <c r="M11" s="220">
        <v>-149</v>
      </c>
      <c r="N11" s="79">
        <v>-6.0402684563758392E-2</v>
      </c>
      <c r="O11" s="225">
        <v>-6.4259811258335103E-2</v>
      </c>
    </row>
    <row r="12" spans="1:16" ht="10.5" customHeight="1">
      <c r="A12" s="1565"/>
      <c r="B12" s="226" t="s">
        <v>36</v>
      </c>
      <c r="C12" s="265">
        <v>-208</v>
      </c>
      <c r="D12" s="266">
        <v>-192</v>
      </c>
      <c r="E12" s="300">
        <v>-207</v>
      </c>
      <c r="F12" s="300">
        <v>-185</v>
      </c>
      <c r="G12" s="300">
        <v>-197</v>
      </c>
      <c r="H12" s="85">
        <v>8.3333333333333329E-2</v>
      </c>
      <c r="I12" s="86">
        <v>5.5837563451776651E-2</v>
      </c>
      <c r="J12" s="299">
        <v>7.7382607000826248E-2</v>
      </c>
      <c r="K12" s="227">
        <v>5.4191308445007129E-2</v>
      </c>
      <c r="L12" s="173">
        <v>-400</v>
      </c>
      <c r="M12" s="211">
        <v>-394</v>
      </c>
      <c r="N12" s="87">
        <v>1.5228426395939087E-2</v>
      </c>
      <c r="O12" s="229">
        <v>1.6613350156942479E-2</v>
      </c>
    </row>
    <row r="13" spans="1:16" ht="10.5" customHeight="1">
      <c r="A13" s="1565"/>
      <c r="B13" s="226" t="s">
        <v>25</v>
      </c>
      <c r="C13" s="265">
        <v>289</v>
      </c>
      <c r="D13" s="266">
        <v>273</v>
      </c>
      <c r="E13" s="300">
        <v>281</v>
      </c>
      <c r="F13" s="300">
        <v>206</v>
      </c>
      <c r="G13" s="300">
        <v>223</v>
      </c>
      <c r="H13" s="85">
        <v>5.8608058608058608E-2</v>
      </c>
      <c r="I13" s="86">
        <v>0.29596412556053814</v>
      </c>
      <c r="J13" s="299">
        <v>5.7832323012451954E-2</v>
      </c>
      <c r="K13" s="227">
        <v>0.29470433919167804</v>
      </c>
      <c r="L13" s="173">
        <v>562</v>
      </c>
      <c r="M13" s="289">
        <v>420</v>
      </c>
      <c r="N13" s="87">
        <v>0.33809523809523812</v>
      </c>
      <c r="O13" s="225">
        <v>0.33925931265620762</v>
      </c>
    </row>
    <row r="14" spans="1:16" ht="10.5" customHeight="1">
      <c r="A14" s="1564"/>
      <c r="B14" s="218" t="s">
        <v>35</v>
      </c>
      <c r="C14" s="263">
        <v>0</v>
      </c>
      <c r="D14" s="262">
        <v>-1</v>
      </c>
      <c r="E14" s="269">
        <v>-2</v>
      </c>
      <c r="F14" s="269">
        <v>0</v>
      </c>
      <c r="G14" s="269">
        <v>-1</v>
      </c>
      <c r="H14" s="83">
        <v>-1</v>
      </c>
      <c r="I14" s="84">
        <v>-1</v>
      </c>
      <c r="J14" s="296">
        <v>-0.7346341463414634</v>
      </c>
      <c r="K14" s="158">
        <v>-0.6063675832127351</v>
      </c>
      <c r="L14" s="167">
        <v>-1</v>
      </c>
      <c r="M14" s="270">
        <v>-1</v>
      </c>
      <c r="N14" s="79" t="s">
        <v>86</v>
      </c>
      <c r="O14" s="225">
        <v>0.17695099818511806</v>
      </c>
    </row>
    <row r="15" spans="1:16" ht="10.5" customHeight="1">
      <c r="A15" s="1565"/>
      <c r="B15" s="233" t="s">
        <v>12</v>
      </c>
      <c r="C15" s="267">
        <v>289</v>
      </c>
      <c r="D15" s="268">
        <v>272</v>
      </c>
      <c r="E15" s="301">
        <v>279</v>
      </c>
      <c r="F15" s="301">
        <v>206</v>
      </c>
      <c r="G15" s="301">
        <v>222</v>
      </c>
      <c r="H15" s="90">
        <v>6.25E-2</v>
      </c>
      <c r="I15" s="357">
        <v>0.30180180180180183</v>
      </c>
      <c r="J15" s="302">
        <v>6.0824344241734656E-2</v>
      </c>
      <c r="K15" s="313">
        <v>0.29751754808445413</v>
      </c>
      <c r="L15" s="234">
        <v>561</v>
      </c>
      <c r="M15" s="293">
        <v>419</v>
      </c>
      <c r="N15" s="87">
        <v>0.33890214797136037</v>
      </c>
      <c r="O15" s="241">
        <v>0.33968783643204459</v>
      </c>
    </row>
    <row r="16" spans="1:16" ht="10.5" customHeight="1">
      <c r="A16" s="1564"/>
      <c r="B16" s="218" t="s">
        <v>16</v>
      </c>
      <c r="C16" s="1204">
        <v>42</v>
      </c>
      <c r="D16" s="269">
        <v>41</v>
      </c>
      <c r="E16" s="269">
        <v>42</v>
      </c>
      <c r="F16" s="269">
        <v>47</v>
      </c>
      <c r="G16" s="269">
        <v>47</v>
      </c>
      <c r="H16" s="79"/>
      <c r="I16" s="81"/>
      <c r="J16" s="303"/>
      <c r="K16" s="225"/>
      <c r="L16" s="1204">
        <v>41.580041580041581</v>
      </c>
      <c r="M16" s="269">
        <v>48.402948402948404</v>
      </c>
      <c r="N16" s="1136"/>
      <c r="O16" s="1191"/>
    </row>
    <row r="17" spans="1:16" ht="10.5" customHeight="1">
      <c r="A17" s="1564"/>
      <c r="B17" s="218" t="s">
        <v>589</v>
      </c>
      <c r="C17" s="242">
        <v>39</v>
      </c>
      <c r="D17" s="269">
        <v>39</v>
      </c>
      <c r="E17" s="269">
        <v>39</v>
      </c>
      <c r="F17" s="269">
        <v>28</v>
      </c>
      <c r="G17" s="269">
        <v>31</v>
      </c>
      <c r="H17" s="79"/>
      <c r="I17" s="81"/>
      <c r="J17" s="314"/>
      <c r="K17" s="315"/>
      <c r="L17" s="242">
        <v>39</v>
      </c>
      <c r="M17" s="269">
        <v>30</v>
      </c>
      <c r="N17" s="79"/>
      <c r="O17" s="304"/>
    </row>
    <row r="18" spans="1:16" ht="10.5" customHeight="1">
      <c r="A18" s="1564"/>
      <c r="B18" s="218" t="s">
        <v>46</v>
      </c>
      <c r="C18" s="170">
        <v>2319</v>
      </c>
      <c r="D18" s="270">
        <v>2186</v>
      </c>
      <c r="E18" s="270">
        <v>2101</v>
      </c>
      <c r="F18" s="270">
        <v>2248</v>
      </c>
      <c r="G18" s="270">
        <v>2183</v>
      </c>
      <c r="H18" s="83">
        <v>6.0841720036596526E-2</v>
      </c>
      <c r="I18" s="84">
        <v>6.2299587723316535E-2</v>
      </c>
      <c r="J18" s="316">
        <v>4.8743085417720003E-2</v>
      </c>
      <c r="K18" s="317">
        <v>5.0080148332051599E-2</v>
      </c>
      <c r="L18" s="170">
        <v>2319</v>
      </c>
      <c r="M18" s="270">
        <v>2183</v>
      </c>
      <c r="N18" s="79">
        <v>6.2299587723316535E-2</v>
      </c>
      <c r="O18" s="318">
        <v>5.0080148332051599E-2</v>
      </c>
    </row>
    <row r="19" spans="1:16" ht="10.5" customHeight="1">
      <c r="A19" s="1564"/>
      <c r="B19" s="178" t="s">
        <v>148</v>
      </c>
      <c r="C19" s="170">
        <v>5402</v>
      </c>
      <c r="D19" s="270">
        <v>5281</v>
      </c>
      <c r="E19" s="270">
        <v>4970</v>
      </c>
      <c r="F19" s="270">
        <v>4791</v>
      </c>
      <c r="G19" s="270">
        <v>4795</v>
      </c>
      <c r="H19" s="83">
        <v>2.2912327210755538E-2</v>
      </c>
      <c r="I19" s="84">
        <v>0.12659019812304484</v>
      </c>
      <c r="J19" s="303">
        <v>1.8937533979909902E-4</v>
      </c>
      <c r="K19" s="225">
        <v>0.10151457241024466</v>
      </c>
      <c r="L19" s="170">
        <v>5402</v>
      </c>
      <c r="M19" s="270">
        <v>4795</v>
      </c>
      <c r="N19" s="79">
        <v>0.12659019812304484</v>
      </c>
      <c r="O19" s="318">
        <v>0.10151457241024466</v>
      </c>
    </row>
    <row r="20" spans="1:16" ht="10.5" customHeight="1">
      <c r="A20" s="1564"/>
      <c r="B20" s="246" t="s">
        <v>26</v>
      </c>
      <c r="C20" s="247">
        <v>3554</v>
      </c>
      <c r="D20" s="271">
        <v>3511</v>
      </c>
      <c r="E20" s="271">
        <v>3478</v>
      </c>
      <c r="F20" s="271">
        <v>3492</v>
      </c>
      <c r="G20" s="271">
        <v>3502</v>
      </c>
      <c r="H20" s="355">
        <v>1.22472230133865E-2</v>
      </c>
      <c r="I20" s="356">
        <v>1.4848657909765849E-2</v>
      </c>
      <c r="J20" s="306">
        <v>1.227745335422302E-2</v>
      </c>
      <c r="K20" s="250">
        <v>1.4792392483865362E-2</v>
      </c>
      <c r="L20" s="247">
        <v>3554</v>
      </c>
      <c r="M20" s="271">
        <v>3502</v>
      </c>
      <c r="N20" s="79">
        <v>1.4848657909765849E-2</v>
      </c>
      <c r="O20" s="319">
        <v>1.4792392483865362E-2</v>
      </c>
    </row>
    <row r="21" spans="1:16" ht="10.5" customHeight="1">
      <c r="A21" s="1565"/>
      <c r="B21" s="226" t="s">
        <v>34</v>
      </c>
      <c r="C21" s="244"/>
      <c r="D21" s="275"/>
      <c r="E21" s="285"/>
      <c r="F21" s="285"/>
      <c r="G21" s="285"/>
      <c r="H21" s="1134"/>
      <c r="I21" s="1135"/>
      <c r="J21" s="320"/>
      <c r="K21" s="321"/>
      <c r="L21" s="244"/>
      <c r="M21" s="275"/>
      <c r="N21" s="1134"/>
      <c r="O21" s="318" t="s">
        <v>86</v>
      </c>
    </row>
    <row r="22" spans="1:16" ht="10.5" customHeight="1">
      <c r="A22" s="1565"/>
      <c r="B22" s="218" t="s">
        <v>83</v>
      </c>
      <c r="C22" s="244">
        <v>286.10000000000002</v>
      </c>
      <c r="D22" s="275">
        <v>290</v>
      </c>
      <c r="E22" s="275">
        <v>262.2</v>
      </c>
      <c r="F22" s="275">
        <v>254.5</v>
      </c>
      <c r="G22" s="275">
        <v>248.3</v>
      </c>
      <c r="H22" s="83">
        <v>-1.3448275862068888E-2</v>
      </c>
      <c r="I22" s="84">
        <v>0.15223519935561824</v>
      </c>
      <c r="J22" s="303">
        <v>-1.3204047634712321E-2</v>
      </c>
      <c r="K22" s="225">
        <v>0.15228020599887368</v>
      </c>
      <c r="L22" s="244">
        <v>286.10000000000002</v>
      </c>
      <c r="M22" s="275">
        <v>248.3</v>
      </c>
      <c r="N22" s="79">
        <v>0.15223519935561824</v>
      </c>
      <c r="O22" s="318">
        <v>0.15228020599887368</v>
      </c>
    </row>
    <row r="23" spans="1:16" ht="10.5" customHeight="1">
      <c r="A23" s="1565"/>
      <c r="B23" s="218" t="s">
        <v>37</v>
      </c>
      <c r="C23" s="244">
        <v>9.8000000000000007</v>
      </c>
      <c r="D23" s="275">
        <v>9.3000000000000007</v>
      </c>
      <c r="E23" s="275">
        <v>9.1</v>
      </c>
      <c r="F23" s="275">
        <v>8.9</v>
      </c>
      <c r="G23" s="275">
        <v>8.8000000000000007</v>
      </c>
      <c r="H23" s="83">
        <v>5.3763440860215048E-2</v>
      </c>
      <c r="I23" s="84">
        <v>0.11363636363636363</v>
      </c>
      <c r="J23" s="303">
        <v>6.1073298125635306E-2</v>
      </c>
      <c r="K23" s="225">
        <v>0.12468355934749908</v>
      </c>
      <c r="L23" s="244">
        <v>9.8000000000000007</v>
      </c>
      <c r="M23" s="275">
        <v>8.8000000000000007</v>
      </c>
      <c r="N23" s="79">
        <v>0.11363636363636363</v>
      </c>
      <c r="O23" s="318">
        <v>0.12468355934749908</v>
      </c>
    </row>
    <row r="24" spans="1:16" ht="10.5" customHeight="1">
      <c r="A24" s="1565"/>
      <c r="B24" s="246" t="s">
        <v>27</v>
      </c>
      <c r="C24" s="311">
        <v>13.1</v>
      </c>
      <c r="D24" s="312">
        <v>11.6</v>
      </c>
      <c r="E24" s="312">
        <v>11.1</v>
      </c>
      <c r="F24" s="312">
        <v>10.8</v>
      </c>
      <c r="G24" s="312">
        <v>11.2</v>
      </c>
      <c r="H24" s="355">
        <v>0.12931034482758622</v>
      </c>
      <c r="I24" s="356">
        <v>0.16964285714285718</v>
      </c>
      <c r="J24" s="306">
        <v>0.12885839974287519</v>
      </c>
      <c r="K24" s="250">
        <v>0.1702198597797544</v>
      </c>
      <c r="L24" s="311">
        <v>13.1</v>
      </c>
      <c r="M24" s="312">
        <v>11.2</v>
      </c>
      <c r="N24" s="95">
        <v>0.16964285714285718</v>
      </c>
      <c r="O24" s="319">
        <v>0.1702198597797544</v>
      </c>
    </row>
    <row r="25" spans="1:16" ht="12" customHeight="1">
      <c r="A25" s="32"/>
      <c r="B25" s="1147" t="s">
        <v>596</v>
      </c>
      <c r="C25" s="1147"/>
      <c r="D25" s="1147"/>
      <c r="E25" s="1147"/>
      <c r="F25" s="1147"/>
      <c r="G25" s="1147"/>
      <c r="H25" s="1147"/>
      <c r="I25" s="1147"/>
      <c r="J25" s="98"/>
      <c r="K25" s="98"/>
      <c r="L25" s="106"/>
      <c r="M25" s="106"/>
      <c r="N25" s="106"/>
      <c r="O25" s="1"/>
      <c r="P25" s="1"/>
    </row>
    <row r="26" spans="1:16">
      <c r="A26" s="1232"/>
      <c r="B26" s="1625"/>
      <c r="C26" s="1625"/>
      <c r="D26" s="1625"/>
      <c r="E26" s="1625"/>
      <c r="F26" s="1625"/>
      <c r="G26" s="1625"/>
      <c r="H26" s="1625"/>
      <c r="I26" s="1625"/>
    </row>
    <row r="27" spans="1:16" s="51" customFormat="1"/>
    <row r="28" spans="1:16" s="51" customFormat="1"/>
    <row r="29" spans="1:16" s="51" customFormat="1"/>
    <row r="30" spans="1:16" s="51" customFormat="1"/>
    <row r="31" spans="1:16" s="51" customFormat="1"/>
    <row r="32" spans="1:16" s="51" customFormat="1"/>
    <row r="33" s="51" customFormat="1"/>
    <row r="34" s="51" customFormat="1"/>
    <row r="35" s="51" customFormat="1"/>
    <row r="36" s="51" customFormat="1"/>
    <row r="37" s="51" customFormat="1"/>
    <row r="38" s="51" customFormat="1"/>
    <row r="39" s="51" customFormat="1"/>
    <row r="40" s="51" customFormat="1"/>
    <row r="41" s="51" customFormat="1"/>
    <row r="42" s="51" customFormat="1"/>
    <row r="43" s="51" customFormat="1"/>
    <row r="44" s="51" customFormat="1"/>
    <row r="45" s="51" customFormat="1"/>
    <row r="46" s="51" customFormat="1"/>
    <row r="47" s="51" customFormat="1"/>
    <row r="48" s="51" customFormat="1"/>
    <row r="49" s="51" customFormat="1"/>
    <row r="50" s="51" customFormat="1"/>
  </sheetData>
  <mergeCells count="5">
    <mergeCell ref="J3:K3"/>
    <mergeCell ref="L3:L4"/>
    <mergeCell ref="M3:M4"/>
    <mergeCell ref="N3:O3"/>
    <mergeCell ref="B26:I26"/>
  </mergeCells>
  <pageMargins left="0.35433070866141736" right="0.35433070866141736" top="0.39370078740157483" bottom="0.39370078740157483" header="0.31496062992125984" footer="0.31496062992125984"/>
  <pageSetup paperSize="9" orientation="landscape" r:id="rId1"/>
  <headerFooter alignWithMargins="0">
    <oddFooter>&amp;A&amp;RPage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N37"/>
  <sheetViews>
    <sheetView zoomScaleNormal="100" workbookViewId="0"/>
  </sheetViews>
  <sheetFormatPr defaultColWidth="9.33203125" defaultRowHeight="12"/>
  <cols>
    <col min="1" max="1" width="23.33203125" style="10" customWidth="1"/>
    <col min="2" max="2" width="33.33203125" style="11" customWidth="1"/>
    <col min="3" max="8" width="7.5" style="5" customWidth="1"/>
    <col min="9" max="9" width="7.5" style="11" customWidth="1"/>
    <col min="10" max="13" width="8.5" style="11" customWidth="1"/>
    <col min="14" max="16384" width="9.33203125" style="11"/>
  </cols>
  <sheetData>
    <row r="1" spans="1:14" ht="10.5" customHeight="1">
      <c r="A1" s="26"/>
      <c r="B1" s="10"/>
      <c r="C1" s="10"/>
      <c r="D1" s="10"/>
      <c r="E1" s="10"/>
      <c r="F1" s="10"/>
      <c r="G1" s="10"/>
      <c r="H1" s="10"/>
      <c r="I1" s="10"/>
      <c r="J1" s="10"/>
      <c r="K1" s="10"/>
      <c r="L1" s="10"/>
      <c r="M1" s="10"/>
    </row>
    <row r="2" spans="1:14" ht="10.5" customHeight="1">
      <c r="B2" s="360" t="s">
        <v>74</v>
      </c>
      <c r="C2" s="109"/>
      <c r="D2" s="109"/>
      <c r="E2" s="109"/>
      <c r="F2" s="109"/>
      <c r="G2" s="109"/>
      <c r="H2" s="109"/>
      <c r="I2" s="106"/>
      <c r="J2" s="99"/>
      <c r="K2" s="99"/>
      <c r="L2" s="99"/>
      <c r="M2" s="99"/>
    </row>
    <row r="3" spans="1:14" ht="24" customHeight="1">
      <c r="A3" s="1132"/>
      <c r="B3" s="361" t="s">
        <v>3</v>
      </c>
      <c r="C3" s="132" t="s">
        <v>583</v>
      </c>
      <c r="D3" s="133" t="s">
        <v>584</v>
      </c>
      <c r="E3" s="133" t="s">
        <v>214</v>
      </c>
      <c r="F3" s="133" t="s">
        <v>201</v>
      </c>
      <c r="G3" s="133" t="s">
        <v>151</v>
      </c>
      <c r="H3" s="134" t="s">
        <v>578</v>
      </c>
      <c r="I3" s="135" t="s">
        <v>579</v>
      </c>
      <c r="J3" s="133" t="s">
        <v>593</v>
      </c>
      <c r="K3" s="136" t="s">
        <v>594</v>
      </c>
      <c r="L3" s="359" t="s">
        <v>582</v>
      </c>
      <c r="M3" s="1205"/>
    </row>
    <row r="4" spans="1:14" ht="10.5" customHeight="1">
      <c r="A4" s="12"/>
      <c r="B4" s="218" t="s">
        <v>14</v>
      </c>
      <c r="C4" s="263">
        <v>25</v>
      </c>
      <c r="D4" s="262">
        <v>28</v>
      </c>
      <c r="E4" s="269">
        <v>33</v>
      </c>
      <c r="F4" s="269">
        <v>34</v>
      </c>
      <c r="G4" s="269">
        <v>38</v>
      </c>
      <c r="H4" s="1134">
        <v>-0.10714285714285714</v>
      </c>
      <c r="I4" s="1135">
        <v>-0.34210526315789475</v>
      </c>
      <c r="J4" s="167">
        <v>53</v>
      </c>
      <c r="K4" s="223">
        <v>74</v>
      </c>
      <c r="L4" s="1155">
        <v>-0.28378378378378377</v>
      </c>
      <c r="M4" s="358"/>
      <c r="N4" s="14"/>
    </row>
    <row r="5" spans="1:14" ht="10.5" customHeight="1">
      <c r="A5" s="12"/>
      <c r="B5" s="218" t="s">
        <v>5</v>
      </c>
      <c r="C5" s="263">
        <v>92</v>
      </c>
      <c r="D5" s="262">
        <v>87</v>
      </c>
      <c r="E5" s="269">
        <v>78</v>
      </c>
      <c r="F5" s="269">
        <v>75</v>
      </c>
      <c r="G5" s="269">
        <v>81</v>
      </c>
      <c r="H5" s="83">
        <v>5.7471264367816091E-2</v>
      </c>
      <c r="I5" s="84">
        <v>0.13580246913580246</v>
      </c>
      <c r="J5" s="167">
        <v>179</v>
      </c>
      <c r="K5" s="220">
        <v>156</v>
      </c>
      <c r="L5" s="80">
        <v>0.14743589743589744</v>
      </c>
      <c r="M5" s="358"/>
      <c r="N5" s="14"/>
    </row>
    <row r="6" spans="1:14" ht="10.5" customHeight="1">
      <c r="A6" s="12"/>
      <c r="B6" s="218" t="s">
        <v>0</v>
      </c>
      <c r="C6" s="263">
        <v>27</v>
      </c>
      <c r="D6" s="262">
        <v>33</v>
      </c>
      <c r="E6" s="269">
        <v>23</v>
      </c>
      <c r="F6" s="269">
        <v>19</v>
      </c>
      <c r="G6" s="269">
        <v>23</v>
      </c>
      <c r="H6" s="83">
        <v>-0.18181818181818182</v>
      </c>
      <c r="I6" s="84">
        <v>0.17391304347826086</v>
      </c>
      <c r="J6" s="167">
        <v>60</v>
      </c>
      <c r="K6" s="220">
        <v>47</v>
      </c>
      <c r="L6" s="80">
        <v>0.27659574468085107</v>
      </c>
      <c r="M6" s="358"/>
      <c r="N6" s="14"/>
    </row>
    <row r="7" spans="1:14" ht="10.5" customHeight="1">
      <c r="A7" s="12"/>
      <c r="B7" s="218" t="s">
        <v>30</v>
      </c>
      <c r="C7" s="263">
        <v>2</v>
      </c>
      <c r="D7" s="262">
        <v>1</v>
      </c>
      <c r="E7" s="269">
        <v>1</v>
      </c>
      <c r="F7" s="269">
        <v>1</v>
      </c>
      <c r="G7" s="269">
        <v>1</v>
      </c>
      <c r="H7" s="83">
        <v>1</v>
      </c>
      <c r="I7" s="84">
        <v>1</v>
      </c>
      <c r="J7" s="167">
        <v>3</v>
      </c>
      <c r="K7" s="220">
        <v>2</v>
      </c>
      <c r="L7" s="80">
        <v>0.5</v>
      </c>
      <c r="M7" s="358"/>
      <c r="N7" s="14"/>
    </row>
    <row r="8" spans="1:14" ht="10.5" customHeight="1">
      <c r="A8" s="13"/>
      <c r="B8" s="226" t="s">
        <v>15</v>
      </c>
      <c r="C8" s="265">
        <v>146</v>
      </c>
      <c r="D8" s="266">
        <v>149</v>
      </c>
      <c r="E8" s="300">
        <v>135</v>
      </c>
      <c r="F8" s="300">
        <v>129</v>
      </c>
      <c r="G8" s="300">
        <v>143</v>
      </c>
      <c r="H8" s="85">
        <v>-2.0134228187919462E-2</v>
      </c>
      <c r="I8" s="86">
        <v>2.097902097902098E-2</v>
      </c>
      <c r="J8" s="173">
        <v>295</v>
      </c>
      <c r="K8" s="211">
        <v>279</v>
      </c>
      <c r="L8" s="88">
        <v>5.7347670250896057E-2</v>
      </c>
      <c r="M8" s="1206"/>
      <c r="N8" s="14"/>
    </row>
    <row r="9" spans="1:14" ht="10.5" customHeight="1">
      <c r="A9" s="12"/>
      <c r="B9" s="218" t="s">
        <v>9</v>
      </c>
      <c r="C9" s="263">
        <v>-46</v>
      </c>
      <c r="D9" s="262">
        <v>-45</v>
      </c>
      <c r="E9" s="269">
        <v>-44</v>
      </c>
      <c r="F9" s="269">
        <v>-42</v>
      </c>
      <c r="G9" s="269">
        <v>-44</v>
      </c>
      <c r="H9" s="83">
        <v>2.2222222222222223E-2</v>
      </c>
      <c r="I9" s="84">
        <v>4.5454545454545456E-2</v>
      </c>
      <c r="J9" s="167">
        <v>-91</v>
      </c>
      <c r="K9" s="220">
        <v>-86</v>
      </c>
      <c r="L9" s="80">
        <v>5.8139534883720929E-2</v>
      </c>
      <c r="M9" s="358"/>
      <c r="N9" s="14"/>
    </row>
    <row r="10" spans="1:14" ht="10.5" customHeight="1">
      <c r="A10" s="12"/>
      <c r="B10" s="218" t="s">
        <v>100</v>
      </c>
      <c r="C10" s="263">
        <v>-44</v>
      </c>
      <c r="D10" s="262">
        <v>-38</v>
      </c>
      <c r="E10" s="269">
        <v>-43</v>
      </c>
      <c r="F10" s="269">
        <v>-42</v>
      </c>
      <c r="G10" s="269">
        <v>-42</v>
      </c>
      <c r="H10" s="83">
        <v>0.15789473684210525</v>
      </c>
      <c r="I10" s="84">
        <v>4.7619047619047616E-2</v>
      </c>
      <c r="J10" s="167">
        <v>-82</v>
      </c>
      <c r="K10" s="220">
        <v>-89</v>
      </c>
      <c r="L10" s="80">
        <v>-7.8651685393258425E-2</v>
      </c>
      <c r="M10" s="358"/>
      <c r="N10" s="14"/>
    </row>
    <row r="11" spans="1:14" ht="10.5" customHeight="1">
      <c r="A11" s="13"/>
      <c r="B11" s="226" t="s">
        <v>36</v>
      </c>
      <c r="C11" s="265">
        <v>-92</v>
      </c>
      <c r="D11" s="266">
        <v>-84</v>
      </c>
      <c r="E11" s="300">
        <v>-88</v>
      </c>
      <c r="F11" s="300">
        <v>-86</v>
      </c>
      <c r="G11" s="300">
        <v>-87</v>
      </c>
      <c r="H11" s="85">
        <v>9.5238095238095233E-2</v>
      </c>
      <c r="I11" s="86">
        <v>5.7471264367816091E-2</v>
      </c>
      <c r="J11" s="173">
        <v>-176</v>
      </c>
      <c r="K11" s="211">
        <v>-176</v>
      </c>
      <c r="L11" s="88">
        <v>0</v>
      </c>
      <c r="M11" s="1206"/>
      <c r="N11" s="14"/>
    </row>
    <row r="12" spans="1:14" ht="10.5" customHeight="1">
      <c r="A12" s="13"/>
      <c r="B12" s="226" t="s">
        <v>25</v>
      </c>
      <c r="C12" s="265">
        <v>54</v>
      </c>
      <c r="D12" s="266">
        <v>65</v>
      </c>
      <c r="E12" s="300">
        <v>47</v>
      </c>
      <c r="F12" s="300">
        <v>43</v>
      </c>
      <c r="G12" s="300">
        <v>56</v>
      </c>
      <c r="H12" s="85">
        <v>-0.16923076923076924</v>
      </c>
      <c r="I12" s="86">
        <v>-3.5714285714285712E-2</v>
      </c>
      <c r="J12" s="173">
        <v>119</v>
      </c>
      <c r="K12" s="289">
        <v>103</v>
      </c>
      <c r="L12" s="80">
        <v>0.1553398058252427</v>
      </c>
      <c r="M12" s="1206"/>
      <c r="N12" s="14"/>
    </row>
    <row r="13" spans="1:14" ht="10.5" customHeight="1">
      <c r="A13" s="12"/>
      <c r="B13" s="218" t="s">
        <v>35</v>
      </c>
      <c r="C13" s="263">
        <v>0</v>
      </c>
      <c r="D13" s="262">
        <v>-1</v>
      </c>
      <c r="E13" s="269">
        <v>-2</v>
      </c>
      <c r="F13" s="269">
        <v>0</v>
      </c>
      <c r="G13" s="269">
        <v>-1</v>
      </c>
      <c r="H13" s="83">
        <v>-1</v>
      </c>
      <c r="I13" s="84">
        <v>-1</v>
      </c>
      <c r="J13" s="167">
        <v>-1</v>
      </c>
      <c r="K13" s="270">
        <v>-1</v>
      </c>
      <c r="L13" s="80">
        <v>0</v>
      </c>
      <c r="M13" s="358"/>
      <c r="N13" s="14"/>
    </row>
    <row r="14" spans="1:14" ht="10.5" customHeight="1">
      <c r="A14" s="13"/>
      <c r="B14" s="233" t="s">
        <v>12</v>
      </c>
      <c r="C14" s="267">
        <v>54</v>
      </c>
      <c r="D14" s="268">
        <v>64</v>
      </c>
      <c r="E14" s="301">
        <v>45</v>
      </c>
      <c r="F14" s="301">
        <v>43</v>
      </c>
      <c r="G14" s="301">
        <v>55</v>
      </c>
      <c r="H14" s="90">
        <v>-0.15625</v>
      </c>
      <c r="I14" s="357">
        <v>-1.8181818181818181E-2</v>
      </c>
      <c r="J14" s="234">
        <v>118</v>
      </c>
      <c r="K14" s="293">
        <v>102</v>
      </c>
      <c r="L14" s="88">
        <v>0.15686274509803921</v>
      </c>
      <c r="M14" s="1206"/>
      <c r="N14" s="14"/>
    </row>
    <row r="15" spans="1:14" ht="10.5" customHeight="1">
      <c r="A15" s="12"/>
      <c r="B15" s="218" t="s">
        <v>16</v>
      </c>
      <c r="C15" s="322">
        <v>63</v>
      </c>
      <c r="D15" s="323">
        <v>56</v>
      </c>
      <c r="E15" s="323">
        <v>64</v>
      </c>
      <c r="F15" s="323">
        <v>67</v>
      </c>
      <c r="G15" s="1207">
        <v>61</v>
      </c>
      <c r="H15" s="79"/>
      <c r="I15" s="81"/>
      <c r="J15" s="1204">
        <v>59.661016949152547</v>
      </c>
      <c r="K15" s="269">
        <v>63.082437275985662</v>
      </c>
      <c r="L15" s="1155"/>
      <c r="M15" s="354"/>
      <c r="N15" s="14"/>
    </row>
    <row r="16" spans="1:14" ht="10.5" customHeight="1">
      <c r="A16" s="12"/>
      <c r="B16" s="218" t="s">
        <v>589</v>
      </c>
      <c r="C16" s="242">
        <v>32</v>
      </c>
      <c r="D16" s="269">
        <v>39</v>
      </c>
      <c r="E16" s="269">
        <v>30</v>
      </c>
      <c r="F16" s="269">
        <v>29</v>
      </c>
      <c r="G16" s="269">
        <v>38</v>
      </c>
      <c r="H16" s="79"/>
      <c r="I16" s="81"/>
      <c r="J16" s="242">
        <v>35</v>
      </c>
      <c r="K16" s="269">
        <v>37</v>
      </c>
      <c r="L16" s="80"/>
      <c r="M16" s="354"/>
      <c r="N16" s="14"/>
    </row>
    <row r="17" spans="1:14" ht="10.5" customHeight="1">
      <c r="A17" s="12"/>
      <c r="B17" s="218" t="s">
        <v>46</v>
      </c>
      <c r="C17" s="170">
        <v>520</v>
      </c>
      <c r="D17" s="270">
        <v>499</v>
      </c>
      <c r="E17" s="270">
        <v>497</v>
      </c>
      <c r="F17" s="270">
        <v>445</v>
      </c>
      <c r="G17" s="270">
        <v>446</v>
      </c>
      <c r="H17" s="83">
        <v>4.2084168336673347E-2</v>
      </c>
      <c r="I17" s="84">
        <v>0.16591928251121077</v>
      </c>
      <c r="J17" s="170">
        <v>520</v>
      </c>
      <c r="K17" s="270">
        <v>446</v>
      </c>
      <c r="L17" s="80">
        <v>0.16591928251121077</v>
      </c>
      <c r="M17" s="358"/>
      <c r="N17" s="14"/>
    </row>
    <row r="18" spans="1:14" ht="10.5" customHeight="1">
      <c r="A18" s="12"/>
      <c r="B18" s="178" t="s">
        <v>148</v>
      </c>
      <c r="C18" s="170">
        <v>3108</v>
      </c>
      <c r="D18" s="270">
        <v>3034</v>
      </c>
      <c r="E18" s="270">
        <v>2857</v>
      </c>
      <c r="F18" s="270">
        <v>2688</v>
      </c>
      <c r="G18" s="270">
        <v>2698</v>
      </c>
      <c r="H18" s="83">
        <v>2.4390243902439025E-2</v>
      </c>
      <c r="I18" s="84">
        <v>0.15196441808747221</v>
      </c>
      <c r="J18" s="170">
        <v>3108</v>
      </c>
      <c r="K18" s="270">
        <v>2698</v>
      </c>
      <c r="L18" s="80">
        <v>0.15196441808747221</v>
      </c>
      <c r="M18" s="358"/>
      <c r="N18" s="14"/>
    </row>
    <row r="19" spans="1:14" ht="10.5" customHeight="1">
      <c r="A19" s="12"/>
      <c r="B19" s="246" t="s">
        <v>26</v>
      </c>
      <c r="C19" s="247">
        <v>1274</v>
      </c>
      <c r="D19" s="271">
        <v>1255</v>
      </c>
      <c r="E19" s="271">
        <v>1231</v>
      </c>
      <c r="F19" s="271">
        <v>1233</v>
      </c>
      <c r="G19" s="271">
        <v>1237</v>
      </c>
      <c r="H19" s="355">
        <v>1.5139442231075698E-2</v>
      </c>
      <c r="I19" s="356">
        <v>2.9911075181891674E-2</v>
      </c>
      <c r="J19" s="247">
        <v>1274</v>
      </c>
      <c r="K19" s="271">
        <v>1237</v>
      </c>
      <c r="L19" s="80">
        <v>2.9911075181891674E-2</v>
      </c>
      <c r="M19" s="358"/>
      <c r="N19" s="14"/>
    </row>
    <row r="20" spans="1:14" ht="10.5" customHeight="1">
      <c r="A20" s="13"/>
      <c r="B20" s="226" t="s">
        <v>34</v>
      </c>
      <c r="C20" s="1141"/>
      <c r="D20" s="285"/>
      <c r="E20" s="285"/>
      <c r="F20" s="285"/>
      <c r="G20" s="285"/>
      <c r="H20" s="1134"/>
      <c r="I20" s="1135"/>
      <c r="J20" s="244"/>
      <c r="K20" s="275"/>
      <c r="L20" s="1174"/>
      <c r="M20" s="354"/>
      <c r="N20" s="14"/>
    </row>
    <row r="21" spans="1:14" ht="10.5" customHeight="1">
      <c r="A21" s="13"/>
      <c r="B21" s="218" t="s">
        <v>83</v>
      </c>
      <c r="C21" s="244">
        <v>92.5</v>
      </c>
      <c r="D21" s="275">
        <v>92.9</v>
      </c>
      <c r="E21" s="275">
        <v>84.4</v>
      </c>
      <c r="F21" s="275">
        <v>82</v>
      </c>
      <c r="G21" s="275">
        <v>81.2</v>
      </c>
      <c r="H21" s="83">
        <v>-4.3057050592035058E-3</v>
      </c>
      <c r="I21" s="84">
        <v>0.13916256157635465</v>
      </c>
      <c r="J21" s="244">
        <v>92.5</v>
      </c>
      <c r="K21" s="275">
        <v>81.2</v>
      </c>
      <c r="L21" s="80">
        <v>0.13916256157635465</v>
      </c>
      <c r="M21" s="358"/>
      <c r="N21" s="14"/>
    </row>
    <row r="22" spans="1:14" ht="10.5" customHeight="1">
      <c r="A22" s="12"/>
      <c r="B22" s="218" t="s">
        <v>32</v>
      </c>
      <c r="C22" s="244">
        <v>6.5</v>
      </c>
      <c r="D22" s="275">
        <v>6</v>
      </c>
      <c r="E22" s="275">
        <v>5.9</v>
      </c>
      <c r="F22" s="275">
        <v>5.8</v>
      </c>
      <c r="G22" s="275">
        <v>5.6</v>
      </c>
      <c r="H22" s="83">
        <v>8.3333333333333329E-2</v>
      </c>
      <c r="I22" s="84">
        <v>0.16071428571428578</v>
      </c>
      <c r="J22" s="244">
        <v>6.5</v>
      </c>
      <c r="K22" s="275">
        <v>5.6</v>
      </c>
      <c r="L22" s="80">
        <v>0.16071428571428578</v>
      </c>
      <c r="M22" s="358"/>
      <c r="N22" s="14"/>
    </row>
    <row r="23" spans="1:14" ht="10.5" customHeight="1">
      <c r="A23" s="12"/>
      <c r="B23" s="218" t="s">
        <v>33</v>
      </c>
      <c r="C23" s="244">
        <v>3.3</v>
      </c>
      <c r="D23" s="275">
        <v>3.3</v>
      </c>
      <c r="E23" s="275">
        <v>3.2</v>
      </c>
      <c r="F23" s="275">
        <v>3</v>
      </c>
      <c r="G23" s="275">
        <v>3.1</v>
      </c>
      <c r="H23" s="83">
        <v>0</v>
      </c>
      <c r="I23" s="84">
        <v>6.4516129032257979E-2</v>
      </c>
      <c r="J23" s="244">
        <v>3.3</v>
      </c>
      <c r="K23" s="275">
        <v>3.1</v>
      </c>
      <c r="L23" s="80">
        <v>6.4516129032257979E-2</v>
      </c>
      <c r="M23" s="358"/>
      <c r="N23" s="14"/>
    </row>
    <row r="24" spans="1:14" ht="10.5" customHeight="1">
      <c r="A24" s="13"/>
      <c r="B24" s="226" t="s">
        <v>37</v>
      </c>
      <c r="C24" s="251">
        <v>9.8000000000000007</v>
      </c>
      <c r="D24" s="278">
        <v>9.3000000000000007</v>
      </c>
      <c r="E24" s="278">
        <v>9.1</v>
      </c>
      <c r="F24" s="278">
        <v>8.9</v>
      </c>
      <c r="G24" s="278">
        <v>8.8000000000000007</v>
      </c>
      <c r="H24" s="85">
        <v>5.3763440860215048E-2</v>
      </c>
      <c r="I24" s="86">
        <v>0.11363636363636363</v>
      </c>
      <c r="J24" s="251">
        <v>9.8000000000000007</v>
      </c>
      <c r="K24" s="278">
        <v>8.8000000000000007</v>
      </c>
      <c r="L24" s="88">
        <v>0.11363636363636363</v>
      </c>
      <c r="M24" s="1206"/>
      <c r="N24" s="14"/>
    </row>
    <row r="25" spans="1:14" ht="10.5" customHeight="1">
      <c r="A25" s="12"/>
      <c r="B25" s="218" t="s">
        <v>28</v>
      </c>
      <c r="C25" s="244">
        <v>13.1</v>
      </c>
      <c r="D25" s="275">
        <v>11.6</v>
      </c>
      <c r="E25" s="275">
        <v>11.1</v>
      </c>
      <c r="F25" s="275">
        <v>10.8</v>
      </c>
      <c r="G25" s="275">
        <v>11.2</v>
      </c>
      <c r="H25" s="83">
        <v>0.12931034482758622</v>
      </c>
      <c r="I25" s="84">
        <v>0.16964285714285718</v>
      </c>
      <c r="J25" s="244">
        <v>13.1</v>
      </c>
      <c r="K25" s="275">
        <v>11.2</v>
      </c>
      <c r="L25" s="80">
        <v>0.16964285714285718</v>
      </c>
      <c r="M25" s="358"/>
      <c r="N25" s="14"/>
    </row>
    <row r="26" spans="1:14" ht="10.5" customHeight="1">
      <c r="A26" s="13"/>
      <c r="B26" s="233" t="s">
        <v>27</v>
      </c>
      <c r="C26" s="253">
        <v>13.1</v>
      </c>
      <c r="D26" s="280">
        <v>11.6</v>
      </c>
      <c r="E26" s="280">
        <v>11.1</v>
      </c>
      <c r="F26" s="280">
        <v>10.8</v>
      </c>
      <c r="G26" s="280">
        <v>11.2</v>
      </c>
      <c r="H26" s="90">
        <v>0.12931034482758622</v>
      </c>
      <c r="I26" s="357">
        <v>0.16964285714285718</v>
      </c>
      <c r="J26" s="253">
        <v>13.1</v>
      </c>
      <c r="K26" s="280">
        <v>11.2</v>
      </c>
      <c r="L26" s="92">
        <v>0.16964285714285718</v>
      </c>
      <c r="M26" s="1206"/>
      <c r="N26" s="14"/>
    </row>
    <row r="27" spans="1:14" ht="12" customHeight="1">
      <c r="A27" s="15"/>
      <c r="B27" s="1147" t="s">
        <v>596</v>
      </c>
      <c r="C27" s="1147"/>
      <c r="D27" s="1147"/>
      <c r="E27" s="1147"/>
      <c r="F27" s="1147"/>
      <c r="G27" s="1147"/>
      <c r="H27" s="1147"/>
      <c r="I27" s="1147"/>
      <c r="J27" s="1158"/>
      <c r="K27" s="1203"/>
      <c r="L27" s="1158"/>
      <c r="M27" s="1158"/>
    </row>
    <row r="28" spans="1:14">
      <c r="B28" s="1625"/>
      <c r="C28" s="1625"/>
      <c r="D28" s="1625"/>
      <c r="E28" s="1625"/>
      <c r="F28" s="1625"/>
      <c r="G28" s="1625"/>
      <c r="H28" s="1625"/>
      <c r="I28" s="1625"/>
    </row>
    <row r="29" spans="1:14" s="51" customFormat="1"/>
    <row r="30" spans="1:14" s="51" customFormat="1"/>
    <row r="31" spans="1:14" s="51" customFormat="1"/>
    <row r="32" spans="1:14" s="51" customFormat="1"/>
    <row r="33" s="51" customFormat="1"/>
    <row r="34" s="51" customFormat="1"/>
    <row r="35" s="51" customFormat="1"/>
    <row r="36" s="51" customFormat="1"/>
    <row r="37" s="51" customFormat="1"/>
  </sheetData>
  <dataConsolidate/>
  <mergeCells count="1">
    <mergeCell ref="B28:I28"/>
  </mergeCells>
  <pageMargins left="0.35433070866141736" right="0.35433070866141736" top="0.39370078740157483" bottom="0.39370078740157483" header="0.31496062992125984" footer="0.31496062992125984"/>
  <pageSetup paperSize="9" orientation="landscape" r:id="rId1"/>
  <headerFooter alignWithMargins="0">
    <oddFooter>&amp;A&amp;RPage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12"/>
  <sheetViews>
    <sheetView workbookViewId="0"/>
  </sheetViews>
  <sheetFormatPr defaultRowHeight="14.25"/>
  <cols>
    <col min="1" max="1" width="9.33203125" style="394"/>
    <col min="2" max="2" width="51.33203125" style="394" customWidth="1"/>
    <col min="3" max="16384" width="9.33203125" style="394"/>
  </cols>
  <sheetData>
    <row r="2" spans="2:8" ht="18" customHeight="1">
      <c r="B2" s="808" t="s">
        <v>566</v>
      </c>
      <c r="C2" s="809"/>
      <c r="D2" s="809"/>
      <c r="E2" s="809"/>
      <c r="F2" s="433"/>
      <c r="G2" s="433"/>
      <c r="H2" s="1588" t="s">
        <v>229</v>
      </c>
    </row>
    <row r="3" spans="2:8" ht="14.25" customHeight="1">
      <c r="B3" s="401"/>
      <c r="C3" s="809"/>
      <c r="D3" s="809"/>
      <c r="E3" s="809"/>
      <c r="F3" s="809"/>
      <c r="G3" s="434"/>
      <c r="H3" s="1588"/>
    </row>
    <row r="4" spans="2:8">
      <c r="B4" s="809"/>
      <c r="C4" s="435" t="s">
        <v>559</v>
      </c>
      <c r="D4" s="436" t="s">
        <v>560</v>
      </c>
      <c r="E4" s="437" t="s">
        <v>230</v>
      </c>
      <c r="F4" s="403" t="s">
        <v>559</v>
      </c>
      <c r="G4" s="403" t="s">
        <v>230</v>
      </c>
      <c r="H4" s="1588"/>
    </row>
    <row r="5" spans="2:8">
      <c r="B5" s="810" t="s">
        <v>22</v>
      </c>
      <c r="C5" s="813">
        <v>2015</v>
      </c>
      <c r="D5" s="406">
        <v>2015</v>
      </c>
      <c r="E5" s="406" t="s">
        <v>181</v>
      </c>
      <c r="F5" s="438">
        <v>2014</v>
      </c>
      <c r="G5" s="438" t="s">
        <v>181</v>
      </c>
      <c r="H5" s="406"/>
    </row>
    <row r="6" spans="2:8">
      <c r="B6" s="399" t="s">
        <v>167</v>
      </c>
      <c r="C6" s="439">
        <v>357.58</v>
      </c>
      <c r="D6" s="440">
        <v>357.7</v>
      </c>
      <c r="E6" s="441">
        <v>-3.3547665641597835E-2</v>
      </c>
      <c r="F6" s="442">
        <v>347.1</v>
      </c>
      <c r="G6" s="443">
        <v>3.0193027945836892</v>
      </c>
      <c r="H6" s="408">
        <v>4</v>
      </c>
    </row>
    <row r="7" spans="2:8">
      <c r="B7" s="399" t="s">
        <v>238</v>
      </c>
      <c r="C7" s="439">
        <v>310.60000000000002</v>
      </c>
      <c r="D7" s="440">
        <v>311.5</v>
      </c>
      <c r="E7" s="441">
        <v>-0.28892455858747779</v>
      </c>
      <c r="F7" s="442">
        <v>304.5</v>
      </c>
      <c r="G7" s="443">
        <v>2.0032840722495893</v>
      </c>
      <c r="H7" s="408">
        <v>3</v>
      </c>
    </row>
    <row r="8" spans="2:8">
      <c r="B8" s="399" t="s">
        <v>98</v>
      </c>
      <c r="C8" s="439">
        <v>210.82900000000001</v>
      </c>
      <c r="D8" s="440">
        <v>208.7</v>
      </c>
      <c r="E8" s="441">
        <v>1.0201245807379022</v>
      </c>
      <c r="F8" s="442">
        <v>201.6</v>
      </c>
      <c r="G8" s="443">
        <v>4.577876984126994</v>
      </c>
      <c r="H8" s="408">
        <v>5</v>
      </c>
    </row>
    <row r="9" spans="2:8">
      <c r="B9" s="444" t="s">
        <v>239</v>
      </c>
      <c r="C9" s="439">
        <v>286.10000000000002</v>
      </c>
      <c r="D9" s="442">
        <v>290</v>
      </c>
      <c r="E9" s="441">
        <v>-1.344827586206887</v>
      </c>
      <c r="F9" s="445">
        <v>248.3</v>
      </c>
      <c r="G9" s="443">
        <v>15.223519935561814</v>
      </c>
      <c r="H9" s="408"/>
    </row>
    <row r="10" spans="2:8">
      <c r="B10" s="811" t="s">
        <v>93</v>
      </c>
      <c r="C10" s="447">
        <v>29.8086525841683</v>
      </c>
      <c r="D10" s="448">
        <v>28.5</v>
      </c>
      <c r="E10" s="441">
        <v>4.5917634532220974</v>
      </c>
      <c r="F10" s="448">
        <v>28.8</v>
      </c>
      <c r="G10" s="443">
        <v>3.5022659172510462</v>
      </c>
      <c r="H10" s="408"/>
    </row>
    <row r="11" spans="2:8">
      <c r="B11" s="812" t="s">
        <v>171</v>
      </c>
      <c r="C11" s="449">
        <v>682.65233984259896</v>
      </c>
      <c r="D11" s="450">
        <v>725.9</v>
      </c>
      <c r="E11" s="416">
        <v>-5.9577986165313401</v>
      </c>
      <c r="F11" s="451">
        <v>636.70000000000005</v>
      </c>
      <c r="G11" s="452">
        <v>7.2172671340661188</v>
      </c>
      <c r="H11" s="416"/>
    </row>
    <row r="12" spans="2:8">
      <c r="B12" s="869" t="s">
        <v>565</v>
      </c>
    </row>
  </sheetData>
  <mergeCells count="1">
    <mergeCell ref="H2:H4"/>
  </mergeCells>
  <pageMargins left="0.7" right="0.7" top="0.75" bottom="0.75" header="0.3" footer="0.3"/>
  <pageSetup paperSize="9" scale="84" orientation="portrait" verticalDpi="598"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9">
    <pageSetUpPr fitToPage="1"/>
  </sheetPr>
  <dimension ref="A1:M48"/>
  <sheetViews>
    <sheetView zoomScaleNormal="100" workbookViewId="0"/>
  </sheetViews>
  <sheetFormatPr defaultColWidth="9.33203125" defaultRowHeight="12"/>
  <cols>
    <col min="1" max="1" width="23.33203125" style="10" customWidth="1"/>
    <col min="2" max="2" width="33.33203125" style="11" customWidth="1"/>
    <col min="3" max="7" width="7.5" style="5" customWidth="1"/>
    <col min="8" max="9" width="7.5" style="11" customWidth="1"/>
    <col min="10" max="13" width="8.5" style="11" customWidth="1"/>
    <col min="14" max="16384" width="9.33203125" style="11"/>
  </cols>
  <sheetData>
    <row r="1" spans="1:13" ht="10.5" customHeight="1">
      <c r="A1" s="26"/>
      <c r="B1" s="10"/>
      <c r="C1" s="10"/>
      <c r="D1" s="10"/>
      <c r="E1" s="10"/>
      <c r="F1" s="10"/>
      <c r="G1" s="10"/>
      <c r="H1" s="10"/>
      <c r="I1" s="10"/>
      <c r="J1" s="10"/>
      <c r="K1" s="10"/>
      <c r="L1" s="10"/>
      <c r="M1" s="10"/>
    </row>
    <row r="2" spans="1:13" ht="10.5" customHeight="1">
      <c r="B2" s="108" t="s">
        <v>51</v>
      </c>
      <c r="C2" s="109"/>
      <c r="D2" s="109"/>
      <c r="E2" s="109"/>
      <c r="F2" s="109"/>
      <c r="G2" s="109"/>
      <c r="H2" s="106"/>
      <c r="I2" s="106"/>
      <c r="J2" s="99"/>
      <c r="K2" s="99"/>
      <c r="L2" s="99"/>
      <c r="M2" s="99"/>
    </row>
    <row r="3" spans="1:13" ht="24" customHeight="1">
      <c r="A3" s="1132"/>
      <c r="B3" s="361" t="s">
        <v>3</v>
      </c>
      <c r="C3" s="132" t="s">
        <v>583</v>
      </c>
      <c r="D3" s="133" t="s">
        <v>584</v>
      </c>
      <c r="E3" s="133" t="s">
        <v>214</v>
      </c>
      <c r="F3" s="133" t="s">
        <v>201</v>
      </c>
      <c r="G3" s="133" t="s">
        <v>151</v>
      </c>
      <c r="H3" s="134" t="s">
        <v>578</v>
      </c>
      <c r="I3" s="135" t="s">
        <v>579</v>
      </c>
      <c r="J3" s="133" t="s">
        <v>593</v>
      </c>
      <c r="K3" s="136" t="s">
        <v>594</v>
      </c>
      <c r="L3" s="359" t="s">
        <v>582</v>
      </c>
      <c r="M3" s="1205"/>
    </row>
    <row r="4" spans="1:13" ht="10.5" customHeight="1">
      <c r="A4" s="12"/>
      <c r="B4" s="218" t="s">
        <v>14</v>
      </c>
      <c r="C4" s="263">
        <v>0</v>
      </c>
      <c r="D4" s="262">
        <v>0</v>
      </c>
      <c r="E4" s="269">
        <v>0</v>
      </c>
      <c r="F4" s="269">
        <v>0</v>
      </c>
      <c r="G4" s="269">
        <v>0</v>
      </c>
      <c r="H4" s="1134" t="s">
        <v>86</v>
      </c>
      <c r="I4" s="1135" t="s">
        <v>86</v>
      </c>
      <c r="J4" s="167">
        <v>0</v>
      </c>
      <c r="K4" s="223">
        <v>0</v>
      </c>
      <c r="L4" s="1155" t="s">
        <v>86</v>
      </c>
      <c r="M4" s="358"/>
    </row>
    <row r="5" spans="1:13" ht="10.5" customHeight="1">
      <c r="A5" s="12"/>
      <c r="B5" s="218" t="s">
        <v>5</v>
      </c>
      <c r="C5" s="263">
        <v>198</v>
      </c>
      <c r="D5" s="262">
        <v>174</v>
      </c>
      <c r="E5" s="269">
        <v>180</v>
      </c>
      <c r="F5" s="269">
        <v>137</v>
      </c>
      <c r="G5" s="269">
        <v>141</v>
      </c>
      <c r="H5" s="83">
        <v>0.13793103448275862</v>
      </c>
      <c r="I5" s="84">
        <v>0.40425531914893614</v>
      </c>
      <c r="J5" s="167">
        <v>372</v>
      </c>
      <c r="K5" s="220">
        <v>273</v>
      </c>
      <c r="L5" s="80">
        <v>0.36263736263736263</v>
      </c>
      <c r="M5" s="358"/>
    </row>
    <row r="6" spans="1:13" ht="10.5" customHeight="1">
      <c r="A6" s="12"/>
      <c r="B6" s="218" t="s">
        <v>0</v>
      </c>
      <c r="C6" s="263">
        <v>0</v>
      </c>
      <c r="D6" s="262">
        <v>3</v>
      </c>
      <c r="E6" s="269">
        <v>0</v>
      </c>
      <c r="F6" s="269">
        <v>2</v>
      </c>
      <c r="G6" s="269">
        <v>2</v>
      </c>
      <c r="H6" s="83">
        <v>-1</v>
      </c>
      <c r="I6" s="84">
        <v>-1</v>
      </c>
      <c r="J6" s="167">
        <v>3</v>
      </c>
      <c r="K6" s="220">
        <v>4</v>
      </c>
      <c r="L6" s="80">
        <v>-0.25</v>
      </c>
      <c r="M6" s="358"/>
    </row>
    <row r="7" spans="1:13" ht="10.5" customHeight="1">
      <c r="A7" s="12"/>
      <c r="B7" s="218" t="s">
        <v>30</v>
      </c>
      <c r="C7" s="263">
        <v>1</v>
      </c>
      <c r="D7" s="262">
        <v>0</v>
      </c>
      <c r="E7" s="269">
        <v>1</v>
      </c>
      <c r="F7" s="269">
        <v>0</v>
      </c>
      <c r="G7" s="269">
        <v>-2</v>
      </c>
      <c r="H7" s="83" t="s">
        <v>86</v>
      </c>
      <c r="I7" s="84" t="s">
        <v>86</v>
      </c>
      <c r="J7" s="167">
        <v>1</v>
      </c>
      <c r="K7" s="220">
        <v>0</v>
      </c>
      <c r="L7" s="80" t="s">
        <v>86</v>
      </c>
      <c r="M7" s="358"/>
    </row>
    <row r="8" spans="1:13" ht="10.5" customHeight="1">
      <c r="A8" s="13"/>
      <c r="B8" s="226" t="s">
        <v>15</v>
      </c>
      <c r="C8" s="265">
        <v>199</v>
      </c>
      <c r="D8" s="266">
        <v>177</v>
      </c>
      <c r="E8" s="300">
        <v>181</v>
      </c>
      <c r="F8" s="300">
        <v>139</v>
      </c>
      <c r="G8" s="289">
        <v>141</v>
      </c>
      <c r="H8" s="85">
        <v>0.12429378531073447</v>
      </c>
      <c r="I8" s="86">
        <v>0.41134751773049644</v>
      </c>
      <c r="J8" s="173">
        <v>376</v>
      </c>
      <c r="K8" s="211">
        <v>277</v>
      </c>
      <c r="L8" s="80">
        <v>0.35740072202166068</v>
      </c>
      <c r="M8" s="1206"/>
    </row>
    <row r="9" spans="1:13" ht="10.5" customHeight="1">
      <c r="A9" s="12"/>
      <c r="B9" s="218" t="s">
        <v>9</v>
      </c>
      <c r="C9" s="263">
        <v>-36</v>
      </c>
      <c r="D9" s="262">
        <v>-35</v>
      </c>
      <c r="E9" s="269">
        <v>-32</v>
      </c>
      <c r="F9" s="269">
        <v>-29</v>
      </c>
      <c r="G9" s="269">
        <v>-29</v>
      </c>
      <c r="H9" s="83">
        <v>2.8571428571428571E-2</v>
      </c>
      <c r="I9" s="84">
        <v>0.2413793103448276</v>
      </c>
      <c r="J9" s="167">
        <v>-71</v>
      </c>
      <c r="K9" s="220">
        <v>-59</v>
      </c>
      <c r="L9" s="80">
        <v>0.20338983050847459</v>
      </c>
      <c r="M9" s="358"/>
    </row>
    <row r="10" spans="1:13" ht="10.5" customHeight="1">
      <c r="A10" s="12"/>
      <c r="B10" s="218" t="s">
        <v>100</v>
      </c>
      <c r="C10" s="263">
        <v>-24</v>
      </c>
      <c r="D10" s="262">
        <v>-23</v>
      </c>
      <c r="E10" s="269">
        <v>-27</v>
      </c>
      <c r="F10" s="269">
        <v>-24</v>
      </c>
      <c r="G10" s="269">
        <v>-28</v>
      </c>
      <c r="H10" s="83">
        <v>4.3478260869565216E-2</v>
      </c>
      <c r="I10" s="84">
        <v>-0.14285714285714285</v>
      </c>
      <c r="J10" s="167">
        <v>-47</v>
      </c>
      <c r="K10" s="220">
        <v>-52</v>
      </c>
      <c r="L10" s="80">
        <v>-9.6153846153846159E-2</v>
      </c>
      <c r="M10" s="358"/>
    </row>
    <row r="11" spans="1:13" ht="10.5" customHeight="1">
      <c r="A11" s="13"/>
      <c r="B11" s="226" t="s">
        <v>36</v>
      </c>
      <c r="C11" s="265">
        <v>-60</v>
      </c>
      <c r="D11" s="266">
        <v>-58</v>
      </c>
      <c r="E11" s="300">
        <v>-60</v>
      </c>
      <c r="F11" s="300">
        <v>-52</v>
      </c>
      <c r="G11" s="289">
        <v>-56</v>
      </c>
      <c r="H11" s="85">
        <v>3.4482758620689655E-2</v>
      </c>
      <c r="I11" s="86">
        <v>7.1428571428571425E-2</v>
      </c>
      <c r="J11" s="173">
        <v>-118</v>
      </c>
      <c r="K11" s="211">
        <v>-111</v>
      </c>
      <c r="L11" s="88">
        <v>6.3063063063063057E-2</v>
      </c>
      <c r="M11" s="1206"/>
    </row>
    <row r="12" spans="1:13" ht="10.5" customHeight="1">
      <c r="A12" s="13"/>
      <c r="B12" s="226" t="s">
        <v>25</v>
      </c>
      <c r="C12" s="265">
        <v>139</v>
      </c>
      <c r="D12" s="266">
        <v>119</v>
      </c>
      <c r="E12" s="300">
        <v>121</v>
      </c>
      <c r="F12" s="300">
        <v>87</v>
      </c>
      <c r="G12" s="300">
        <v>85</v>
      </c>
      <c r="H12" s="85">
        <v>0.16806722689075632</v>
      </c>
      <c r="I12" s="86">
        <v>0.63529411764705879</v>
      </c>
      <c r="J12" s="173">
        <v>258</v>
      </c>
      <c r="K12" s="289">
        <v>166</v>
      </c>
      <c r="L12" s="88">
        <v>0.55421686746987953</v>
      </c>
      <c r="M12" s="1206"/>
    </row>
    <row r="13" spans="1:13" ht="10.5" customHeight="1">
      <c r="A13" s="12"/>
      <c r="B13" s="218" t="s">
        <v>35</v>
      </c>
      <c r="C13" s="263">
        <v>0</v>
      </c>
      <c r="D13" s="262">
        <v>0</v>
      </c>
      <c r="E13" s="269">
        <v>0</v>
      </c>
      <c r="F13" s="269">
        <v>0</v>
      </c>
      <c r="G13" s="270">
        <v>0</v>
      </c>
      <c r="H13" s="83" t="s">
        <v>86</v>
      </c>
      <c r="I13" s="84" t="s">
        <v>86</v>
      </c>
      <c r="J13" s="167">
        <v>0</v>
      </c>
      <c r="K13" s="270">
        <v>0</v>
      </c>
      <c r="L13" s="80" t="s">
        <v>86</v>
      </c>
      <c r="M13" s="358"/>
    </row>
    <row r="14" spans="1:13" ht="10.5" customHeight="1">
      <c r="A14" s="13"/>
      <c r="B14" s="233" t="s">
        <v>12</v>
      </c>
      <c r="C14" s="267">
        <v>139</v>
      </c>
      <c r="D14" s="268">
        <v>119</v>
      </c>
      <c r="E14" s="301">
        <v>121</v>
      </c>
      <c r="F14" s="301">
        <v>87</v>
      </c>
      <c r="G14" s="293">
        <v>85</v>
      </c>
      <c r="H14" s="90">
        <v>0.16806722689075632</v>
      </c>
      <c r="I14" s="357">
        <v>0.63529411764705879</v>
      </c>
      <c r="J14" s="234">
        <v>258</v>
      </c>
      <c r="K14" s="293">
        <v>166</v>
      </c>
      <c r="L14" s="88">
        <v>0.55421686746987953</v>
      </c>
      <c r="M14" s="1206"/>
    </row>
    <row r="15" spans="1:13" ht="10.5" customHeight="1">
      <c r="A15" s="12"/>
      <c r="B15" s="218" t="s">
        <v>16</v>
      </c>
      <c r="C15" s="1204">
        <v>30</v>
      </c>
      <c r="D15" s="1208">
        <v>33</v>
      </c>
      <c r="E15" s="1208">
        <v>33</v>
      </c>
      <c r="F15" s="1208">
        <v>38</v>
      </c>
      <c r="G15" s="1208">
        <v>40</v>
      </c>
      <c r="H15" s="1134"/>
      <c r="I15" s="1135"/>
      <c r="J15" s="1204">
        <v>31.382978723404253</v>
      </c>
      <c r="K15" s="1208">
        <v>40.072202166064983</v>
      </c>
      <c r="L15" s="1174"/>
      <c r="M15" s="354"/>
    </row>
    <row r="16" spans="1:13" ht="10.5" customHeight="1">
      <c r="A16" s="12"/>
      <c r="B16" s="324" t="s">
        <v>70</v>
      </c>
      <c r="C16" s="325">
        <v>41</v>
      </c>
      <c r="D16" s="326">
        <v>39</v>
      </c>
      <c r="E16" s="326">
        <v>43</v>
      </c>
      <c r="F16" s="326">
        <v>34</v>
      </c>
      <c r="G16" s="327">
        <v>36</v>
      </c>
      <c r="H16" s="83">
        <v>5.128205128205128E-2</v>
      </c>
      <c r="I16" s="84">
        <v>0.1388888888888889</v>
      </c>
      <c r="J16" s="325">
        <v>40</v>
      </c>
      <c r="K16" s="326">
        <v>36</v>
      </c>
      <c r="L16" s="80">
        <v>0.1111111111111111</v>
      </c>
      <c r="M16" s="358"/>
    </row>
    <row r="17" spans="1:13" ht="10.5" customHeight="1">
      <c r="A17" s="12"/>
      <c r="B17" s="218" t="s">
        <v>46</v>
      </c>
      <c r="C17" s="242">
        <v>106</v>
      </c>
      <c r="D17" s="269">
        <v>110</v>
      </c>
      <c r="E17" s="269">
        <v>97</v>
      </c>
      <c r="F17" s="269">
        <v>116</v>
      </c>
      <c r="G17" s="270">
        <v>106</v>
      </c>
      <c r="H17" s="83">
        <v>-3.6363636363636362E-2</v>
      </c>
      <c r="I17" s="84">
        <v>0</v>
      </c>
      <c r="J17" s="242">
        <v>106</v>
      </c>
      <c r="K17" s="269">
        <v>106</v>
      </c>
      <c r="L17" s="80">
        <v>0</v>
      </c>
      <c r="M17" s="358"/>
    </row>
    <row r="18" spans="1:13" ht="10.5" customHeight="1">
      <c r="A18" s="12"/>
      <c r="B18" s="178" t="s">
        <v>148</v>
      </c>
      <c r="C18" s="242">
        <v>501</v>
      </c>
      <c r="D18" s="269">
        <v>452</v>
      </c>
      <c r="E18" s="269">
        <v>319</v>
      </c>
      <c r="F18" s="269">
        <v>309</v>
      </c>
      <c r="G18" s="270">
        <v>303</v>
      </c>
      <c r="H18" s="83">
        <v>0.1084070796460177</v>
      </c>
      <c r="I18" s="84">
        <v>0.65346534653465349</v>
      </c>
      <c r="J18" s="242">
        <v>501</v>
      </c>
      <c r="K18" s="269">
        <v>303</v>
      </c>
      <c r="L18" s="80">
        <v>0.65346534653465349</v>
      </c>
      <c r="M18" s="358"/>
    </row>
    <row r="19" spans="1:13" ht="10.5" customHeight="1">
      <c r="A19" s="12"/>
      <c r="B19" s="328" t="s">
        <v>59</v>
      </c>
      <c r="C19" s="244">
        <v>190.6</v>
      </c>
      <c r="D19" s="275">
        <v>194.1</v>
      </c>
      <c r="E19" s="275">
        <v>173.9</v>
      </c>
      <c r="F19" s="275">
        <v>166.3</v>
      </c>
      <c r="G19" s="275">
        <v>159.80000000000001</v>
      </c>
      <c r="H19" s="83">
        <v>-1.8031942297784646E-2</v>
      </c>
      <c r="I19" s="84">
        <v>0.192740926157697</v>
      </c>
      <c r="J19" s="244">
        <v>190.6</v>
      </c>
      <c r="K19" s="275">
        <v>159.80000000000001</v>
      </c>
      <c r="L19" s="80">
        <v>0.192740926157697</v>
      </c>
      <c r="M19" s="358"/>
    </row>
    <row r="20" spans="1:13" ht="10.5" customHeight="1">
      <c r="A20" s="12"/>
      <c r="B20" s="246" t="s">
        <v>26</v>
      </c>
      <c r="C20" s="329">
        <v>590</v>
      </c>
      <c r="D20" s="330">
        <v>600</v>
      </c>
      <c r="E20" s="330">
        <v>592</v>
      </c>
      <c r="F20" s="330">
        <v>588</v>
      </c>
      <c r="G20" s="271">
        <v>581</v>
      </c>
      <c r="H20" s="355">
        <v>-1.6666666666666666E-2</v>
      </c>
      <c r="I20" s="356">
        <v>1.549053356282272E-2</v>
      </c>
      <c r="J20" s="329">
        <v>590</v>
      </c>
      <c r="K20" s="330">
        <v>581</v>
      </c>
      <c r="L20" s="131">
        <v>1.549053356282272E-2</v>
      </c>
      <c r="M20" s="358"/>
    </row>
    <row r="21" spans="1:13" ht="12.75" customHeight="1">
      <c r="A21" s="15"/>
      <c r="B21" s="1147" t="s">
        <v>596</v>
      </c>
      <c r="C21" s="1147"/>
      <c r="D21" s="1147"/>
      <c r="E21" s="1147"/>
      <c r="F21" s="1147"/>
      <c r="G21" s="1147"/>
      <c r="H21" s="1147"/>
      <c r="I21" s="1147"/>
      <c r="J21" s="100"/>
      <c r="K21" s="100"/>
      <c r="L21" s="106"/>
      <c r="M21" s="106"/>
    </row>
    <row r="22" spans="1:13" ht="10.5" customHeight="1">
      <c r="A22" s="15"/>
      <c r="C22" s="1209"/>
      <c r="D22" s="1209"/>
      <c r="E22" s="1209"/>
      <c r="F22" s="1209"/>
      <c r="G22" s="1209"/>
      <c r="H22" s="1040"/>
      <c r="I22" s="1040"/>
      <c r="J22" s="1040"/>
      <c r="K22" s="1040"/>
      <c r="L22" s="1"/>
      <c r="M22" s="1"/>
    </row>
    <row r="23" spans="1:13" s="51" customFormat="1"/>
    <row r="24" spans="1:13" s="51" customFormat="1"/>
    <row r="25" spans="1:13" s="51" customFormat="1"/>
    <row r="26" spans="1:13" s="51" customFormat="1"/>
    <row r="27" spans="1:13" s="51" customFormat="1"/>
    <row r="28" spans="1:13" s="51" customFormat="1"/>
    <row r="29" spans="1:13" s="51" customFormat="1"/>
    <row r="30" spans="1:13" s="51" customFormat="1"/>
    <row r="31" spans="1:13" s="51" customFormat="1"/>
    <row r="32" spans="1:13" s="51" customFormat="1"/>
    <row r="33" s="51" customFormat="1"/>
    <row r="34" s="51" customFormat="1"/>
    <row r="35" s="51" customFormat="1"/>
    <row r="36" s="51" customFormat="1"/>
    <row r="37" s="51" customFormat="1"/>
    <row r="38" s="51" customFormat="1"/>
    <row r="39" s="51" customFormat="1"/>
    <row r="40" s="51" customFormat="1"/>
    <row r="41" s="51" customFormat="1"/>
    <row r="42" s="51" customFormat="1"/>
    <row r="43" s="51" customFormat="1"/>
    <row r="44" s="51" customFormat="1"/>
    <row r="45" s="51" customFormat="1"/>
    <row r="46" s="51" customFormat="1"/>
    <row r="47" s="51" customFormat="1"/>
    <row r="48" s="51" customFormat="1"/>
  </sheetData>
  <pageMargins left="0.35433070866141736" right="0.35433070866141736" top="0.39370078740157483" bottom="0.39370078740157483" header="0.31496062992125984" footer="0.31496062992125984"/>
  <pageSetup paperSize="9" orientation="landscape" r:id="rId1"/>
  <headerFooter alignWithMargins="0">
    <oddFooter>&amp;A&amp;RPage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0">
    <pageSetUpPr fitToPage="1"/>
  </sheetPr>
  <dimension ref="A1:I46"/>
  <sheetViews>
    <sheetView zoomScaleNormal="100" workbookViewId="0"/>
  </sheetViews>
  <sheetFormatPr defaultColWidth="9.33203125" defaultRowHeight="12"/>
  <cols>
    <col min="1" max="1" width="23.33203125" style="10" customWidth="1"/>
    <col min="2" max="2" width="46.6640625" style="11" customWidth="1"/>
    <col min="3" max="3" width="4.1640625" style="5" customWidth="1"/>
    <col min="4" max="4" width="9.1640625" style="5" customWidth="1"/>
    <col min="5" max="5" width="16.33203125" style="5" customWidth="1"/>
    <col min="6" max="9" width="9.1640625" style="5" customWidth="1"/>
    <col min="10" max="16384" width="9.33203125" style="11"/>
  </cols>
  <sheetData>
    <row r="1" spans="1:9" ht="10.5" customHeight="1">
      <c r="A1" s="26"/>
      <c r="B1" s="10"/>
      <c r="C1" s="10"/>
      <c r="D1" s="10"/>
      <c r="E1" s="10"/>
      <c r="F1" s="10"/>
      <c r="G1" s="10"/>
      <c r="H1" s="10"/>
      <c r="I1" s="10"/>
    </row>
    <row r="2" spans="1:9" ht="10.5" customHeight="1">
      <c r="B2" s="110" t="s">
        <v>1</v>
      </c>
      <c r="C2" s="110"/>
      <c r="D2" s="110"/>
      <c r="E2" s="110"/>
      <c r="F2" s="110"/>
      <c r="G2" s="110"/>
      <c r="H2" s="111"/>
      <c r="I2" s="112"/>
    </row>
    <row r="3" spans="1:9" hidden="1">
      <c r="A3" s="1132"/>
      <c r="B3" s="1210"/>
      <c r="C3" s="1211"/>
      <c r="D3" s="1212"/>
      <c r="E3" s="1212"/>
      <c r="F3" s="1213"/>
      <c r="G3" s="1214"/>
      <c r="H3" s="1214"/>
      <c r="I3" s="1215"/>
    </row>
    <row r="4" spans="1:9" ht="10.5" customHeight="1">
      <c r="A4" s="1132"/>
      <c r="B4" s="362" t="s">
        <v>22</v>
      </c>
      <c r="C4" s="363"/>
      <c r="D4" s="364" t="s">
        <v>583</v>
      </c>
      <c r="E4" s="364" t="s">
        <v>597</v>
      </c>
      <c r="F4" s="365" t="s">
        <v>584</v>
      </c>
      <c r="G4" s="366" t="s">
        <v>214</v>
      </c>
      <c r="H4" s="366" t="s">
        <v>201</v>
      </c>
      <c r="I4" s="367" t="s">
        <v>151</v>
      </c>
    </row>
    <row r="5" spans="1:9" ht="10.5" customHeight="1">
      <c r="A5" s="12"/>
      <c r="B5" s="331" t="s">
        <v>23</v>
      </c>
      <c r="C5" s="332"/>
      <c r="D5" s="333">
        <v>53.9</v>
      </c>
      <c r="E5" s="334">
        <v>0.6</v>
      </c>
      <c r="F5" s="1216">
        <v>54.9</v>
      </c>
      <c r="G5" s="1217">
        <v>48.1</v>
      </c>
      <c r="H5" s="1217">
        <v>46.3</v>
      </c>
      <c r="I5" s="1218">
        <v>44.9</v>
      </c>
    </row>
    <row r="6" spans="1:9" ht="10.5" customHeight="1">
      <c r="A6" s="12"/>
      <c r="B6" s="331" t="s">
        <v>76</v>
      </c>
      <c r="C6" s="332"/>
      <c r="D6" s="333">
        <v>92.5</v>
      </c>
      <c r="E6" s="334">
        <v>1.2</v>
      </c>
      <c r="F6" s="335">
        <v>92.9</v>
      </c>
      <c r="G6" s="333">
        <v>84.4</v>
      </c>
      <c r="H6" s="333">
        <v>82</v>
      </c>
      <c r="I6" s="334">
        <v>81.2</v>
      </c>
    </row>
    <row r="7" spans="1:9" ht="10.5" customHeight="1">
      <c r="A7" s="12"/>
      <c r="B7" s="331" t="s">
        <v>79</v>
      </c>
      <c r="C7" s="332"/>
      <c r="D7" s="333">
        <v>73.099999999999994</v>
      </c>
      <c r="E7" s="334">
        <v>0.9</v>
      </c>
      <c r="F7" s="335">
        <v>74.3</v>
      </c>
      <c r="G7" s="333">
        <v>66.8</v>
      </c>
      <c r="H7" s="333">
        <v>63.5</v>
      </c>
      <c r="I7" s="334">
        <v>61</v>
      </c>
    </row>
    <row r="8" spans="1:9" ht="10.5" customHeight="1">
      <c r="A8" s="12"/>
      <c r="B8" s="331" t="s">
        <v>43</v>
      </c>
      <c r="C8" s="332"/>
      <c r="D8" s="333">
        <v>66.599999999999994</v>
      </c>
      <c r="E8" s="334">
        <v>0.4</v>
      </c>
      <c r="F8" s="335">
        <v>67.900000000000006</v>
      </c>
      <c r="G8" s="333">
        <v>62.9</v>
      </c>
      <c r="H8" s="333">
        <v>62.7</v>
      </c>
      <c r="I8" s="334">
        <v>61.2</v>
      </c>
    </row>
    <row r="9" spans="1:9" ht="10.5" customHeight="1">
      <c r="A9" s="17"/>
      <c r="B9" s="388" t="s">
        <v>13</v>
      </c>
      <c r="C9" s="389"/>
      <c r="D9" s="390">
        <v>286.10000000000002</v>
      </c>
      <c r="E9" s="391">
        <v>3.1</v>
      </c>
      <c r="F9" s="392">
        <v>290</v>
      </c>
      <c r="G9" s="390">
        <v>262.2</v>
      </c>
      <c r="H9" s="390">
        <v>254.5</v>
      </c>
      <c r="I9" s="391">
        <v>248.3</v>
      </c>
    </row>
    <row r="10" spans="1:9" ht="12" customHeight="1">
      <c r="A10" s="17"/>
      <c r="B10" s="1628"/>
      <c r="C10" s="1628"/>
      <c r="D10" s="1628"/>
      <c r="E10" s="1628"/>
      <c r="F10" s="1628"/>
      <c r="G10" s="1628"/>
      <c r="H10" s="1628"/>
      <c r="I10" s="1628"/>
    </row>
    <row r="11" spans="1:9" s="51" customFormat="1"/>
    <row r="12" spans="1:9" s="51" customFormat="1"/>
    <row r="13" spans="1:9" s="51" customFormat="1"/>
    <row r="14" spans="1:9" s="51" customFormat="1"/>
    <row r="15" spans="1:9" s="51" customFormat="1"/>
    <row r="16" spans="1:9" s="51" customFormat="1"/>
    <row r="17" s="51" customFormat="1"/>
    <row r="18" s="51" customFormat="1"/>
    <row r="19" s="51" customFormat="1"/>
    <row r="20" s="51" customFormat="1"/>
    <row r="21" s="51" customFormat="1"/>
    <row r="22" s="51" customFormat="1"/>
    <row r="23" s="51" customFormat="1"/>
    <row r="24" s="51" customFormat="1"/>
    <row r="25" s="51" customFormat="1"/>
    <row r="26" s="51" customFormat="1"/>
    <row r="27" s="51" customFormat="1"/>
    <row r="28" s="51" customFormat="1"/>
    <row r="29" s="51" customFormat="1"/>
    <row r="30" s="51" customFormat="1"/>
    <row r="31" s="51" customFormat="1"/>
    <row r="32" s="51" customFormat="1"/>
    <row r="33" s="51" customFormat="1"/>
    <row r="34" s="51" customFormat="1"/>
    <row r="35" s="51" customFormat="1"/>
    <row r="36" s="51" customFormat="1"/>
    <row r="37" s="51" customFormat="1"/>
    <row r="38" s="51" customFormat="1"/>
    <row r="39" s="51" customFormat="1"/>
    <row r="40" s="51" customFormat="1"/>
    <row r="41" s="51" customFormat="1"/>
    <row r="42" s="51" customFormat="1"/>
    <row r="43" s="51" customFormat="1"/>
    <row r="44" s="51" customFormat="1"/>
    <row r="45" s="51" customFormat="1"/>
    <row r="46" s="51" customFormat="1"/>
  </sheetData>
  <mergeCells count="1">
    <mergeCell ref="B10:I10"/>
  </mergeCells>
  <pageMargins left="0.35433070866141736" right="0.35433070866141736" top="0.39370078740157483" bottom="0.39370078740157483" header="0.31496062992125984" footer="0.31496062992125984"/>
  <pageSetup paperSize="9" orientation="landscape" r:id="rId1"/>
  <headerFooter alignWithMargins="0">
    <oddFooter>&amp;A&amp;RPage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M42"/>
  <sheetViews>
    <sheetView zoomScaleNormal="100" workbookViewId="0"/>
  </sheetViews>
  <sheetFormatPr defaultColWidth="18.6640625" defaultRowHeight="12"/>
  <cols>
    <col min="1" max="1" width="23.33203125" style="20" customWidth="1"/>
    <col min="2" max="2" width="33.33203125" style="5" customWidth="1"/>
    <col min="3" max="9" width="7.5" style="5" customWidth="1"/>
    <col min="10" max="13" width="8.5" style="55" customWidth="1"/>
    <col min="14" max="16384" width="18.6640625" style="55"/>
  </cols>
  <sheetData>
    <row r="1" spans="1:13" s="1219" customFormat="1" ht="10.5" customHeight="1">
      <c r="A1" s="26"/>
      <c r="B1" s="122"/>
      <c r="C1" s="122"/>
      <c r="D1" s="122"/>
      <c r="E1" s="122"/>
      <c r="F1" s="122"/>
      <c r="G1" s="122"/>
      <c r="H1" s="122"/>
      <c r="I1" s="122"/>
      <c r="J1" s="122"/>
      <c r="K1" s="122"/>
      <c r="L1" s="122"/>
      <c r="M1" s="122"/>
    </row>
    <row r="2" spans="1:13" ht="10.5" customHeight="1">
      <c r="A2" s="2"/>
      <c r="B2" s="113" t="s">
        <v>43</v>
      </c>
      <c r="C2" s="107"/>
      <c r="D2" s="107"/>
      <c r="E2" s="107"/>
      <c r="F2" s="107"/>
      <c r="G2" s="107"/>
      <c r="H2" s="107"/>
      <c r="I2" s="107"/>
      <c r="J2" s="1197"/>
      <c r="K2" s="1197"/>
      <c r="L2" s="1197"/>
      <c r="M2" s="1197"/>
    </row>
    <row r="3" spans="1:13" ht="24.75" customHeight="1">
      <c r="A3" s="1132"/>
      <c r="B3" s="361" t="s">
        <v>3</v>
      </c>
      <c r="C3" s="132" t="s">
        <v>583</v>
      </c>
      <c r="D3" s="133" t="s">
        <v>584</v>
      </c>
      <c r="E3" s="133" t="s">
        <v>214</v>
      </c>
      <c r="F3" s="133" t="s">
        <v>201</v>
      </c>
      <c r="G3" s="133" t="s">
        <v>151</v>
      </c>
      <c r="H3" s="134" t="s">
        <v>578</v>
      </c>
      <c r="I3" s="135" t="s">
        <v>579</v>
      </c>
      <c r="J3" s="133" t="s">
        <v>593</v>
      </c>
      <c r="K3" s="136" t="s">
        <v>594</v>
      </c>
      <c r="L3" s="359" t="s">
        <v>582</v>
      </c>
      <c r="M3" s="1205"/>
    </row>
    <row r="4" spans="1:13" ht="10.5" customHeight="1">
      <c r="A4" s="21"/>
      <c r="B4" s="282" t="s">
        <v>14</v>
      </c>
      <c r="C4" s="263">
        <v>0</v>
      </c>
      <c r="D4" s="262">
        <v>0</v>
      </c>
      <c r="E4" s="285">
        <v>0</v>
      </c>
      <c r="F4" s="269">
        <v>0</v>
      </c>
      <c r="G4" s="269">
        <v>0</v>
      </c>
      <c r="H4" s="1134" t="s">
        <v>86</v>
      </c>
      <c r="I4" s="1135" t="s">
        <v>86</v>
      </c>
      <c r="J4" s="167">
        <v>0</v>
      </c>
      <c r="K4" s="223">
        <v>0</v>
      </c>
      <c r="L4" s="1155" t="s">
        <v>86</v>
      </c>
      <c r="M4" s="358"/>
    </row>
    <row r="5" spans="1:13" ht="10.5" customHeight="1">
      <c r="A5" s="21"/>
      <c r="B5" s="282" t="s">
        <v>5</v>
      </c>
      <c r="C5" s="336">
        <v>87</v>
      </c>
      <c r="D5" s="284">
        <v>79</v>
      </c>
      <c r="E5" s="285">
        <v>74</v>
      </c>
      <c r="F5" s="269">
        <v>51</v>
      </c>
      <c r="G5" s="269">
        <v>77</v>
      </c>
      <c r="H5" s="83">
        <v>0.10126582278481013</v>
      </c>
      <c r="I5" s="84">
        <v>0.12987012987012986</v>
      </c>
      <c r="J5" s="167">
        <v>166</v>
      </c>
      <c r="K5" s="220">
        <v>148</v>
      </c>
      <c r="L5" s="80">
        <v>0.12162162162162163</v>
      </c>
      <c r="M5" s="358"/>
    </row>
    <row r="6" spans="1:13" ht="10.5" customHeight="1">
      <c r="A6" s="21"/>
      <c r="B6" s="282" t="s">
        <v>0</v>
      </c>
      <c r="C6" s="336">
        <v>61</v>
      </c>
      <c r="D6" s="284">
        <v>55</v>
      </c>
      <c r="E6" s="285">
        <v>94</v>
      </c>
      <c r="F6" s="269">
        <v>68</v>
      </c>
      <c r="G6" s="269">
        <v>53</v>
      </c>
      <c r="H6" s="83">
        <v>0.10909090909090909</v>
      </c>
      <c r="I6" s="84">
        <v>0.15094339622641509</v>
      </c>
      <c r="J6" s="167">
        <v>116</v>
      </c>
      <c r="K6" s="220">
        <v>99</v>
      </c>
      <c r="L6" s="80">
        <v>0.17171717171717171</v>
      </c>
      <c r="M6" s="358"/>
    </row>
    <row r="7" spans="1:13" ht="10.5" customHeight="1">
      <c r="A7" s="21"/>
      <c r="B7" s="282" t="s">
        <v>30</v>
      </c>
      <c r="C7" s="336">
        <v>5</v>
      </c>
      <c r="D7" s="284">
        <v>4</v>
      </c>
      <c r="E7" s="285">
        <v>5</v>
      </c>
      <c r="F7" s="269">
        <v>4</v>
      </c>
      <c r="G7" s="269">
        <v>5</v>
      </c>
      <c r="H7" s="83">
        <v>0.25</v>
      </c>
      <c r="I7" s="84">
        <v>0</v>
      </c>
      <c r="J7" s="167">
        <v>9</v>
      </c>
      <c r="K7" s="220">
        <v>10</v>
      </c>
      <c r="L7" s="80">
        <v>-0.1</v>
      </c>
      <c r="M7" s="358"/>
    </row>
    <row r="8" spans="1:13" ht="10.5" customHeight="1">
      <c r="A8" s="22"/>
      <c r="B8" s="286" t="s">
        <v>15</v>
      </c>
      <c r="C8" s="337">
        <v>153</v>
      </c>
      <c r="D8" s="287">
        <v>138</v>
      </c>
      <c r="E8" s="288">
        <v>173</v>
      </c>
      <c r="F8" s="289">
        <v>123</v>
      </c>
      <c r="G8" s="289">
        <v>135</v>
      </c>
      <c r="H8" s="85">
        <v>0.10869565217391304</v>
      </c>
      <c r="I8" s="86">
        <v>0.13333333333333333</v>
      </c>
      <c r="J8" s="173">
        <v>291</v>
      </c>
      <c r="K8" s="211">
        <v>257</v>
      </c>
      <c r="L8" s="88">
        <v>0.13229571984435798</v>
      </c>
      <c r="M8" s="1206"/>
    </row>
    <row r="9" spans="1:13" ht="10.5" customHeight="1">
      <c r="A9" s="21"/>
      <c r="B9" s="282" t="s">
        <v>9</v>
      </c>
      <c r="C9" s="336">
        <v>-25</v>
      </c>
      <c r="D9" s="284">
        <v>-30</v>
      </c>
      <c r="E9" s="285">
        <v>-34</v>
      </c>
      <c r="F9" s="269">
        <v>-29</v>
      </c>
      <c r="G9" s="269">
        <v>-29</v>
      </c>
      <c r="H9" s="83">
        <v>-0.16666666666666666</v>
      </c>
      <c r="I9" s="84">
        <v>-0.13793103448275862</v>
      </c>
      <c r="J9" s="167">
        <v>-55</v>
      </c>
      <c r="K9" s="220">
        <v>-58</v>
      </c>
      <c r="L9" s="80">
        <v>-5.1724137931034482E-2</v>
      </c>
      <c r="M9" s="358"/>
    </row>
    <row r="10" spans="1:13" ht="10.5" customHeight="1">
      <c r="A10" s="21"/>
      <c r="B10" s="282" t="s">
        <v>100</v>
      </c>
      <c r="C10" s="336">
        <v>-24</v>
      </c>
      <c r="D10" s="284">
        <v>-19</v>
      </c>
      <c r="E10" s="285">
        <v>-17</v>
      </c>
      <c r="F10" s="269">
        <v>-21</v>
      </c>
      <c r="G10" s="269">
        <v>-22</v>
      </c>
      <c r="H10" s="83">
        <v>0.26315789473684209</v>
      </c>
      <c r="I10" s="84">
        <v>9.0909090909090912E-2</v>
      </c>
      <c r="J10" s="167">
        <v>-43</v>
      </c>
      <c r="K10" s="220">
        <v>-45</v>
      </c>
      <c r="L10" s="80">
        <v>-4.4444444444444446E-2</v>
      </c>
      <c r="M10" s="358"/>
    </row>
    <row r="11" spans="1:13" ht="10.5" customHeight="1">
      <c r="A11" s="22"/>
      <c r="B11" s="286" t="s">
        <v>36</v>
      </c>
      <c r="C11" s="265">
        <v>-50</v>
      </c>
      <c r="D11" s="266">
        <v>-49</v>
      </c>
      <c r="E11" s="300">
        <v>-51</v>
      </c>
      <c r="F11" s="289">
        <v>-50</v>
      </c>
      <c r="G11" s="289">
        <v>-51</v>
      </c>
      <c r="H11" s="85">
        <v>2.0408163265306121E-2</v>
      </c>
      <c r="I11" s="86">
        <v>-1.9607843137254902E-2</v>
      </c>
      <c r="J11" s="173">
        <v>-99</v>
      </c>
      <c r="K11" s="211">
        <v>-103</v>
      </c>
      <c r="L11" s="88">
        <v>-3.8834951456310676E-2</v>
      </c>
      <c r="M11" s="1206"/>
    </row>
    <row r="12" spans="1:13" ht="10.5" customHeight="1">
      <c r="A12" s="22"/>
      <c r="B12" s="286" t="s">
        <v>25</v>
      </c>
      <c r="C12" s="265">
        <v>103</v>
      </c>
      <c r="D12" s="266">
        <v>89</v>
      </c>
      <c r="E12" s="300">
        <v>122</v>
      </c>
      <c r="F12" s="300">
        <v>73</v>
      </c>
      <c r="G12" s="300">
        <v>84</v>
      </c>
      <c r="H12" s="85">
        <v>0.15730337078651685</v>
      </c>
      <c r="I12" s="86">
        <v>0.22619047619047619</v>
      </c>
      <c r="J12" s="173">
        <v>192</v>
      </c>
      <c r="K12" s="289">
        <v>154</v>
      </c>
      <c r="L12" s="88">
        <v>0.24675324675324675</v>
      </c>
      <c r="M12" s="1206"/>
    </row>
    <row r="13" spans="1:13" ht="10.5" customHeight="1">
      <c r="A13" s="21"/>
      <c r="B13" s="282" t="s">
        <v>35</v>
      </c>
      <c r="C13" s="263">
        <v>0</v>
      </c>
      <c r="D13" s="262">
        <v>0</v>
      </c>
      <c r="E13" s="269">
        <v>0</v>
      </c>
      <c r="F13" s="269">
        <v>0</v>
      </c>
      <c r="G13" s="269">
        <v>0</v>
      </c>
      <c r="H13" s="83" t="s">
        <v>86</v>
      </c>
      <c r="I13" s="84" t="s">
        <v>86</v>
      </c>
      <c r="J13" s="167">
        <v>0</v>
      </c>
      <c r="K13" s="270">
        <v>0</v>
      </c>
      <c r="L13" s="80" t="s">
        <v>86</v>
      </c>
      <c r="M13" s="358"/>
    </row>
    <row r="14" spans="1:13" ht="10.5" customHeight="1">
      <c r="A14" s="22"/>
      <c r="B14" s="290" t="s">
        <v>12</v>
      </c>
      <c r="C14" s="267">
        <v>103</v>
      </c>
      <c r="D14" s="268">
        <v>89</v>
      </c>
      <c r="E14" s="301">
        <v>122</v>
      </c>
      <c r="F14" s="301">
        <v>73</v>
      </c>
      <c r="G14" s="301">
        <v>84</v>
      </c>
      <c r="H14" s="90">
        <v>0.15730337078651685</v>
      </c>
      <c r="I14" s="357">
        <v>0.22619047619047619</v>
      </c>
      <c r="J14" s="234">
        <v>192</v>
      </c>
      <c r="K14" s="293">
        <v>154</v>
      </c>
      <c r="L14" s="92">
        <v>0.24675324675324675</v>
      </c>
      <c r="M14" s="1206"/>
    </row>
    <row r="15" spans="1:13" ht="10.5" customHeight="1">
      <c r="A15" s="21"/>
      <c r="B15" s="282" t="s">
        <v>16</v>
      </c>
      <c r="C15" s="1220">
        <v>33</v>
      </c>
      <c r="D15" s="1221">
        <v>35</v>
      </c>
      <c r="E15" s="1221">
        <v>29</v>
      </c>
      <c r="F15" s="1221">
        <v>40.650406504065039</v>
      </c>
      <c r="G15" s="1221">
        <v>37.777777777777779</v>
      </c>
      <c r="H15" s="1134"/>
      <c r="I15" s="1135"/>
      <c r="J15" s="1220">
        <v>34.020618556701031</v>
      </c>
      <c r="K15" s="1221">
        <v>40.077821011673151</v>
      </c>
      <c r="L15" s="80"/>
      <c r="M15" s="358"/>
    </row>
    <row r="16" spans="1:13" ht="10.5" customHeight="1">
      <c r="A16" s="21"/>
      <c r="B16" s="282" t="s">
        <v>95</v>
      </c>
      <c r="C16" s="1222">
        <v>19</v>
      </c>
      <c r="D16" s="1223">
        <v>18</v>
      </c>
      <c r="E16" s="1223">
        <v>23</v>
      </c>
      <c r="F16" s="1223">
        <v>13</v>
      </c>
      <c r="G16" s="1223">
        <v>16</v>
      </c>
      <c r="H16" s="83"/>
      <c r="I16" s="84"/>
      <c r="J16" s="1222">
        <v>19</v>
      </c>
      <c r="K16" s="1223">
        <v>16</v>
      </c>
      <c r="L16" s="80"/>
      <c r="M16" s="358"/>
    </row>
    <row r="17" spans="1:13" ht="11.25" customHeight="1">
      <c r="A17" s="21"/>
      <c r="B17" s="282" t="s">
        <v>93</v>
      </c>
      <c r="C17" s="170">
        <v>1674</v>
      </c>
      <c r="D17" s="270">
        <v>1566</v>
      </c>
      <c r="E17" s="270">
        <v>1498</v>
      </c>
      <c r="F17" s="270">
        <v>1674</v>
      </c>
      <c r="G17" s="270">
        <v>1614</v>
      </c>
      <c r="H17" s="83">
        <v>6.8965517241379309E-2</v>
      </c>
      <c r="I17" s="84">
        <v>3.717472118959108E-2</v>
      </c>
      <c r="J17" s="167">
        <v>1674</v>
      </c>
      <c r="K17" s="220">
        <v>1614</v>
      </c>
      <c r="L17" s="80">
        <v>3.717472118959108E-2</v>
      </c>
      <c r="M17" s="358"/>
    </row>
    <row r="18" spans="1:13" ht="10.5" customHeight="1">
      <c r="A18" s="21"/>
      <c r="B18" s="282" t="s">
        <v>59</v>
      </c>
      <c r="C18" s="259">
        <v>60.6</v>
      </c>
      <c r="D18" s="310">
        <v>61.8</v>
      </c>
      <c r="E18" s="310">
        <v>57.2</v>
      </c>
      <c r="F18" s="310">
        <v>56.8</v>
      </c>
      <c r="G18" s="310">
        <v>55.5</v>
      </c>
      <c r="H18" s="83">
        <v>-1.9417475728155272E-2</v>
      </c>
      <c r="I18" s="84">
        <v>9.1891891891891911E-2</v>
      </c>
      <c r="J18" s="1193">
        <v>60.6</v>
      </c>
      <c r="K18" s="1142">
        <v>55.5</v>
      </c>
      <c r="L18" s="80">
        <v>9.1891891891891911E-2</v>
      </c>
      <c r="M18" s="358"/>
    </row>
    <row r="19" spans="1:13" ht="10.5" customHeight="1">
      <c r="A19" s="21"/>
      <c r="B19" s="282" t="s">
        <v>60</v>
      </c>
      <c r="C19" s="170">
        <v>2079</v>
      </c>
      <c r="D19" s="270">
        <v>2673</v>
      </c>
      <c r="E19" s="270">
        <v>2105</v>
      </c>
      <c r="F19" s="270">
        <v>1614</v>
      </c>
      <c r="G19" s="270">
        <v>1818</v>
      </c>
      <c r="H19" s="83">
        <v>-0.22222222222222221</v>
      </c>
      <c r="I19" s="84">
        <v>0.14356435643564355</v>
      </c>
      <c r="J19" s="167">
        <v>4752</v>
      </c>
      <c r="K19" s="220">
        <v>3882</v>
      </c>
      <c r="L19" s="80">
        <v>0.22411128284389489</v>
      </c>
      <c r="M19" s="358"/>
    </row>
    <row r="20" spans="1:13" ht="10.5" customHeight="1">
      <c r="A20" s="21"/>
      <c r="B20" s="282" t="s">
        <v>148</v>
      </c>
      <c r="C20" s="170">
        <v>1793</v>
      </c>
      <c r="D20" s="270">
        <v>1794</v>
      </c>
      <c r="E20" s="270">
        <v>1793.6830455499999</v>
      </c>
      <c r="F20" s="270">
        <v>1793.6830455499999</v>
      </c>
      <c r="G20" s="270">
        <v>1793.6830455499999</v>
      </c>
      <c r="H20" s="83">
        <v>-5.5741360089186175E-4</v>
      </c>
      <c r="I20" s="84">
        <v>-3.8080615842049024E-4</v>
      </c>
      <c r="J20" s="167">
        <v>1793</v>
      </c>
      <c r="K20" s="220">
        <v>1793.6830455499999</v>
      </c>
      <c r="L20" s="80">
        <v>-3.8080615842049024E-4</v>
      </c>
      <c r="M20" s="358"/>
    </row>
    <row r="21" spans="1:13" ht="10.5" customHeight="1">
      <c r="A21" s="21"/>
      <c r="B21" s="294" t="s">
        <v>26</v>
      </c>
      <c r="C21" s="247">
        <v>1080</v>
      </c>
      <c r="D21" s="271">
        <v>1074</v>
      </c>
      <c r="E21" s="271">
        <v>1078</v>
      </c>
      <c r="F21" s="271">
        <v>1097</v>
      </c>
      <c r="G21" s="271">
        <v>1110</v>
      </c>
      <c r="H21" s="355">
        <v>5.5865921787709499E-3</v>
      </c>
      <c r="I21" s="356">
        <v>-2.7027027027027029E-2</v>
      </c>
      <c r="J21" s="167">
        <v>1080</v>
      </c>
      <c r="K21" s="220">
        <v>1110</v>
      </c>
      <c r="L21" s="80">
        <v>-2.7027027027027029E-2</v>
      </c>
      <c r="M21" s="358"/>
    </row>
    <row r="22" spans="1:13" ht="10.5" customHeight="1">
      <c r="A22" s="23"/>
      <c r="B22" s="1224" t="s">
        <v>62</v>
      </c>
      <c r="C22" s="1141"/>
      <c r="D22" s="1167"/>
      <c r="E22" s="1167"/>
      <c r="F22" s="1167"/>
      <c r="G22" s="1167"/>
      <c r="H22" s="83"/>
      <c r="I22" s="84"/>
      <c r="J22" s="1141"/>
      <c r="K22" s="1167"/>
      <c r="L22" s="1174"/>
      <c r="M22" s="354"/>
    </row>
    <row r="23" spans="1:13" ht="10.5" customHeight="1">
      <c r="A23" s="23"/>
      <c r="B23" s="282" t="s">
        <v>63</v>
      </c>
      <c r="C23" s="263">
        <v>24</v>
      </c>
      <c r="D23" s="262">
        <v>23</v>
      </c>
      <c r="E23" s="262">
        <v>53</v>
      </c>
      <c r="F23" s="262">
        <v>29</v>
      </c>
      <c r="G23" s="262">
        <v>25</v>
      </c>
      <c r="H23" s="83">
        <v>4.3478260869565216E-2</v>
      </c>
      <c r="I23" s="84">
        <v>-0.04</v>
      </c>
      <c r="J23" s="263">
        <v>47</v>
      </c>
      <c r="K23" s="262">
        <v>42</v>
      </c>
      <c r="L23" s="80">
        <v>0.11904761904761904</v>
      </c>
      <c r="M23" s="358"/>
    </row>
    <row r="24" spans="1:13" ht="10.5" customHeight="1">
      <c r="A24" s="23"/>
      <c r="B24" s="282" t="s">
        <v>85</v>
      </c>
      <c r="C24" s="263">
        <v>59</v>
      </c>
      <c r="D24" s="262">
        <v>42</v>
      </c>
      <c r="E24" s="262">
        <v>46</v>
      </c>
      <c r="F24" s="262">
        <v>51</v>
      </c>
      <c r="G24" s="262">
        <v>42</v>
      </c>
      <c r="H24" s="83">
        <v>0.40476190476190477</v>
      </c>
      <c r="I24" s="84">
        <v>0.40476190476190477</v>
      </c>
      <c r="J24" s="263">
        <v>101</v>
      </c>
      <c r="K24" s="262">
        <v>77</v>
      </c>
      <c r="L24" s="80">
        <v>0.31168831168831168</v>
      </c>
      <c r="M24" s="358"/>
    </row>
    <row r="25" spans="1:13" ht="10.5" customHeight="1">
      <c r="A25" s="23"/>
      <c r="B25" s="282" t="s">
        <v>64</v>
      </c>
      <c r="C25" s="263">
        <v>18</v>
      </c>
      <c r="D25" s="262">
        <v>18</v>
      </c>
      <c r="E25" s="262">
        <v>16</v>
      </c>
      <c r="F25" s="262">
        <v>16</v>
      </c>
      <c r="G25" s="262">
        <v>15</v>
      </c>
      <c r="H25" s="83">
        <v>0</v>
      </c>
      <c r="I25" s="84">
        <v>0.2</v>
      </c>
      <c r="J25" s="263">
        <v>36</v>
      </c>
      <c r="K25" s="262">
        <v>31</v>
      </c>
      <c r="L25" s="80">
        <v>0.16129032258064516</v>
      </c>
      <c r="M25" s="358"/>
    </row>
    <row r="26" spans="1:13" ht="10.5" customHeight="1">
      <c r="A26" s="23"/>
      <c r="B26" s="286" t="s">
        <v>65</v>
      </c>
      <c r="C26" s="265">
        <v>101</v>
      </c>
      <c r="D26" s="266">
        <v>83</v>
      </c>
      <c r="E26" s="266">
        <v>115</v>
      </c>
      <c r="F26" s="266">
        <v>96</v>
      </c>
      <c r="G26" s="266">
        <v>82</v>
      </c>
      <c r="H26" s="85">
        <v>0.21686746987951808</v>
      </c>
      <c r="I26" s="86">
        <v>0.23170731707317074</v>
      </c>
      <c r="J26" s="265">
        <v>184</v>
      </c>
      <c r="K26" s="266">
        <v>150</v>
      </c>
      <c r="L26" s="88">
        <v>0.22666666666666666</v>
      </c>
      <c r="M26" s="1206"/>
    </row>
    <row r="27" spans="1:13" ht="24" customHeight="1">
      <c r="A27" s="23"/>
      <c r="B27" s="338" t="s">
        <v>80</v>
      </c>
      <c r="C27" s="263">
        <v>2</v>
      </c>
      <c r="D27" s="262">
        <v>6</v>
      </c>
      <c r="E27" s="262">
        <v>7</v>
      </c>
      <c r="F27" s="262">
        <v>-23</v>
      </c>
      <c r="G27" s="262">
        <v>2</v>
      </c>
      <c r="H27" s="83">
        <v>-0.66666666666666663</v>
      </c>
      <c r="I27" s="84">
        <v>0</v>
      </c>
      <c r="J27" s="263">
        <v>8</v>
      </c>
      <c r="K27" s="262">
        <v>4</v>
      </c>
      <c r="L27" s="80">
        <v>1</v>
      </c>
      <c r="M27" s="358"/>
    </row>
    <row r="28" spans="1:13" ht="10.5" customHeight="1">
      <c r="A28" s="23"/>
      <c r="B28" s="290" t="s">
        <v>12</v>
      </c>
      <c r="C28" s="267">
        <v>103</v>
      </c>
      <c r="D28" s="268">
        <v>89</v>
      </c>
      <c r="E28" s="268">
        <v>122</v>
      </c>
      <c r="F28" s="268">
        <v>73</v>
      </c>
      <c r="G28" s="268">
        <v>84</v>
      </c>
      <c r="H28" s="90">
        <v>0.15730337078651685</v>
      </c>
      <c r="I28" s="357">
        <v>0.22619047619047619</v>
      </c>
      <c r="J28" s="267">
        <v>192</v>
      </c>
      <c r="K28" s="268">
        <v>154</v>
      </c>
      <c r="L28" s="92">
        <v>0.24675324675324675</v>
      </c>
      <c r="M28" s="1206"/>
    </row>
    <row r="29" spans="1:13" ht="12" customHeight="1">
      <c r="A29" s="24"/>
      <c r="B29" s="1629"/>
      <c r="C29" s="1629"/>
      <c r="D29" s="1629"/>
      <c r="E29" s="1629"/>
      <c r="F29" s="1629"/>
      <c r="G29" s="1629"/>
      <c r="H29" s="1629"/>
      <c r="I29" s="1629"/>
      <c r="J29" s="866"/>
      <c r="K29" s="866"/>
      <c r="L29" s="866"/>
      <c r="M29" s="866"/>
    </row>
    <row r="30" spans="1:13" s="54" customFormat="1">
      <c r="A30" s="51"/>
      <c r="B30" s="51"/>
      <c r="C30" s="51"/>
      <c r="D30" s="51"/>
      <c r="E30" s="51"/>
      <c r="F30" s="51"/>
      <c r="G30" s="51"/>
      <c r="H30" s="51"/>
      <c r="I30" s="51"/>
    </row>
    <row r="31" spans="1:13" s="54" customFormat="1">
      <c r="A31" s="51"/>
      <c r="B31" s="51"/>
      <c r="C31" s="51"/>
      <c r="D31" s="51"/>
      <c r="E31" s="51"/>
      <c r="F31" s="51"/>
      <c r="G31" s="51"/>
      <c r="H31" s="51"/>
      <c r="I31" s="51"/>
    </row>
    <row r="32" spans="1:13" s="54" customFormat="1">
      <c r="A32" s="51"/>
      <c r="B32" s="51"/>
      <c r="C32" s="51"/>
      <c r="D32" s="51"/>
      <c r="E32" s="51"/>
      <c r="F32" s="51"/>
      <c r="G32" s="51"/>
      <c r="H32" s="51"/>
      <c r="I32" s="51"/>
    </row>
    <row r="33" spans="1:9" s="54" customFormat="1">
      <c r="A33" s="51"/>
      <c r="B33" s="51"/>
      <c r="C33" s="51"/>
      <c r="D33" s="51"/>
      <c r="E33" s="51"/>
      <c r="F33" s="51"/>
      <c r="G33" s="51"/>
      <c r="H33" s="51"/>
      <c r="I33" s="51"/>
    </row>
    <row r="34" spans="1:9" s="54" customFormat="1">
      <c r="A34" s="51"/>
      <c r="B34" s="51"/>
      <c r="C34" s="51"/>
      <c r="D34" s="51"/>
      <c r="E34" s="51"/>
      <c r="F34" s="51"/>
      <c r="G34" s="51"/>
      <c r="H34" s="51"/>
      <c r="I34" s="51"/>
    </row>
    <row r="35" spans="1:9" s="54" customFormat="1">
      <c r="A35" s="51"/>
      <c r="B35" s="51"/>
      <c r="C35" s="51"/>
      <c r="D35" s="51"/>
      <c r="E35" s="51"/>
      <c r="F35" s="51"/>
      <c r="G35" s="51"/>
      <c r="H35" s="51"/>
      <c r="I35" s="51"/>
    </row>
    <row r="36" spans="1:9" s="54" customFormat="1">
      <c r="A36" s="51"/>
      <c r="B36" s="51"/>
      <c r="C36" s="51"/>
      <c r="D36" s="51"/>
      <c r="E36" s="51"/>
      <c r="F36" s="51"/>
      <c r="G36" s="51"/>
      <c r="H36" s="51"/>
      <c r="I36" s="51"/>
    </row>
    <row r="37" spans="1:9" s="54" customFormat="1">
      <c r="A37" s="51"/>
      <c r="B37" s="51"/>
      <c r="C37" s="51"/>
      <c r="D37" s="51"/>
      <c r="E37" s="51"/>
      <c r="F37" s="51"/>
      <c r="G37" s="51"/>
      <c r="H37" s="51"/>
      <c r="I37" s="51"/>
    </row>
    <row r="38" spans="1:9" s="54" customFormat="1">
      <c r="A38" s="51"/>
      <c r="B38" s="51"/>
      <c r="C38" s="51"/>
      <c r="D38" s="51"/>
      <c r="E38" s="51"/>
      <c r="F38" s="51"/>
      <c r="G38" s="51"/>
      <c r="H38" s="51"/>
      <c r="I38" s="51"/>
    </row>
    <row r="39" spans="1:9" s="54" customFormat="1">
      <c r="A39" s="51"/>
      <c r="B39" s="51"/>
      <c r="C39" s="51"/>
      <c r="D39" s="51"/>
      <c r="E39" s="51"/>
      <c r="F39" s="51"/>
      <c r="G39" s="51"/>
      <c r="H39" s="51"/>
      <c r="I39" s="51"/>
    </row>
    <row r="40" spans="1:9" s="54" customFormat="1">
      <c r="A40" s="51"/>
      <c r="B40" s="51"/>
      <c r="C40" s="51"/>
      <c r="D40" s="51"/>
      <c r="E40" s="51"/>
      <c r="F40" s="51"/>
      <c r="G40" s="51"/>
      <c r="H40" s="51"/>
      <c r="I40" s="51"/>
    </row>
    <row r="41" spans="1:9" s="54" customFormat="1">
      <c r="A41" s="51"/>
      <c r="B41" s="51"/>
      <c r="C41" s="51"/>
      <c r="D41" s="51"/>
      <c r="E41" s="51"/>
      <c r="F41" s="51"/>
      <c r="G41" s="51"/>
      <c r="H41" s="51"/>
      <c r="I41" s="51"/>
    </row>
    <row r="42" spans="1:9" s="54" customFormat="1">
      <c r="A42" s="51"/>
      <c r="B42" s="51"/>
      <c r="C42" s="51"/>
      <c r="D42" s="51"/>
      <c r="E42" s="51"/>
      <c r="F42" s="51"/>
      <c r="G42" s="51"/>
      <c r="H42" s="51"/>
      <c r="I42" s="51"/>
    </row>
  </sheetData>
  <mergeCells count="1">
    <mergeCell ref="B29:I29"/>
  </mergeCells>
  <pageMargins left="0.35433070866141736" right="0.35433070866141736" top="0.39370078740157483" bottom="0.39370078740157483" header="0.31496062992125984" footer="0.31496062992125984"/>
  <pageSetup paperSize="9" orientation="landscape" r:id="rId1"/>
  <headerFooter alignWithMargins="0">
    <oddFooter>&amp;A&amp;RPage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P49"/>
  <sheetViews>
    <sheetView zoomScaleNormal="100" workbookViewId="0"/>
  </sheetViews>
  <sheetFormatPr defaultColWidth="9.33203125" defaultRowHeight="12" outlineLevelCol="1"/>
  <cols>
    <col min="1" max="1" width="23.33203125" style="3" customWidth="1"/>
    <col min="2" max="2" width="33.33203125" style="5" customWidth="1"/>
    <col min="3" max="7" width="7.5" style="5" customWidth="1"/>
    <col min="8" max="9" width="6.33203125" style="5" hidden="1" customWidth="1" outlineLevel="1"/>
    <col min="10" max="10" width="5.6640625" style="5" hidden="1" customWidth="1" outlineLevel="1"/>
    <col min="11" max="11" width="7.5" style="5" customWidth="1" collapsed="1"/>
    <col min="12" max="12" width="7.5" style="5" customWidth="1"/>
    <col min="13" max="15" width="8.5" style="5" customWidth="1" outlineLevel="1"/>
    <col min="16" max="16" width="8.5" style="5" customWidth="1"/>
    <col min="17" max="16384" width="9.33203125" style="5"/>
  </cols>
  <sheetData>
    <row r="1" spans="1:16" ht="10.5" customHeight="1">
      <c r="A1" s="26"/>
      <c r="B1" s="10"/>
      <c r="C1" s="10"/>
      <c r="D1" s="10"/>
      <c r="E1" s="10"/>
      <c r="F1" s="10"/>
      <c r="G1" s="10"/>
      <c r="H1" s="10"/>
      <c r="I1" s="10"/>
      <c r="J1" s="10"/>
      <c r="K1" s="10"/>
      <c r="L1" s="10"/>
      <c r="M1" s="10"/>
      <c r="N1" s="10"/>
      <c r="O1" s="10"/>
      <c r="P1" s="10"/>
    </row>
    <row r="2" spans="1:16" ht="10.5" customHeight="1">
      <c r="B2" s="113" t="s">
        <v>78</v>
      </c>
      <c r="C2" s="107"/>
      <c r="D2" s="107"/>
      <c r="E2" s="107"/>
      <c r="F2" s="107"/>
      <c r="G2" s="107"/>
      <c r="H2" s="107"/>
      <c r="I2" s="107"/>
      <c r="J2" s="107"/>
      <c r="K2" s="107"/>
      <c r="L2" s="107"/>
      <c r="M2" s="107"/>
      <c r="N2" s="107"/>
      <c r="O2" s="107"/>
      <c r="P2" s="107"/>
    </row>
    <row r="3" spans="1:16" ht="24.75" customHeight="1">
      <c r="A3" s="1132"/>
      <c r="B3" s="361" t="s">
        <v>3</v>
      </c>
      <c r="C3" s="132" t="s">
        <v>583</v>
      </c>
      <c r="D3" s="133" t="s">
        <v>584</v>
      </c>
      <c r="E3" s="133" t="s">
        <v>214</v>
      </c>
      <c r="F3" s="133" t="s">
        <v>201</v>
      </c>
      <c r="G3" s="133" t="s">
        <v>151</v>
      </c>
      <c r="H3" s="133" t="s">
        <v>122</v>
      </c>
      <c r="I3" s="133" t="s">
        <v>114</v>
      </c>
      <c r="J3" s="133" t="s">
        <v>101</v>
      </c>
      <c r="K3" s="134" t="s">
        <v>578</v>
      </c>
      <c r="L3" s="135" t="s">
        <v>579</v>
      </c>
      <c r="M3" s="133" t="s">
        <v>593</v>
      </c>
      <c r="N3" s="136" t="s">
        <v>594</v>
      </c>
      <c r="O3" s="359" t="s">
        <v>582</v>
      </c>
      <c r="P3" s="1205"/>
    </row>
    <row r="4" spans="1:16" ht="10.5" customHeight="1">
      <c r="A4" s="6"/>
      <c r="B4" s="282" t="s">
        <v>14</v>
      </c>
      <c r="C4" s="263">
        <v>0</v>
      </c>
      <c r="D4" s="262">
        <v>0</v>
      </c>
      <c r="E4" s="269">
        <v>0</v>
      </c>
      <c r="F4" s="269">
        <v>0</v>
      </c>
      <c r="G4" s="269">
        <v>0</v>
      </c>
      <c r="H4" s="269">
        <v>0</v>
      </c>
      <c r="I4" s="269"/>
      <c r="J4" s="269"/>
      <c r="K4" s="1134" t="s">
        <v>86</v>
      </c>
      <c r="L4" s="1135" t="s">
        <v>86</v>
      </c>
      <c r="M4" s="167">
        <v>0</v>
      </c>
      <c r="N4" s="223">
        <v>0</v>
      </c>
      <c r="O4" s="1155" t="s">
        <v>86</v>
      </c>
      <c r="P4" s="358"/>
    </row>
    <row r="5" spans="1:16" ht="10.5" customHeight="1">
      <c r="A5" s="6"/>
      <c r="B5" s="282" t="s">
        <v>5</v>
      </c>
      <c r="C5" s="263">
        <v>0</v>
      </c>
      <c r="D5" s="262">
        <v>0</v>
      </c>
      <c r="E5" s="269">
        <v>0</v>
      </c>
      <c r="F5" s="269">
        <v>0</v>
      </c>
      <c r="G5" s="269">
        <v>0</v>
      </c>
      <c r="H5" s="269">
        <v>0</v>
      </c>
      <c r="I5" s="269"/>
      <c r="J5" s="269"/>
      <c r="K5" s="83" t="s">
        <v>86</v>
      </c>
      <c r="L5" s="84" t="s">
        <v>86</v>
      </c>
      <c r="M5" s="167">
        <v>0</v>
      </c>
      <c r="N5" s="220">
        <v>0</v>
      </c>
      <c r="O5" s="80" t="s">
        <v>86</v>
      </c>
      <c r="P5" s="358"/>
    </row>
    <row r="6" spans="1:16" ht="10.5" customHeight="1">
      <c r="A6" s="6"/>
      <c r="B6" s="282" t="s">
        <v>0</v>
      </c>
      <c r="C6" s="263">
        <v>0</v>
      </c>
      <c r="D6" s="262">
        <v>0</v>
      </c>
      <c r="E6" s="269">
        <v>0</v>
      </c>
      <c r="F6" s="269">
        <v>0</v>
      </c>
      <c r="G6" s="269">
        <v>0</v>
      </c>
      <c r="H6" s="269">
        <v>0</v>
      </c>
      <c r="I6" s="269"/>
      <c r="J6" s="269"/>
      <c r="K6" s="83" t="s">
        <v>86</v>
      </c>
      <c r="L6" s="84" t="s">
        <v>86</v>
      </c>
      <c r="M6" s="167">
        <v>0</v>
      </c>
      <c r="N6" s="220">
        <v>0</v>
      </c>
      <c r="O6" s="80" t="s">
        <v>86</v>
      </c>
      <c r="P6" s="358"/>
    </row>
    <row r="7" spans="1:16" ht="10.5" customHeight="1">
      <c r="A7" s="6"/>
      <c r="B7" s="282" t="s">
        <v>30</v>
      </c>
      <c r="C7" s="263">
        <v>0</v>
      </c>
      <c r="D7" s="262">
        <v>0</v>
      </c>
      <c r="E7" s="269">
        <v>0</v>
      </c>
      <c r="F7" s="269">
        <v>0</v>
      </c>
      <c r="G7" s="269">
        <v>0</v>
      </c>
      <c r="H7" s="269">
        <v>0</v>
      </c>
      <c r="I7" s="269"/>
      <c r="J7" s="269"/>
      <c r="K7" s="83" t="s">
        <v>86</v>
      </c>
      <c r="L7" s="84" t="s">
        <v>86</v>
      </c>
      <c r="M7" s="167">
        <v>0</v>
      </c>
      <c r="N7" s="220">
        <v>0</v>
      </c>
      <c r="O7" s="80" t="s">
        <v>86</v>
      </c>
      <c r="P7" s="358"/>
    </row>
    <row r="8" spans="1:16" ht="10.5" customHeight="1">
      <c r="A8" s="7"/>
      <c r="B8" s="286" t="s">
        <v>15</v>
      </c>
      <c r="C8" s="265">
        <v>0</v>
      </c>
      <c r="D8" s="266">
        <v>0</v>
      </c>
      <c r="E8" s="300">
        <v>0</v>
      </c>
      <c r="F8" s="300">
        <v>0</v>
      </c>
      <c r="G8" s="300">
        <v>0</v>
      </c>
      <c r="H8" s="300">
        <v>0</v>
      </c>
      <c r="I8" s="300"/>
      <c r="J8" s="300"/>
      <c r="K8" s="83" t="s">
        <v>86</v>
      </c>
      <c r="L8" s="84" t="s">
        <v>86</v>
      </c>
      <c r="M8" s="173">
        <v>0</v>
      </c>
      <c r="N8" s="211">
        <v>0</v>
      </c>
      <c r="O8" s="80" t="s">
        <v>86</v>
      </c>
      <c r="P8" s="1206"/>
    </row>
    <row r="9" spans="1:16" ht="10.5" customHeight="1">
      <c r="A9" s="6"/>
      <c r="B9" s="282" t="s">
        <v>9</v>
      </c>
      <c r="C9" s="263">
        <v>-21</v>
      </c>
      <c r="D9" s="262">
        <v>-19</v>
      </c>
      <c r="E9" s="269">
        <v>-22</v>
      </c>
      <c r="F9" s="269">
        <v>-18</v>
      </c>
      <c r="G9" s="269">
        <v>-20</v>
      </c>
      <c r="H9" s="269">
        <v>-19</v>
      </c>
      <c r="I9" s="269"/>
      <c r="J9" s="269"/>
      <c r="K9" s="83">
        <v>0.10526315789473684</v>
      </c>
      <c r="L9" s="84">
        <v>0.05</v>
      </c>
      <c r="M9" s="167">
        <v>-40</v>
      </c>
      <c r="N9" s="220">
        <v>-39</v>
      </c>
      <c r="O9" s="80">
        <v>2.564102564102564E-2</v>
      </c>
      <c r="P9" s="358"/>
    </row>
    <row r="10" spans="1:16" ht="10.5" customHeight="1">
      <c r="A10" s="6"/>
      <c r="B10" s="282" t="s">
        <v>100</v>
      </c>
      <c r="C10" s="263">
        <v>15</v>
      </c>
      <c r="D10" s="262">
        <v>18</v>
      </c>
      <c r="E10" s="269">
        <v>12</v>
      </c>
      <c r="F10" s="269">
        <v>22</v>
      </c>
      <c r="G10" s="269">
        <v>18</v>
      </c>
      <c r="H10" s="269">
        <v>17</v>
      </c>
      <c r="I10" s="269"/>
      <c r="J10" s="269"/>
      <c r="K10" s="83">
        <v>-0.16666666666666666</v>
      </c>
      <c r="L10" s="84">
        <v>-0.16666666666666666</v>
      </c>
      <c r="M10" s="167">
        <v>33</v>
      </c>
      <c r="N10" s="220">
        <v>35</v>
      </c>
      <c r="O10" s="80">
        <v>-5.7142857142857141E-2</v>
      </c>
      <c r="P10" s="358"/>
    </row>
    <row r="11" spans="1:16" ht="10.5" customHeight="1">
      <c r="A11" s="7"/>
      <c r="B11" s="286" t="s">
        <v>36</v>
      </c>
      <c r="C11" s="265">
        <v>-6</v>
      </c>
      <c r="D11" s="266">
        <v>-1</v>
      </c>
      <c r="E11" s="300">
        <v>-9</v>
      </c>
      <c r="F11" s="300">
        <v>4</v>
      </c>
      <c r="G11" s="300">
        <v>-2</v>
      </c>
      <c r="H11" s="300">
        <v>-2</v>
      </c>
      <c r="I11" s="300"/>
      <c r="J11" s="300"/>
      <c r="K11" s="85" t="s">
        <v>86</v>
      </c>
      <c r="L11" s="86">
        <v>2</v>
      </c>
      <c r="M11" s="173">
        <v>-7</v>
      </c>
      <c r="N11" s="211">
        <v>-4</v>
      </c>
      <c r="O11" s="88">
        <v>0.75</v>
      </c>
      <c r="P11" s="1206"/>
    </row>
    <row r="12" spans="1:16" ht="10.5" customHeight="1">
      <c r="A12" s="7"/>
      <c r="B12" s="286" t="s">
        <v>25</v>
      </c>
      <c r="C12" s="265">
        <v>-6</v>
      </c>
      <c r="D12" s="266">
        <v>-1</v>
      </c>
      <c r="E12" s="300">
        <v>-9</v>
      </c>
      <c r="F12" s="300">
        <v>4</v>
      </c>
      <c r="G12" s="300">
        <v>-2</v>
      </c>
      <c r="H12" s="300">
        <v>-2</v>
      </c>
      <c r="I12" s="300"/>
      <c r="J12" s="300"/>
      <c r="K12" s="85" t="s">
        <v>86</v>
      </c>
      <c r="L12" s="86">
        <v>2</v>
      </c>
      <c r="M12" s="173">
        <v>-7</v>
      </c>
      <c r="N12" s="289">
        <v>-4</v>
      </c>
      <c r="O12" s="88">
        <v>0.75</v>
      </c>
      <c r="P12" s="1206"/>
    </row>
    <row r="13" spans="1:16" ht="10.5" customHeight="1">
      <c r="A13" s="6"/>
      <c r="B13" s="282" t="s">
        <v>35</v>
      </c>
      <c r="C13" s="263">
        <v>0</v>
      </c>
      <c r="D13" s="262">
        <v>0</v>
      </c>
      <c r="E13" s="269">
        <v>0</v>
      </c>
      <c r="F13" s="269">
        <v>0</v>
      </c>
      <c r="G13" s="269">
        <v>0</v>
      </c>
      <c r="H13" s="269">
        <v>0</v>
      </c>
      <c r="I13" s="269"/>
      <c r="J13" s="269"/>
      <c r="K13" s="83" t="s">
        <v>86</v>
      </c>
      <c r="L13" s="84" t="s">
        <v>86</v>
      </c>
      <c r="M13" s="167">
        <v>0</v>
      </c>
      <c r="N13" s="270">
        <v>0</v>
      </c>
      <c r="O13" s="80" t="s">
        <v>86</v>
      </c>
      <c r="P13" s="358"/>
    </row>
    <row r="14" spans="1:16" ht="10.5" customHeight="1">
      <c r="A14" s="7"/>
      <c r="B14" s="290" t="s">
        <v>12</v>
      </c>
      <c r="C14" s="267">
        <v>-6</v>
      </c>
      <c r="D14" s="268">
        <v>-1</v>
      </c>
      <c r="E14" s="301">
        <v>-9</v>
      </c>
      <c r="F14" s="301">
        <v>4</v>
      </c>
      <c r="G14" s="301">
        <v>-2</v>
      </c>
      <c r="H14" s="301">
        <v>-2</v>
      </c>
      <c r="I14" s="301"/>
      <c r="J14" s="301"/>
      <c r="K14" s="90" t="s">
        <v>86</v>
      </c>
      <c r="L14" s="357">
        <v>2</v>
      </c>
      <c r="M14" s="234">
        <v>-7</v>
      </c>
      <c r="N14" s="293">
        <v>-4</v>
      </c>
      <c r="O14" s="92">
        <v>0.75</v>
      </c>
      <c r="P14" s="1206"/>
    </row>
    <row r="15" spans="1:16" ht="10.5" customHeight="1">
      <c r="A15" s="6"/>
      <c r="B15" s="282" t="s">
        <v>46</v>
      </c>
      <c r="C15" s="170">
        <v>19</v>
      </c>
      <c r="D15" s="270">
        <v>11</v>
      </c>
      <c r="E15" s="270">
        <v>10</v>
      </c>
      <c r="F15" s="270">
        <v>12</v>
      </c>
      <c r="G15" s="270">
        <v>16</v>
      </c>
      <c r="H15" s="270">
        <v>15</v>
      </c>
      <c r="I15" s="270"/>
      <c r="J15" s="270"/>
      <c r="K15" s="1134">
        <v>0.72727272727272729</v>
      </c>
      <c r="L15" s="1135">
        <v>0.1875</v>
      </c>
      <c r="M15" s="167">
        <v>19</v>
      </c>
      <c r="N15" s="220">
        <v>16</v>
      </c>
      <c r="O15" s="80">
        <v>0.1875</v>
      </c>
      <c r="P15" s="358"/>
    </row>
    <row r="16" spans="1:16" ht="10.5" customHeight="1">
      <c r="A16" s="6"/>
      <c r="B16" s="294" t="s">
        <v>26</v>
      </c>
      <c r="C16" s="247">
        <v>610</v>
      </c>
      <c r="D16" s="271">
        <v>582</v>
      </c>
      <c r="E16" s="271">
        <v>577</v>
      </c>
      <c r="F16" s="271">
        <v>575</v>
      </c>
      <c r="G16" s="271">
        <v>574</v>
      </c>
      <c r="H16" s="271">
        <v>573</v>
      </c>
      <c r="I16" s="271"/>
      <c r="J16" s="271"/>
      <c r="K16" s="355">
        <v>4.8109965635738834E-2</v>
      </c>
      <c r="L16" s="356">
        <v>6.2717770034843204E-2</v>
      </c>
      <c r="M16" s="176">
        <v>610</v>
      </c>
      <c r="N16" s="248">
        <v>574</v>
      </c>
      <c r="O16" s="131">
        <v>6.2717770034843204E-2</v>
      </c>
      <c r="P16" s="358"/>
    </row>
    <row r="17" spans="1:16" s="16" customFormat="1">
      <c r="A17" s="32"/>
      <c r="B17" s="1147"/>
      <c r="C17" s="1186"/>
      <c r="D17" s="1186"/>
      <c r="E17" s="1186"/>
      <c r="F17" s="1186"/>
      <c r="G17" s="1186"/>
      <c r="H17" s="1186"/>
      <c r="I17" s="1186"/>
      <c r="J17" s="1186"/>
      <c r="K17" s="1186"/>
      <c r="L17" s="1186"/>
      <c r="M17" s="1158"/>
      <c r="N17" s="1159"/>
      <c r="O17" s="1158"/>
      <c r="P17" s="1158"/>
    </row>
    <row r="18" spans="1:16" s="51" customFormat="1"/>
    <row r="19" spans="1:16" s="51" customFormat="1">
      <c r="H19" s="52"/>
      <c r="I19" s="52"/>
      <c r="J19" s="52"/>
    </row>
    <row r="20" spans="1:16" s="51" customFormat="1">
      <c r="H20" s="52"/>
      <c r="I20" s="52"/>
      <c r="J20" s="52"/>
    </row>
    <row r="21" spans="1:16" s="51" customFormat="1">
      <c r="H21" s="52"/>
      <c r="I21" s="52"/>
      <c r="J21" s="52"/>
    </row>
    <row r="22" spans="1:16" s="51" customFormat="1">
      <c r="H22" s="52"/>
      <c r="I22" s="52"/>
      <c r="J22" s="52"/>
    </row>
    <row r="23" spans="1:16" s="51" customFormat="1">
      <c r="H23" s="52"/>
      <c r="I23" s="52"/>
      <c r="J23" s="52"/>
    </row>
    <row r="24" spans="1:16" s="51" customFormat="1">
      <c r="H24" s="52"/>
      <c r="I24" s="52"/>
      <c r="J24" s="52"/>
    </row>
    <row r="25" spans="1:16" s="51" customFormat="1">
      <c r="D25" s="53"/>
      <c r="E25" s="53"/>
      <c r="F25" s="53"/>
      <c r="G25" s="53"/>
      <c r="H25" s="53"/>
      <c r="I25" s="53"/>
      <c r="J25" s="53"/>
    </row>
    <row r="26" spans="1:16" s="51" customFormat="1">
      <c r="D26" s="53"/>
      <c r="E26" s="53"/>
      <c r="F26" s="53"/>
      <c r="G26" s="53"/>
      <c r="H26" s="53"/>
      <c r="I26" s="53"/>
      <c r="J26" s="53"/>
    </row>
    <row r="27" spans="1:16" s="51" customFormat="1"/>
    <row r="28" spans="1:16" s="51" customFormat="1"/>
    <row r="29" spans="1:16" s="51" customFormat="1"/>
    <row r="30" spans="1:16" s="51" customFormat="1"/>
    <row r="31" spans="1:16" s="51" customFormat="1"/>
    <row r="32" spans="1:16" s="51" customFormat="1"/>
    <row r="33" s="51" customFormat="1"/>
    <row r="34" s="51" customFormat="1"/>
    <row r="35" s="51" customFormat="1"/>
    <row r="36" s="51" customFormat="1"/>
    <row r="37" s="51" customFormat="1"/>
    <row r="38" s="51" customFormat="1"/>
    <row r="39" s="51" customFormat="1"/>
    <row r="40" s="51" customFormat="1"/>
    <row r="41" s="51" customFormat="1"/>
    <row r="42" s="51" customFormat="1"/>
    <row r="43" s="51" customFormat="1"/>
    <row r="44" s="51" customFormat="1"/>
    <row r="45" s="51" customFormat="1"/>
    <row r="46" s="51" customFormat="1"/>
    <row r="47" s="51" customFormat="1"/>
    <row r="48" s="51" customFormat="1"/>
    <row r="49" s="51" customFormat="1"/>
  </sheetData>
  <dataConsolidate/>
  <pageMargins left="0.35433070866141736" right="0.35433070866141736" top="0.39370078740157483" bottom="0.39370078740157483" header="0.31496062992125984" footer="0.31496062992125984"/>
  <pageSetup paperSize="9" orientation="landscape" r:id="rId1"/>
  <headerFooter alignWithMargins="0">
    <oddFooter>&amp;A&amp;RPage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pageSetUpPr fitToPage="1"/>
  </sheetPr>
  <dimension ref="A1:Y32"/>
  <sheetViews>
    <sheetView zoomScaleNormal="100" workbookViewId="0"/>
  </sheetViews>
  <sheetFormatPr defaultColWidth="9.33203125" defaultRowHeight="12"/>
  <cols>
    <col min="1" max="1" width="23.33203125" style="1225" customWidth="1"/>
    <col min="2" max="2" width="29.1640625" style="1225" customWidth="1"/>
    <col min="3" max="7" width="6.6640625" style="55" customWidth="1"/>
    <col min="8" max="11" width="8.5" style="1225" customWidth="1"/>
    <col min="12" max="12" width="7.83203125" style="1225" customWidth="1"/>
    <col min="13" max="16" width="7.1640625" style="1225" customWidth="1"/>
    <col min="17" max="20" width="8.5" style="1225" customWidth="1"/>
    <col min="21" max="21" width="7.1640625" style="1257" customWidth="1"/>
    <col min="22" max="16384" width="9.33203125" style="1225"/>
  </cols>
  <sheetData>
    <row r="1" spans="1:25" ht="10.5" customHeight="1">
      <c r="A1" s="26"/>
      <c r="B1" s="10"/>
      <c r="C1" s="10"/>
      <c r="D1" s="10"/>
      <c r="E1" s="10"/>
      <c r="F1" s="10"/>
      <c r="G1" s="10"/>
      <c r="H1" s="10"/>
      <c r="I1" s="10"/>
      <c r="J1" s="10"/>
      <c r="K1" s="10"/>
      <c r="L1" s="10"/>
      <c r="M1" s="10"/>
      <c r="N1" s="10"/>
      <c r="O1" s="10"/>
      <c r="P1" s="10"/>
      <c r="Q1" s="10"/>
      <c r="R1" s="10"/>
      <c r="S1" s="10"/>
      <c r="T1" s="10"/>
      <c r="U1" s="10"/>
    </row>
    <row r="2" spans="1:25" ht="10.5" customHeight="1">
      <c r="A2" s="1151"/>
      <c r="B2" s="1226" t="s">
        <v>24</v>
      </c>
      <c r="C2" s="1226"/>
      <c r="D2" s="1226"/>
      <c r="E2" s="1226"/>
      <c r="F2" s="1226"/>
      <c r="G2" s="1227"/>
      <c r="H2" s="1228"/>
      <c r="I2" s="1228"/>
      <c r="J2" s="1228"/>
      <c r="K2" s="1228"/>
      <c r="L2" s="1229" t="s">
        <v>73</v>
      </c>
      <c r="M2" s="1228"/>
      <c r="N2" s="1228"/>
      <c r="O2" s="1228"/>
      <c r="P2" s="1228"/>
      <c r="Q2" s="1228"/>
      <c r="R2" s="1228"/>
      <c r="S2" s="1228"/>
      <c r="T2" s="1228"/>
      <c r="U2" s="1230"/>
    </row>
    <row r="3" spans="1:25" ht="25.5" customHeight="1">
      <c r="A3" s="1132"/>
      <c r="B3" s="114" t="s">
        <v>3</v>
      </c>
      <c r="C3" s="132" t="s">
        <v>583</v>
      </c>
      <c r="D3" s="133" t="s">
        <v>584</v>
      </c>
      <c r="E3" s="133" t="s">
        <v>214</v>
      </c>
      <c r="F3" s="133" t="s">
        <v>201</v>
      </c>
      <c r="G3" s="133" t="s">
        <v>151</v>
      </c>
      <c r="H3" s="132" t="s">
        <v>578</v>
      </c>
      <c r="I3" s="136" t="s">
        <v>579</v>
      </c>
      <c r="J3" s="132" t="s">
        <v>593</v>
      </c>
      <c r="K3" s="136" t="s">
        <v>594</v>
      </c>
      <c r="L3" s="132" t="s">
        <v>583</v>
      </c>
      <c r="M3" s="133" t="s">
        <v>584</v>
      </c>
      <c r="N3" s="133" t="s">
        <v>214</v>
      </c>
      <c r="O3" s="133" t="s">
        <v>201</v>
      </c>
      <c r="P3" s="133" t="s">
        <v>151</v>
      </c>
      <c r="Q3" s="132" t="s">
        <v>578</v>
      </c>
      <c r="R3" s="136" t="s">
        <v>579</v>
      </c>
      <c r="S3" s="132" t="s">
        <v>593</v>
      </c>
      <c r="T3" s="136" t="s">
        <v>594</v>
      </c>
      <c r="U3" s="1231"/>
    </row>
    <row r="4" spans="1:25" ht="10.5" customHeight="1">
      <c r="A4" s="1232"/>
      <c r="B4" s="1233" t="s">
        <v>14</v>
      </c>
      <c r="C4" s="1234">
        <v>98</v>
      </c>
      <c r="D4" s="339">
        <v>69</v>
      </c>
      <c r="E4" s="339">
        <v>47</v>
      </c>
      <c r="F4" s="339">
        <v>67</v>
      </c>
      <c r="G4" s="339">
        <v>67</v>
      </c>
      <c r="H4" s="1134">
        <v>0.42028985507246375</v>
      </c>
      <c r="I4" s="1135">
        <v>0.46268656716417911</v>
      </c>
      <c r="J4" s="1234">
        <v>167</v>
      </c>
      <c r="K4" s="1236">
        <v>157</v>
      </c>
      <c r="L4" s="1237">
        <v>37</v>
      </c>
      <c r="M4" s="1238">
        <v>33</v>
      </c>
      <c r="N4" s="1238">
        <v>18</v>
      </c>
      <c r="O4" s="1238">
        <v>45</v>
      </c>
      <c r="P4" s="1239">
        <v>30</v>
      </c>
      <c r="Q4" s="1134">
        <v>0.12121212121212122</v>
      </c>
      <c r="R4" s="1135">
        <v>0.23333333333333334</v>
      </c>
      <c r="S4" s="1237">
        <v>70</v>
      </c>
      <c r="T4" s="1236">
        <v>50</v>
      </c>
      <c r="U4" s="1152"/>
      <c r="V4" s="1240"/>
      <c r="W4" s="1240"/>
      <c r="X4" s="1240"/>
      <c r="Y4" s="1240"/>
    </row>
    <row r="5" spans="1:25" ht="10.5" customHeight="1">
      <c r="A5" s="1232"/>
      <c r="B5" s="1233" t="s">
        <v>5</v>
      </c>
      <c r="C5" s="340">
        <v>-2</v>
      </c>
      <c r="D5" s="339">
        <v>-4</v>
      </c>
      <c r="E5" s="339">
        <v>-3</v>
      </c>
      <c r="F5" s="339">
        <v>-3</v>
      </c>
      <c r="G5" s="339">
        <v>-2</v>
      </c>
      <c r="H5" s="83">
        <v>-0.5</v>
      </c>
      <c r="I5" s="84">
        <v>0</v>
      </c>
      <c r="J5" s="340">
        <v>-6</v>
      </c>
      <c r="K5" s="1236">
        <v>-5</v>
      </c>
      <c r="L5" s="1241">
        <v>-12</v>
      </c>
      <c r="M5" s="1235">
        <v>-7</v>
      </c>
      <c r="N5" s="1235">
        <v>-14</v>
      </c>
      <c r="O5" s="1235">
        <v>-4</v>
      </c>
      <c r="P5" s="1242">
        <v>-6</v>
      </c>
      <c r="Q5" s="83">
        <v>0.7142857142857143</v>
      </c>
      <c r="R5" s="84">
        <v>1</v>
      </c>
      <c r="S5" s="1241">
        <v>-19</v>
      </c>
      <c r="T5" s="1236">
        <v>-22</v>
      </c>
      <c r="U5" s="1152"/>
      <c r="V5" s="1240"/>
      <c r="W5" s="1240"/>
      <c r="X5" s="1240"/>
      <c r="Y5" s="1240"/>
    </row>
    <row r="6" spans="1:25" ht="10.5" customHeight="1">
      <c r="A6" s="1232"/>
      <c r="B6" s="1233" t="s">
        <v>0</v>
      </c>
      <c r="C6" s="340">
        <v>17</v>
      </c>
      <c r="D6" s="339">
        <v>92</v>
      </c>
      <c r="E6" s="339">
        <v>16</v>
      </c>
      <c r="F6" s="339">
        <v>30</v>
      </c>
      <c r="G6" s="339">
        <v>21</v>
      </c>
      <c r="H6" s="83">
        <v>-0.81521739130434778</v>
      </c>
      <c r="I6" s="84">
        <v>-0.19047619047619047</v>
      </c>
      <c r="J6" s="340">
        <v>109</v>
      </c>
      <c r="K6" s="1236">
        <v>44</v>
      </c>
      <c r="L6" s="1241">
        <v>-25</v>
      </c>
      <c r="M6" s="1235">
        <v>3</v>
      </c>
      <c r="N6" s="1235">
        <v>-20</v>
      </c>
      <c r="O6" s="1235">
        <v>-41</v>
      </c>
      <c r="P6" s="1242">
        <v>-43</v>
      </c>
      <c r="Q6" s="83" t="s">
        <v>86</v>
      </c>
      <c r="R6" s="84">
        <v>-0.41860465116279072</v>
      </c>
      <c r="S6" s="1241">
        <v>-22</v>
      </c>
      <c r="T6" s="1236">
        <v>-38</v>
      </c>
      <c r="U6" s="1152"/>
      <c r="V6" s="1240"/>
      <c r="W6" s="1240"/>
      <c r="X6" s="1240"/>
      <c r="Y6" s="1240"/>
    </row>
    <row r="7" spans="1:25" ht="10.5" customHeight="1">
      <c r="A7" s="1232"/>
      <c r="B7" s="1233" t="s">
        <v>30</v>
      </c>
      <c r="C7" s="340">
        <v>8</v>
      </c>
      <c r="D7" s="339">
        <v>7.6999999999999886</v>
      </c>
      <c r="E7" s="339">
        <v>14</v>
      </c>
      <c r="F7" s="339">
        <v>8</v>
      </c>
      <c r="G7" s="339">
        <v>8</v>
      </c>
      <c r="H7" s="83">
        <v>3.8961038961040494E-2</v>
      </c>
      <c r="I7" s="84">
        <v>0</v>
      </c>
      <c r="J7" s="340">
        <v>15.699999999999989</v>
      </c>
      <c r="K7" s="1236">
        <v>13</v>
      </c>
      <c r="L7" s="1241">
        <v>0</v>
      </c>
      <c r="M7" s="1235">
        <v>5.3000000000000114</v>
      </c>
      <c r="N7" s="1235">
        <v>0</v>
      </c>
      <c r="O7" s="1235">
        <v>382</v>
      </c>
      <c r="P7" s="1242">
        <v>5</v>
      </c>
      <c r="Q7" s="83"/>
      <c r="R7" s="84"/>
      <c r="S7" s="1241">
        <v>5.3000000000000114</v>
      </c>
      <c r="T7" s="1236">
        <v>11</v>
      </c>
      <c r="U7" s="1152"/>
      <c r="V7" s="1240"/>
      <c r="W7" s="1240"/>
      <c r="X7" s="1240"/>
      <c r="Y7" s="1240"/>
    </row>
    <row r="8" spans="1:25" s="1249" customFormat="1" ht="10.5" customHeight="1">
      <c r="A8" s="1243"/>
      <c r="B8" s="1244" t="s">
        <v>20</v>
      </c>
      <c r="C8" s="341">
        <v>121</v>
      </c>
      <c r="D8" s="342">
        <v>164.7</v>
      </c>
      <c r="E8" s="342">
        <v>74</v>
      </c>
      <c r="F8" s="342">
        <v>102</v>
      </c>
      <c r="G8" s="342">
        <v>94</v>
      </c>
      <c r="H8" s="85">
        <v>-0.2653309046751669</v>
      </c>
      <c r="I8" s="86">
        <v>0.28723404255319152</v>
      </c>
      <c r="J8" s="341">
        <v>285.7</v>
      </c>
      <c r="K8" s="1246">
        <v>209</v>
      </c>
      <c r="L8" s="1247">
        <v>0</v>
      </c>
      <c r="M8" s="1245">
        <v>34.300000000000182</v>
      </c>
      <c r="N8" s="1245">
        <v>-16</v>
      </c>
      <c r="O8" s="1245">
        <v>382</v>
      </c>
      <c r="P8" s="1248">
        <v>-14</v>
      </c>
      <c r="Q8" s="85"/>
      <c r="R8" s="86"/>
      <c r="S8" s="1247">
        <v>34.300000000000182</v>
      </c>
      <c r="T8" s="1246">
        <v>1</v>
      </c>
      <c r="U8" s="1152"/>
      <c r="V8" s="1240"/>
      <c r="W8" s="1240"/>
      <c r="X8" s="1240"/>
      <c r="Y8" s="1240"/>
    </row>
    <row r="9" spans="1:25" ht="10.5" customHeight="1">
      <c r="A9" s="1243"/>
      <c r="B9" s="343" t="s">
        <v>9</v>
      </c>
      <c r="C9" s="344">
        <v>-78</v>
      </c>
      <c r="D9" s="345">
        <v>-77</v>
      </c>
      <c r="E9" s="345">
        <v>-76</v>
      </c>
      <c r="F9" s="345">
        <v>-66</v>
      </c>
      <c r="G9" s="345">
        <v>-76</v>
      </c>
      <c r="H9" s="83">
        <v>1.2987012987012988E-2</v>
      </c>
      <c r="I9" s="84">
        <v>2.6315789473684209E-2</v>
      </c>
      <c r="J9" s="344">
        <v>-155</v>
      </c>
      <c r="K9" s="1236">
        <v>-136</v>
      </c>
      <c r="L9" s="1241">
        <v>-34</v>
      </c>
      <c r="M9" s="1235">
        <v>-42</v>
      </c>
      <c r="N9" s="1235">
        <v>-10</v>
      </c>
      <c r="O9" s="1235">
        <v>-43</v>
      </c>
      <c r="P9" s="1242">
        <v>-180</v>
      </c>
      <c r="Q9" s="83">
        <v>-0.19047619047619047</v>
      </c>
      <c r="R9" s="84">
        <v>-0.81111111111111112</v>
      </c>
      <c r="S9" s="1241">
        <v>-76</v>
      </c>
      <c r="T9" s="1236">
        <v>-226</v>
      </c>
      <c r="U9" s="1152"/>
      <c r="V9" s="1240"/>
      <c r="W9" s="1240"/>
      <c r="X9" s="1240"/>
      <c r="Y9" s="1240"/>
    </row>
    <row r="10" spans="1:25" ht="10.5" customHeight="1">
      <c r="A10" s="1243"/>
      <c r="B10" s="101" t="s">
        <v>100</v>
      </c>
      <c r="C10" s="346">
        <v>22</v>
      </c>
      <c r="D10" s="347">
        <v>18.5</v>
      </c>
      <c r="E10" s="347">
        <v>10</v>
      </c>
      <c r="F10" s="347">
        <v>9</v>
      </c>
      <c r="G10" s="347">
        <v>19</v>
      </c>
      <c r="H10" s="83">
        <v>0.1891891891891892</v>
      </c>
      <c r="I10" s="84">
        <v>0.15789473684210525</v>
      </c>
      <c r="J10" s="346">
        <v>40.5</v>
      </c>
      <c r="K10" s="1236">
        <v>18</v>
      </c>
      <c r="L10" s="1241">
        <v>27</v>
      </c>
      <c r="M10" s="1235">
        <v>18.5</v>
      </c>
      <c r="N10" s="1235">
        <v>34</v>
      </c>
      <c r="O10" s="1235">
        <v>23</v>
      </c>
      <c r="P10" s="1242">
        <v>-11</v>
      </c>
      <c r="Q10" s="83">
        <v>0.45945945945945948</v>
      </c>
      <c r="R10" s="84" t="s">
        <v>86</v>
      </c>
      <c r="S10" s="1241">
        <v>45.5</v>
      </c>
      <c r="T10" s="1236">
        <v>1</v>
      </c>
      <c r="U10" s="1152"/>
      <c r="V10" s="1240"/>
      <c r="W10" s="1240"/>
      <c r="X10" s="1240"/>
      <c r="Y10" s="1240"/>
    </row>
    <row r="11" spans="1:25" s="1249" customFormat="1" ht="10.5" customHeight="1">
      <c r="A11" s="1243"/>
      <c r="B11" s="1244" t="s">
        <v>21</v>
      </c>
      <c r="C11" s="341">
        <v>-70</v>
      </c>
      <c r="D11" s="342">
        <v>-72.5</v>
      </c>
      <c r="E11" s="342">
        <v>-79</v>
      </c>
      <c r="F11" s="342">
        <v>-70</v>
      </c>
      <c r="G11" s="342">
        <v>-71</v>
      </c>
      <c r="H11" s="85">
        <v>-3.4482758620689655E-2</v>
      </c>
      <c r="I11" s="86">
        <v>-1.4084507042253521E-2</v>
      </c>
      <c r="J11" s="341">
        <v>-142.5</v>
      </c>
      <c r="K11" s="1246">
        <v>-142</v>
      </c>
      <c r="L11" s="1247">
        <v>-13</v>
      </c>
      <c r="M11" s="1245">
        <v>-30.5</v>
      </c>
      <c r="N11" s="1245">
        <v>5</v>
      </c>
      <c r="O11" s="1245">
        <v>-380</v>
      </c>
      <c r="P11" s="1248">
        <v>-204</v>
      </c>
      <c r="Q11" s="85">
        <v>-0.57377049180327866</v>
      </c>
      <c r="R11" s="86">
        <v>-0.93627450980392157</v>
      </c>
      <c r="S11" s="1247">
        <v>-43.5</v>
      </c>
      <c r="T11" s="1246">
        <v>-246</v>
      </c>
      <c r="U11" s="1152"/>
      <c r="V11" s="1240"/>
      <c r="W11" s="1240"/>
      <c r="X11" s="1240"/>
      <c r="Y11" s="1240"/>
    </row>
    <row r="12" spans="1:25" ht="10.5" customHeight="1">
      <c r="A12" s="1243"/>
      <c r="B12" s="1233" t="s">
        <v>35</v>
      </c>
      <c r="C12" s="340">
        <v>0</v>
      </c>
      <c r="D12" s="339">
        <v>0</v>
      </c>
      <c r="E12" s="339">
        <v>0</v>
      </c>
      <c r="F12" s="339">
        <v>0</v>
      </c>
      <c r="G12" s="339">
        <v>0</v>
      </c>
      <c r="H12" s="83" t="s">
        <v>86</v>
      </c>
      <c r="I12" s="84" t="s">
        <v>86</v>
      </c>
      <c r="J12" s="340">
        <v>0</v>
      </c>
      <c r="K12" s="1236">
        <v>0</v>
      </c>
      <c r="L12" s="1241">
        <v>-2</v>
      </c>
      <c r="M12" s="1235">
        <v>-1</v>
      </c>
      <c r="N12" s="1235">
        <v>1</v>
      </c>
      <c r="O12" s="1235">
        <v>-1</v>
      </c>
      <c r="P12" s="1235">
        <v>-2</v>
      </c>
      <c r="Q12" s="83">
        <v>1</v>
      </c>
      <c r="R12" s="84">
        <v>0</v>
      </c>
      <c r="S12" s="1241">
        <v>-3</v>
      </c>
      <c r="T12" s="1236">
        <v>-2</v>
      </c>
      <c r="U12" s="1152"/>
      <c r="V12" s="1240"/>
      <c r="W12" s="1240"/>
      <c r="X12" s="1240"/>
      <c r="Y12" s="1240"/>
    </row>
    <row r="13" spans="1:25" s="1249" customFormat="1" ht="10.5" customHeight="1">
      <c r="A13" s="1243"/>
      <c r="B13" s="1250" t="s">
        <v>12</v>
      </c>
      <c r="C13" s="348">
        <v>50.9</v>
      </c>
      <c r="D13" s="342">
        <v>92</v>
      </c>
      <c r="E13" s="349">
        <v>-4.9000000000000004</v>
      </c>
      <c r="F13" s="349">
        <v>32</v>
      </c>
      <c r="G13" s="349">
        <v>22.85</v>
      </c>
      <c r="H13" s="90">
        <v>-0.44673913043478264</v>
      </c>
      <c r="I13" s="357">
        <v>1.2275711159737417</v>
      </c>
      <c r="J13" s="348">
        <v>142.9</v>
      </c>
      <c r="K13" s="1252">
        <v>66.509999999999991</v>
      </c>
      <c r="L13" s="1253">
        <v>-14.900000000000091</v>
      </c>
      <c r="M13" s="1251">
        <v>3</v>
      </c>
      <c r="N13" s="1251">
        <v>-10.099999999999909</v>
      </c>
      <c r="O13" s="1251">
        <v>1</v>
      </c>
      <c r="P13" s="1251">
        <v>-219.84999999999991</v>
      </c>
      <c r="Q13" s="90" t="s">
        <v>86</v>
      </c>
      <c r="R13" s="357">
        <v>-0.93222651808050905</v>
      </c>
      <c r="S13" s="1253">
        <v>-11.900000000000091</v>
      </c>
      <c r="T13" s="1252">
        <v>-246.51</v>
      </c>
      <c r="U13" s="1152"/>
      <c r="V13" s="1240"/>
      <c r="W13" s="1240"/>
      <c r="X13" s="1240"/>
      <c r="Y13" s="1240"/>
    </row>
    <row r="14" spans="1:25" ht="2.25" customHeight="1">
      <c r="A14" s="1243"/>
      <c r="B14" s="1244"/>
      <c r="C14" s="341"/>
      <c r="D14" s="1254"/>
      <c r="E14" s="342"/>
      <c r="F14" s="342"/>
      <c r="G14" s="342"/>
      <c r="H14" s="341">
        <v>0</v>
      </c>
      <c r="I14" s="1246">
        <v>0</v>
      </c>
      <c r="J14" s="341"/>
      <c r="K14" s="1246"/>
      <c r="L14" s="1255"/>
      <c r="M14" s="1256"/>
      <c r="N14" s="1256"/>
      <c r="O14" s="1256"/>
      <c r="P14" s="1256"/>
      <c r="Q14" s="341">
        <v>0</v>
      </c>
      <c r="R14" s="1246">
        <v>0</v>
      </c>
      <c r="S14" s="341">
        <v>0</v>
      </c>
      <c r="T14" s="1246">
        <v>0</v>
      </c>
      <c r="U14" s="1152"/>
      <c r="V14" s="1240"/>
      <c r="W14" s="1240"/>
      <c r="X14" s="1240"/>
      <c r="Y14" s="1240"/>
    </row>
    <row r="15" spans="1:25" ht="10.5" customHeight="1">
      <c r="A15" s="1232"/>
      <c r="B15" s="78" t="s">
        <v>46</v>
      </c>
      <c r="C15" s="350">
        <v>918.46070359133239</v>
      </c>
      <c r="D15" s="351">
        <v>895.90446910335322</v>
      </c>
      <c r="E15" s="351">
        <v>826.70547059623505</v>
      </c>
      <c r="F15" s="339">
        <v>844</v>
      </c>
      <c r="G15" s="339">
        <v>806</v>
      </c>
      <c r="H15" s="83">
        <v>2.5177053208088235E-2</v>
      </c>
      <c r="I15" s="84">
        <v>0.13952940892224863</v>
      </c>
      <c r="J15" s="350">
        <v>918.46070359133239</v>
      </c>
      <c r="K15" s="1236">
        <v>806</v>
      </c>
      <c r="L15" s="351">
        <v>2023.5392964086677</v>
      </c>
      <c r="M15" s="351">
        <v>1595.0955308966477</v>
      </c>
      <c r="N15" s="351">
        <v>1563.2945294037636</v>
      </c>
      <c r="O15" s="351">
        <v>1427</v>
      </c>
      <c r="P15" s="351">
        <v>1507</v>
      </c>
      <c r="Q15" s="83">
        <v>0.26860069332096986</v>
      </c>
      <c r="R15" s="84">
        <v>0.34275998434549948</v>
      </c>
      <c r="S15" s="350">
        <v>2023.5392964086677</v>
      </c>
      <c r="T15" s="1236">
        <v>1507</v>
      </c>
      <c r="U15" s="1152"/>
      <c r="V15" s="1240"/>
      <c r="W15" s="1240"/>
      <c r="X15" s="1240"/>
      <c r="Y15" s="1240"/>
    </row>
    <row r="16" spans="1:25" ht="10.5" customHeight="1">
      <c r="A16" s="1232"/>
      <c r="B16" s="78" t="s">
        <v>148</v>
      </c>
      <c r="C16" s="350">
        <v>6419.3368758741017</v>
      </c>
      <c r="D16" s="351">
        <v>6596.1385089640999</v>
      </c>
      <c r="E16" s="351">
        <v>6470.0272711960433</v>
      </c>
      <c r="F16" s="339">
        <v>6669</v>
      </c>
      <c r="G16" s="339">
        <v>6427</v>
      </c>
      <c r="H16" s="83">
        <v>-2.6803808447886011E-2</v>
      </c>
      <c r="I16" s="84">
        <v>-1.192332989870596E-3</v>
      </c>
      <c r="J16" s="350">
        <v>6419.3368758741017</v>
      </c>
      <c r="K16" s="1236">
        <v>6427</v>
      </c>
      <c r="L16" s="350">
        <v>14809.240966008889</v>
      </c>
      <c r="M16" s="351">
        <v>10999.861491035903</v>
      </c>
      <c r="N16" s="351">
        <v>10616.972728803958</v>
      </c>
      <c r="O16" s="339">
        <v>10087</v>
      </c>
      <c r="P16" s="339">
        <v>10542</v>
      </c>
      <c r="Q16" s="83">
        <v>0.34631158565745185</v>
      </c>
      <c r="R16" s="84">
        <v>0.40478476247475703</v>
      </c>
      <c r="S16" s="350">
        <v>14809.240966008889</v>
      </c>
      <c r="T16" s="1236">
        <v>10542</v>
      </c>
      <c r="U16" s="1152"/>
      <c r="V16" s="1240"/>
      <c r="W16" s="1240"/>
      <c r="X16" s="1240"/>
      <c r="Y16" s="1240"/>
    </row>
    <row r="17" spans="1:25" ht="10.5" customHeight="1">
      <c r="A17" s="1151"/>
      <c r="B17" s="94" t="s">
        <v>26</v>
      </c>
      <c r="C17" s="352">
        <v>2660.9749999999999</v>
      </c>
      <c r="D17" s="353">
        <v>2613.4</v>
      </c>
      <c r="E17" s="353">
        <v>2565.4899999999998</v>
      </c>
      <c r="F17" s="353">
        <v>2555.4299999999994</v>
      </c>
      <c r="G17" s="353">
        <v>2530.4499999999998</v>
      </c>
      <c r="H17" s="355">
        <v>1.8204254993494994E-2</v>
      </c>
      <c r="I17" s="356">
        <v>5.1581734474105433E-2</v>
      </c>
      <c r="J17" s="352">
        <v>2660.9749999999999</v>
      </c>
      <c r="K17" s="1258">
        <v>2530.4499999999998</v>
      </c>
      <c r="L17" s="352">
        <v>960.02500000000146</v>
      </c>
      <c r="M17" s="353">
        <v>968.59999999999854</v>
      </c>
      <c r="N17" s="353">
        <v>958.51000000000204</v>
      </c>
      <c r="O17" s="353">
        <v>945.56999999999971</v>
      </c>
      <c r="P17" s="353">
        <v>952.54999999999927</v>
      </c>
      <c r="Q17" s="355">
        <v>-8.8529836877938289E-3</v>
      </c>
      <c r="R17" s="356">
        <v>7.8473570941180928E-3</v>
      </c>
      <c r="S17" s="352">
        <v>960.02500000000146</v>
      </c>
      <c r="T17" s="1258">
        <v>952.54999999999927</v>
      </c>
      <c r="U17" s="1152"/>
      <c r="V17" s="1240"/>
      <c r="W17" s="1240"/>
      <c r="X17" s="1240"/>
      <c r="Y17" s="1240"/>
    </row>
    <row r="18" spans="1:25" s="16" customFormat="1">
      <c r="A18" s="1225"/>
      <c r="B18" s="1147" t="s">
        <v>602</v>
      </c>
      <c r="C18" s="1259"/>
      <c r="D18" s="1259"/>
      <c r="E18" s="1259"/>
      <c r="F18" s="1259"/>
      <c r="G18" s="1259"/>
      <c r="H18" s="1259"/>
      <c r="I18" s="1259"/>
      <c r="J18" s="1259"/>
      <c r="K18" s="1259"/>
      <c r="L18" s="1259"/>
      <c r="M18" s="125"/>
      <c r="N18" s="125"/>
      <c r="O18" s="1259"/>
      <c r="P18" s="1259"/>
      <c r="Q18" s="1259"/>
      <c r="R18" s="1259"/>
      <c r="S18" s="1259"/>
      <c r="T18" s="1259"/>
      <c r="U18" s="1230"/>
    </row>
    <row r="19" spans="1:25" ht="12" customHeight="1">
      <c r="B19" s="1625"/>
      <c r="C19" s="1625"/>
      <c r="D19" s="1625"/>
      <c r="E19" s="1625"/>
      <c r="F19" s="1625"/>
      <c r="G19" s="1625"/>
      <c r="H19" s="1625"/>
      <c r="I19" s="1625"/>
      <c r="J19" s="1625"/>
      <c r="K19" s="1625"/>
      <c r="L19" s="99"/>
      <c r="M19" s="99"/>
      <c r="N19" s="99"/>
      <c r="O19" s="99"/>
      <c r="P19" s="866"/>
      <c r="Q19" s="866"/>
      <c r="R19" s="866"/>
      <c r="S19" s="866"/>
      <c r="T19" s="866"/>
      <c r="U19" s="866"/>
    </row>
    <row r="20" spans="1:25" s="54" customFormat="1" ht="10.5" customHeight="1">
      <c r="U20" s="1260"/>
    </row>
    <row r="21" spans="1:25" s="54" customFormat="1" ht="10.5" customHeight="1">
      <c r="U21" s="1260"/>
    </row>
    <row r="22" spans="1:25" s="54" customFormat="1" ht="10.5" customHeight="1">
      <c r="U22" s="1260"/>
    </row>
    <row r="23" spans="1:25" s="54" customFormat="1" ht="10.5" customHeight="1">
      <c r="U23" s="1260"/>
    </row>
    <row r="24" spans="1:25" s="54" customFormat="1" ht="10.5" customHeight="1">
      <c r="U24" s="1260"/>
    </row>
    <row r="25" spans="1:25" s="54" customFormat="1" ht="10.5" customHeight="1">
      <c r="U25" s="1260"/>
    </row>
    <row r="26" spans="1:25" s="54" customFormat="1" ht="10.5" customHeight="1">
      <c r="U26" s="1260"/>
    </row>
    <row r="27" spans="1:25" s="54" customFormat="1" ht="10.5" customHeight="1">
      <c r="U27" s="1260"/>
    </row>
    <row r="28" spans="1:25" s="54" customFormat="1" ht="10.5" customHeight="1">
      <c r="U28" s="1260"/>
    </row>
    <row r="29" spans="1:25" s="54" customFormat="1" ht="10.5" customHeight="1">
      <c r="U29" s="1260"/>
    </row>
    <row r="30" spans="1:25" s="54" customFormat="1">
      <c r="M30" s="1261"/>
      <c r="N30" s="1261"/>
      <c r="O30" s="1261"/>
      <c r="P30" s="1261"/>
      <c r="Q30" s="1261"/>
      <c r="S30" s="1261"/>
      <c r="U30" s="1260"/>
    </row>
    <row r="31" spans="1:25">
      <c r="M31" s="1261"/>
      <c r="N31" s="1261"/>
      <c r="O31" s="1261"/>
      <c r="P31" s="1261"/>
      <c r="Q31" s="1261"/>
      <c r="S31" s="1261"/>
    </row>
    <row r="32" spans="1:25">
      <c r="M32" s="1261"/>
      <c r="N32" s="1261"/>
      <c r="O32" s="1261"/>
      <c r="P32" s="1261"/>
      <c r="Q32" s="1261"/>
      <c r="S32" s="1261"/>
    </row>
  </sheetData>
  <mergeCells count="1">
    <mergeCell ref="B19:K19"/>
  </mergeCells>
  <pageMargins left="0.35433070866141736" right="0.35433070866141736" top="0.39370078740157483" bottom="0.39370078740157483" header="0.31496062992125984" footer="0.31496062992125984"/>
  <pageSetup paperSize="9" scale="94" orientation="landscape" r:id="rId1"/>
  <headerFooter alignWithMargins="0">
    <oddFooter>&amp;A&amp;RPage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Q83"/>
  <sheetViews>
    <sheetView showGridLines="0" zoomScaleNormal="100" workbookViewId="0"/>
  </sheetViews>
  <sheetFormatPr defaultColWidth="10.6640625" defaultRowHeight="12"/>
  <cols>
    <col min="1" max="1" width="10.6640625" style="8" customWidth="1"/>
    <col min="2" max="2" width="21.83203125" style="8" customWidth="1"/>
    <col min="3" max="35" width="10.6640625" style="8" customWidth="1"/>
    <col min="36" max="16384" width="10.6640625" style="8"/>
  </cols>
  <sheetData>
    <row r="1" spans="1:43">
      <c r="AA1" s="37"/>
      <c r="AB1" s="37"/>
      <c r="AC1" s="37"/>
      <c r="AD1" s="37"/>
      <c r="AE1" s="37"/>
      <c r="AF1" s="37"/>
      <c r="AG1" s="37"/>
      <c r="AH1" s="37"/>
      <c r="AI1" s="9"/>
      <c r="AJ1" s="9"/>
      <c r="AK1" s="9"/>
      <c r="AL1" s="9"/>
      <c r="AM1" s="9"/>
      <c r="AN1" s="9"/>
      <c r="AO1" s="9"/>
      <c r="AP1" s="9"/>
      <c r="AQ1" s="9"/>
    </row>
    <row r="2" spans="1:43" s="1262" customFormat="1">
      <c r="A2" s="1263"/>
      <c r="B2" s="1264"/>
      <c r="C2" s="1264"/>
      <c r="D2" s="1264"/>
      <c r="E2" s="1264"/>
      <c r="F2" s="1264"/>
      <c r="G2" s="1264"/>
      <c r="H2" s="1264"/>
      <c r="I2" s="1265"/>
      <c r="J2" s="1265"/>
      <c r="K2" s="1265"/>
      <c r="L2" s="1265"/>
      <c r="M2" s="1265"/>
      <c r="N2" s="1265"/>
      <c r="O2" s="1265"/>
      <c r="P2" s="1265"/>
      <c r="Q2" s="1265"/>
      <c r="R2" s="1265"/>
      <c r="S2" s="1265"/>
      <c r="T2" s="1265"/>
      <c r="U2" s="1265"/>
      <c r="V2" s="1265"/>
      <c r="W2" s="1265"/>
      <c r="X2" s="1265"/>
      <c r="Y2" s="1265"/>
      <c r="Z2" s="1265"/>
      <c r="AA2" s="1266"/>
      <c r="AB2" s="1266"/>
      <c r="AC2" s="1266"/>
      <c r="AD2" s="1266"/>
      <c r="AE2" s="1266"/>
      <c r="AF2" s="1266"/>
      <c r="AG2" s="1266"/>
      <c r="AH2" s="1266"/>
      <c r="AI2" s="1267"/>
      <c r="AJ2" s="1267"/>
      <c r="AK2" s="1267"/>
      <c r="AL2" s="1267"/>
      <c r="AM2" s="1267"/>
      <c r="AN2" s="1267"/>
      <c r="AO2" s="1267"/>
      <c r="AP2" s="1267"/>
      <c r="AQ2" s="1267"/>
    </row>
    <row r="3" spans="1:43" s="1268" customFormat="1" ht="14.25">
      <c r="A3" s="1269" t="s">
        <v>603</v>
      </c>
      <c r="B3" s="1270"/>
      <c r="C3" s="1270"/>
      <c r="D3" s="1270"/>
      <c r="E3" s="1270"/>
      <c r="F3" s="1270"/>
      <c r="G3" s="1270"/>
      <c r="H3" s="1270"/>
      <c r="I3" s="1270"/>
      <c r="J3" s="1270"/>
      <c r="K3" s="1270"/>
      <c r="L3" s="1270"/>
      <c r="M3" s="1270"/>
      <c r="N3" s="1270"/>
      <c r="O3" s="1270"/>
      <c r="P3" s="1270"/>
      <c r="Q3" s="1270"/>
      <c r="R3" s="1270"/>
      <c r="S3" s="1270"/>
      <c r="T3" s="1270"/>
      <c r="U3" s="1270"/>
      <c r="V3" s="1270"/>
      <c r="W3" s="1270"/>
      <c r="X3" s="1270"/>
      <c r="Y3" s="1270"/>
      <c r="Z3" s="1270"/>
      <c r="AA3" s="1271"/>
      <c r="AB3" s="1271"/>
      <c r="AC3" s="1271"/>
      <c r="AD3" s="1271"/>
      <c r="AE3" s="1271"/>
      <c r="AF3" s="1271"/>
      <c r="AG3" s="1271"/>
      <c r="AH3" s="1271"/>
      <c r="AI3" s="1272"/>
      <c r="AJ3" s="1272"/>
      <c r="AK3" s="1272"/>
      <c r="AL3" s="1272"/>
      <c r="AM3" s="1272"/>
      <c r="AN3" s="1272"/>
      <c r="AO3" s="1272"/>
      <c r="AP3" s="1272"/>
      <c r="AQ3" s="1272"/>
    </row>
    <row r="4" spans="1:43" s="1268" customFormat="1" ht="12" customHeight="1">
      <c r="A4" s="1273" t="s">
        <v>45</v>
      </c>
      <c r="B4" s="1274"/>
      <c r="C4" s="1270"/>
      <c r="D4" s="1270"/>
      <c r="E4" s="1270"/>
      <c r="F4" s="1270"/>
      <c r="G4" s="1270"/>
      <c r="H4" s="1270"/>
      <c r="I4" s="1270"/>
      <c r="J4" s="1270"/>
      <c r="K4" s="1270"/>
      <c r="L4" s="1270"/>
      <c r="M4" s="1270"/>
      <c r="N4" s="1270"/>
      <c r="O4" s="1270"/>
      <c r="P4" s="1270"/>
      <c r="Q4" s="1270"/>
      <c r="R4" s="1270"/>
      <c r="S4" s="1270"/>
      <c r="T4" s="1270"/>
      <c r="U4" s="1270"/>
      <c r="V4" s="1270"/>
      <c r="W4" s="1270"/>
      <c r="X4" s="1270"/>
      <c r="Y4" s="1270"/>
      <c r="Z4" s="1270"/>
      <c r="AA4" s="1275"/>
      <c r="AB4" s="1275"/>
      <c r="AC4" s="1275"/>
      <c r="AD4" s="1275"/>
      <c r="AE4" s="1275"/>
      <c r="AF4" s="1275"/>
      <c r="AG4" s="1275"/>
      <c r="AH4" s="1275"/>
      <c r="AI4" s="1272"/>
      <c r="AJ4" s="1272"/>
      <c r="AK4" s="1272"/>
      <c r="AL4" s="1272"/>
      <c r="AM4" s="1272"/>
      <c r="AN4" s="1272"/>
      <c r="AO4" s="1272"/>
      <c r="AP4" s="1272"/>
      <c r="AQ4" s="1272"/>
    </row>
    <row r="5" spans="1:43" s="1268" customFormat="1" ht="12" customHeight="1">
      <c r="A5" s="1276"/>
      <c r="B5" s="1277"/>
      <c r="C5" s="1278" t="s">
        <v>92</v>
      </c>
      <c r="D5" s="1279"/>
      <c r="E5" s="1279"/>
      <c r="F5" s="1279"/>
      <c r="G5" s="1279"/>
      <c r="H5" s="1279"/>
      <c r="I5" s="1279"/>
      <c r="J5" s="1279"/>
      <c r="K5" s="1278" t="s">
        <v>604</v>
      </c>
      <c r="L5" s="1279"/>
      <c r="M5" s="1279"/>
      <c r="N5" s="1279"/>
      <c r="O5" s="1279"/>
      <c r="P5" s="1279"/>
      <c r="Q5" s="1279"/>
      <c r="R5" s="1279"/>
      <c r="S5" s="1278" t="s">
        <v>605</v>
      </c>
      <c r="T5" s="1280"/>
      <c r="U5" s="1280"/>
      <c r="V5" s="1280"/>
      <c r="W5" s="1280"/>
      <c r="X5" s="1281"/>
      <c r="Y5" s="1270"/>
      <c r="Z5" s="1270"/>
      <c r="AA5" s="1275"/>
      <c r="AB5" s="1275"/>
      <c r="AC5" s="1275"/>
      <c r="AD5" s="1275"/>
      <c r="AE5" s="1275"/>
      <c r="AF5" s="1275"/>
      <c r="AG5" s="1275"/>
      <c r="AH5" s="1275"/>
      <c r="AI5" s="1272"/>
      <c r="AJ5" s="1272"/>
      <c r="AK5" s="1272"/>
      <c r="AL5" s="1272"/>
      <c r="AM5" s="1272"/>
      <c r="AN5" s="1272"/>
      <c r="AO5" s="1272"/>
      <c r="AP5" s="1272"/>
      <c r="AQ5" s="1272"/>
    </row>
    <row r="6" spans="1:43" s="1268" customFormat="1" ht="12" customHeight="1">
      <c r="A6" s="1282"/>
      <c r="B6" s="1283"/>
      <c r="C6" s="1284"/>
      <c r="D6" s="867"/>
      <c r="E6" s="867"/>
      <c r="F6" s="867"/>
      <c r="G6" s="867"/>
      <c r="H6" s="867"/>
      <c r="I6" s="867"/>
      <c r="J6" s="867"/>
      <c r="K6" s="1284"/>
      <c r="L6" s="867"/>
      <c r="M6" s="867"/>
      <c r="N6" s="867"/>
      <c r="O6" s="867"/>
      <c r="P6" s="867"/>
      <c r="Q6" s="867"/>
      <c r="R6" s="867"/>
      <c r="S6" s="1284"/>
      <c r="T6" s="867"/>
      <c r="U6" s="867"/>
      <c r="V6" s="867"/>
      <c r="W6" s="867"/>
      <c r="X6" s="1285"/>
      <c r="Y6" s="1270"/>
      <c r="Z6" s="1270"/>
      <c r="AA6" s="1272"/>
      <c r="AB6" s="1272"/>
      <c r="AC6" s="1272"/>
      <c r="AD6" s="1272"/>
      <c r="AE6" s="1272"/>
      <c r="AF6" s="1272"/>
      <c r="AG6" s="1272"/>
      <c r="AH6" s="1272"/>
      <c r="AI6" s="1272"/>
      <c r="AJ6" s="1272"/>
      <c r="AK6" s="1272"/>
      <c r="AL6" s="1272"/>
      <c r="AM6" s="1272"/>
      <c r="AN6" s="1272"/>
      <c r="AO6" s="1272"/>
      <c r="AP6" s="1272"/>
      <c r="AQ6" s="1272"/>
    </row>
    <row r="7" spans="1:43" s="1268" customFormat="1" ht="12.75">
      <c r="A7" s="1286"/>
      <c r="B7" s="1287"/>
      <c r="C7" s="1288" t="s">
        <v>606</v>
      </c>
      <c r="D7" s="1289" t="s">
        <v>607</v>
      </c>
      <c r="E7" s="1289" t="s">
        <v>608</v>
      </c>
      <c r="F7" s="1289" t="s">
        <v>598</v>
      </c>
      <c r="G7" s="1289" t="s">
        <v>599</v>
      </c>
      <c r="H7" s="1289" t="s">
        <v>600</v>
      </c>
      <c r="I7" s="1289"/>
      <c r="J7" s="1289"/>
      <c r="K7" s="1288" t="s">
        <v>606</v>
      </c>
      <c r="L7" s="1289" t="s">
        <v>607</v>
      </c>
      <c r="M7" s="1289" t="s">
        <v>608</v>
      </c>
      <c r="N7" s="1289" t="s">
        <v>598</v>
      </c>
      <c r="O7" s="1289" t="s">
        <v>599</v>
      </c>
      <c r="P7" s="1289" t="s">
        <v>600</v>
      </c>
      <c r="Q7" s="1289"/>
      <c r="R7" s="1289"/>
      <c r="S7" s="1288" t="s">
        <v>606</v>
      </c>
      <c r="T7" s="1289" t="s">
        <v>607</v>
      </c>
      <c r="U7" s="1289" t="s">
        <v>608</v>
      </c>
      <c r="V7" s="1289" t="s">
        <v>598</v>
      </c>
      <c r="W7" s="1289" t="s">
        <v>599</v>
      </c>
      <c r="X7" s="1383" t="s">
        <v>600</v>
      </c>
      <c r="Y7" s="1270"/>
      <c r="Z7" s="1270"/>
      <c r="AA7" s="1272"/>
      <c r="AB7" s="1272"/>
      <c r="AC7" s="1272"/>
      <c r="AD7" s="1272"/>
      <c r="AE7" s="1272"/>
      <c r="AF7" s="1272"/>
      <c r="AG7" s="1272"/>
      <c r="AH7" s="1272"/>
      <c r="AI7" s="1272"/>
      <c r="AJ7" s="1272"/>
      <c r="AK7" s="1272"/>
      <c r="AL7" s="1272"/>
      <c r="AM7" s="1272"/>
      <c r="AN7" s="1272"/>
      <c r="AO7" s="1272"/>
      <c r="AP7" s="1272"/>
      <c r="AQ7" s="1272"/>
    </row>
    <row r="8" spans="1:43" s="1268" customFormat="1" ht="12.75">
      <c r="A8" s="1290" t="s">
        <v>38</v>
      </c>
      <c r="B8" s="1291"/>
      <c r="C8" s="1292">
        <v>31.329000000000001</v>
      </c>
      <c r="D8" s="37">
        <v>30.722999999999999</v>
      </c>
      <c r="E8" s="37">
        <v>31.23</v>
      </c>
      <c r="F8" s="37">
        <v>30.416</v>
      </c>
      <c r="G8" s="37">
        <v>30.05</v>
      </c>
      <c r="H8" s="37">
        <v>29.873000000000001</v>
      </c>
      <c r="I8" s="37"/>
      <c r="J8" s="1293"/>
      <c r="K8" s="1294"/>
      <c r="L8" s="37"/>
      <c r="M8" s="37"/>
      <c r="N8" s="37"/>
      <c r="O8" s="37"/>
      <c r="P8" s="37"/>
      <c r="Q8" s="37"/>
      <c r="R8" s="1293"/>
      <c r="S8" s="1292">
        <v>40.128</v>
      </c>
      <c r="T8" s="37">
        <v>39.676000000000002</v>
      </c>
      <c r="U8" s="37">
        <v>39.195999999999998</v>
      </c>
      <c r="V8" s="37">
        <v>38.463000000000001</v>
      </c>
      <c r="W8" s="37">
        <v>37.945</v>
      </c>
      <c r="X8" s="1297">
        <v>37.024999999999999</v>
      </c>
      <c r="Y8" s="1270"/>
      <c r="Z8" s="1270"/>
      <c r="AA8" s="1295"/>
      <c r="AB8" s="1295"/>
      <c r="AC8" s="1295"/>
      <c r="AD8" s="1295"/>
      <c r="AE8" s="1295"/>
      <c r="AF8" s="1295"/>
      <c r="AG8" s="1295"/>
      <c r="AH8" s="1295"/>
      <c r="AI8" s="1295"/>
    </row>
    <row r="9" spans="1:43" s="1272" customFormat="1" ht="12.75">
      <c r="A9" s="1296"/>
      <c r="B9" s="38"/>
      <c r="C9" s="1292"/>
      <c r="D9" s="37"/>
      <c r="E9" s="37"/>
      <c r="F9" s="37"/>
      <c r="G9" s="37"/>
      <c r="H9" s="37"/>
      <c r="I9" s="37"/>
      <c r="J9" s="1293"/>
      <c r="K9" s="1294"/>
      <c r="L9" s="37"/>
      <c r="M9" s="37"/>
      <c r="N9" s="37"/>
      <c r="O9" s="37"/>
      <c r="P9" s="37"/>
      <c r="Q9" s="37"/>
      <c r="R9" s="1293"/>
      <c r="S9" s="1292"/>
      <c r="T9" s="37"/>
      <c r="U9" s="37"/>
      <c r="V9" s="37"/>
      <c r="W9" s="37"/>
      <c r="X9" s="1297"/>
      <c r="Y9" s="1270"/>
      <c r="Z9" s="1270"/>
      <c r="AA9" s="1298"/>
      <c r="AB9" s="1298"/>
      <c r="AC9" s="1298"/>
      <c r="AD9" s="1298"/>
      <c r="AE9" s="1298"/>
      <c r="AF9" s="1298"/>
      <c r="AG9" s="1298"/>
      <c r="AH9" s="1298"/>
      <c r="AI9" s="1298"/>
    </row>
    <row r="10" spans="1:43" s="1272" customFormat="1" ht="12" customHeight="1">
      <c r="A10" s="1296" t="s">
        <v>39</v>
      </c>
      <c r="B10" s="38"/>
      <c r="C10" s="1299">
        <v>315.68045026993741</v>
      </c>
      <c r="D10" s="39">
        <v>333.8452144082172</v>
      </c>
      <c r="E10" s="39">
        <v>336.24607604886012</v>
      </c>
      <c r="F10" s="39">
        <v>315.91256191789023</v>
      </c>
      <c r="G10" s="39">
        <v>332.68514798619003</v>
      </c>
      <c r="H10" s="39">
        <v>316.39178933846415</v>
      </c>
      <c r="I10" s="39"/>
      <c r="J10" s="1266"/>
      <c r="K10" s="1300">
        <v>199.20062925510911</v>
      </c>
      <c r="L10" s="39">
        <v>209.15041570593772</v>
      </c>
      <c r="M10" s="39">
        <v>211.8285062208063</v>
      </c>
      <c r="N10" s="39">
        <v>215.32185997600513</v>
      </c>
      <c r="O10" s="39">
        <v>223.66886484017252</v>
      </c>
      <c r="P10" s="39">
        <v>213.86826041262864</v>
      </c>
      <c r="Q10" s="39"/>
      <c r="R10" s="1266"/>
      <c r="S10" s="1299">
        <v>31.953204822363805</v>
      </c>
      <c r="T10" s="39">
        <v>29.632313310310405</v>
      </c>
      <c r="U10" s="39">
        <v>30.583010729351837</v>
      </c>
      <c r="V10" s="39">
        <v>30.420136981641985</v>
      </c>
      <c r="W10" s="39">
        <v>32.143798171521418</v>
      </c>
      <c r="X10" s="1301">
        <v>27.608806436011207</v>
      </c>
      <c r="Y10" s="1270"/>
      <c r="Z10" s="1270"/>
      <c r="AA10" s="1302"/>
      <c r="AB10" s="1302"/>
      <c r="AC10" s="1302"/>
      <c r="AD10" s="1302"/>
      <c r="AE10" s="1302"/>
      <c r="AF10" s="1302"/>
      <c r="AG10" s="1302"/>
      <c r="AH10" s="1302"/>
      <c r="AI10" s="1298"/>
    </row>
    <row r="11" spans="1:43" s="1272" customFormat="1" ht="12.75">
      <c r="A11" s="1296" t="s">
        <v>610</v>
      </c>
      <c r="B11" s="38"/>
      <c r="C11" s="1299">
        <v>188.29744531516468</v>
      </c>
      <c r="D11" s="39">
        <v>189.70569183570865</v>
      </c>
      <c r="E11" s="39">
        <v>205.66301379086678</v>
      </c>
      <c r="F11" s="39">
        <v>198.90420799098479</v>
      </c>
      <c r="G11" s="39">
        <v>201.08375634711606</v>
      </c>
      <c r="H11" s="39">
        <v>202.73748285598603</v>
      </c>
      <c r="I11" s="39"/>
      <c r="J11" s="1266"/>
      <c r="K11" s="1300">
        <v>113.29207778209455</v>
      </c>
      <c r="L11" s="39">
        <v>118.60863898236299</v>
      </c>
      <c r="M11" s="39">
        <v>125.74412069767146</v>
      </c>
      <c r="N11" s="39">
        <v>132.15538195160553</v>
      </c>
      <c r="O11" s="39">
        <v>132.78601527630141</v>
      </c>
      <c r="P11" s="39">
        <v>130.45234337438447</v>
      </c>
      <c r="Q11" s="39"/>
      <c r="R11" s="1266"/>
      <c r="S11" s="1299">
        <v>23.400703703047714</v>
      </c>
      <c r="T11" s="39">
        <v>21.93161015300765</v>
      </c>
      <c r="U11" s="39">
        <v>22.346406587990703</v>
      </c>
      <c r="V11" s="39">
        <v>22.558885158177684</v>
      </c>
      <c r="W11" s="39">
        <v>23.135971611575286</v>
      </c>
      <c r="X11" s="1301">
        <v>21.330209966484659</v>
      </c>
      <c r="Y11" s="1270"/>
      <c r="Z11" s="1270"/>
      <c r="AA11" s="1302"/>
      <c r="AB11" s="1302"/>
      <c r="AC11" s="1302"/>
      <c r="AD11" s="1302"/>
      <c r="AE11" s="1302"/>
      <c r="AF11" s="1302"/>
      <c r="AG11" s="1302"/>
      <c r="AH11" s="1302"/>
      <c r="AI11" s="1298"/>
    </row>
    <row r="12" spans="1:43" s="1272" customFormat="1" ht="12.75">
      <c r="A12" s="1296" t="s">
        <v>40</v>
      </c>
      <c r="B12" s="38"/>
      <c r="C12" s="1292"/>
      <c r="D12" s="37"/>
      <c r="E12" s="37"/>
      <c r="F12" s="37"/>
      <c r="G12" s="37"/>
      <c r="H12" s="37"/>
      <c r="I12" s="37"/>
      <c r="J12" s="1293"/>
      <c r="K12" s="1294"/>
      <c r="L12" s="37"/>
      <c r="M12" s="37"/>
      <c r="N12" s="37"/>
      <c r="O12" s="37"/>
      <c r="P12" s="37"/>
      <c r="Q12" s="37"/>
      <c r="R12" s="1293"/>
      <c r="S12" s="1292"/>
      <c r="T12" s="37"/>
      <c r="U12" s="37"/>
      <c r="V12" s="37"/>
      <c r="W12" s="37"/>
      <c r="X12" s="1297"/>
      <c r="Y12" s="1270"/>
      <c r="Z12" s="1270"/>
      <c r="AA12" s="1303"/>
      <c r="AB12" s="1303"/>
      <c r="AC12" s="1303"/>
      <c r="AD12" s="1303"/>
      <c r="AE12" s="1303"/>
      <c r="AF12" s="1303"/>
      <c r="AG12" s="1303"/>
      <c r="AH12" s="1303"/>
      <c r="AI12" s="1298"/>
    </row>
    <row r="13" spans="1:43" s="1272" customFormat="1" ht="12" customHeight="1">
      <c r="A13" s="1304"/>
      <c r="B13" s="40" t="s">
        <v>41</v>
      </c>
      <c r="C13" s="1305">
        <v>52.396102482686253</v>
      </c>
      <c r="D13" s="41">
        <v>52.287318292615126</v>
      </c>
      <c r="E13" s="41">
        <v>52.484867996128479</v>
      </c>
      <c r="F13" s="41">
        <v>53.122702979231661</v>
      </c>
      <c r="G13" s="41">
        <v>52.357882341143224</v>
      </c>
      <c r="H13" s="41">
        <v>53.441649398405168</v>
      </c>
      <c r="I13" s="41"/>
      <c r="J13" s="1306"/>
      <c r="K13" s="1307">
        <v>24.003897517313742</v>
      </c>
      <c r="L13" s="41">
        <v>23.912681707384859</v>
      </c>
      <c r="M13" s="41">
        <v>23.215132003871535</v>
      </c>
      <c r="N13" s="41">
        <v>24.27729702076833</v>
      </c>
      <c r="O13" s="41">
        <v>23.94211765885678</v>
      </c>
      <c r="P13" s="41">
        <v>23.058350601594835</v>
      </c>
      <c r="Q13" s="41"/>
      <c r="R13" s="1306"/>
      <c r="S13" s="1305">
        <v>4.9365846532945001</v>
      </c>
      <c r="T13" s="41">
        <v>5.1016347698809694</v>
      </c>
      <c r="U13" s="41">
        <v>5.1871637195025899</v>
      </c>
      <c r="V13" s="41">
        <v>5.3371144722923392</v>
      </c>
      <c r="W13" s="41">
        <v>5.3797808909651819</v>
      </c>
      <c r="X13" s="1308">
        <v>5.3743794360715693</v>
      </c>
      <c r="Y13" s="1270"/>
      <c r="Z13" s="1270"/>
      <c r="AA13" s="1309"/>
      <c r="AB13" s="1309"/>
      <c r="AC13" s="1309"/>
      <c r="AD13" s="1309"/>
      <c r="AE13" s="1309"/>
      <c r="AF13" s="1309"/>
      <c r="AG13" s="1309"/>
      <c r="AH13" s="1309"/>
      <c r="AI13" s="1309"/>
    </row>
    <row r="14" spans="1:43" s="1272" customFormat="1" ht="12" customHeight="1">
      <c r="A14" s="1310"/>
      <c r="B14" s="1311" t="s">
        <v>42</v>
      </c>
      <c r="C14" s="1312">
        <v>20.89363899576729</v>
      </c>
      <c r="D14" s="1313">
        <v>20.736623753310703</v>
      </c>
      <c r="E14" s="1313">
        <v>20.33738510343834</v>
      </c>
      <c r="F14" s="1313">
        <v>20.851538075981008</v>
      </c>
      <c r="G14" s="1313">
        <v>21.586556902150281</v>
      </c>
      <c r="H14" s="1313">
        <v>20.379681473601753</v>
      </c>
      <c r="I14" s="1313"/>
      <c r="J14" s="1314"/>
      <c r="K14" s="1315">
        <v>21.406361004232707</v>
      </c>
      <c r="L14" s="1313">
        <v>20.663376246689303</v>
      </c>
      <c r="M14" s="1313">
        <v>21.362614896561663</v>
      </c>
      <c r="N14" s="1313">
        <v>21.348461924018999</v>
      </c>
      <c r="O14" s="1313">
        <v>22.113443097849721</v>
      </c>
      <c r="P14" s="1313">
        <v>20.720318526398259</v>
      </c>
      <c r="Q14" s="1313"/>
      <c r="R14" s="1314"/>
      <c r="S14" s="1312">
        <v>2.7204849301828999</v>
      </c>
      <c r="T14" s="1313">
        <v>2.6735406445739982</v>
      </c>
      <c r="U14" s="1313">
        <v>3.0419949434712108</v>
      </c>
      <c r="V14" s="1313">
        <v>3.1128085992466996</v>
      </c>
      <c r="W14" s="1313">
        <v>2.8314411508957646</v>
      </c>
      <c r="X14" s="1316">
        <v>2.7523735958267386</v>
      </c>
      <c r="Y14" s="1270"/>
      <c r="Z14" s="1270"/>
      <c r="AA14" s="1309"/>
      <c r="AB14" s="1309"/>
      <c r="AC14" s="1309"/>
      <c r="AD14" s="1309"/>
      <c r="AE14" s="1309"/>
      <c r="AF14" s="1309"/>
      <c r="AG14" s="1309"/>
      <c r="AH14" s="1309"/>
      <c r="AI14" s="1309"/>
    </row>
    <row r="15" spans="1:43" s="1272" customFormat="1" ht="12" customHeight="1">
      <c r="A15" s="40"/>
      <c r="B15" s="40"/>
      <c r="C15" s="47"/>
      <c r="D15" s="42"/>
      <c r="E15" s="42"/>
      <c r="F15" s="42"/>
      <c r="G15" s="42"/>
      <c r="H15" s="42"/>
      <c r="I15" s="42"/>
      <c r="J15" s="42"/>
      <c r="K15" s="42"/>
      <c r="L15" s="42"/>
      <c r="M15" s="42"/>
      <c r="N15" s="42"/>
      <c r="O15" s="42"/>
      <c r="P15" s="42"/>
      <c r="Q15" s="42"/>
      <c r="R15" s="42"/>
      <c r="S15" s="42"/>
      <c r="T15" s="42"/>
      <c r="U15" s="42"/>
      <c r="V15" s="42"/>
      <c r="W15" s="42"/>
      <c r="X15" s="1399"/>
      <c r="Y15" s="1270"/>
      <c r="Z15" s="1270"/>
      <c r="AA15" s="1317"/>
      <c r="AB15" s="1317"/>
      <c r="AC15" s="1317"/>
      <c r="AD15" s="1317"/>
      <c r="AE15" s="1317"/>
      <c r="AF15" s="1317"/>
      <c r="AG15" s="1317"/>
      <c r="AH15" s="1317"/>
      <c r="AI15" s="1318"/>
      <c r="AJ15" s="1317"/>
      <c r="AK15" s="1317"/>
    </row>
    <row r="16" spans="1:43" s="1272" customFormat="1" ht="12.75" customHeight="1">
      <c r="A16" s="1319" t="s">
        <v>44</v>
      </c>
      <c r="B16" s="40"/>
      <c r="C16" s="46"/>
      <c r="D16" s="40"/>
      <c r="E16" s="40"/>
      <c r="F16" s="40"/>
      <c r="G16" s="40"/>
      <c r="H16" s="40"/>
      <c r="I16" s="40"/>
      <c r="J16" s="40"/>
      <c r="K16" s="40"/>
      <c r="L16" s="40"/>
      <c r="M16" s="40"/>
      <c r="N16" s="40"/>
      <c r="O16" s="40"/>
      <c r="P16" s="40"/>
      <c r="Q16" s="40"/>
      <c r="R16" s="40"/>
      <c r="S16" s="46"/>
      <c r="T16" s="46"/>
      <c r="U16" s="46"/>
      <c r="V16" s="46"/>
      <c r="W16" s="46"/>
      <c r="X16" s="1337"/>
      <c r="Y16" s="1270"/>
      <c r="Z16" s="1270"/>
      <c r="AA16" s="1309"/>
      <c r="AB16" s="1309"/>
      <c r="AC16" s="1309"/>
      <c r="AD16" s="1309"/>
      <c r="AE16" s="1309"/>
      <c r="AF16" s="1309"/>
      <c r="AG16" s="1309"/>
      <c r="AH16" s="1309"/>
      <c r="AI16" s="1309"/>
    </row>
    <row r="17" spans="1:35" s="1272" customFormat="1" ht="12.75">
      <c r="A17" s="1276"/>
      <c r="B17" s="1277"/>
      <c r="C17" s="1321" t="s">
        <v>57</v>
      </c>
      <c r="D17" s="1322"/>
      <c r="E17" s="1322"/>
      <c r="F17" s="1322"/>
      <c r="G17" s="1322"/>
      <c r="H17" s="1322"/>
      <c r="I17" s="1322"/>
      <c r="J17" s="1322"/>
      <c r="K17" s="1321" t="s">
        <v>611</v>
      </c>
      <c r="L17" s="1322"/>
      <c r="M17" s="1322"/>
      <c r="N17" s="1322"/>
      <c r="O17" s="1322"/>
      <c r="P17" s="1322"/>
      <c r="Q17" s="1322"/>
      <c r="R17" s="1322"/>
      <c r="S17" s="1321" t="s">
        <v>97</v>
      </c>
      <c r="T17" s="1323"/>
      <c r="U17" s="1323"/>
      <c r="V17" s="1323"/>
      <c r="W17" s="1323"/>
      <c r="X17" s="1324"/>
      <c r="Y17" s="1270"/>
      <c r="Z17" s="1270"/>
      <c r="AA17" s="1325"/>
      <c r="AB17" s="1325"/>
      <c r="AC17" s="1325"/>
      <c r="AD17" s="1325"/>
      <c r="AE17" s="1325"/>
      <c r="AF17" s="1325"/>
      <c r="AG17" s="1325"/>
      <c r="AH17" s="1325"/>
      <c r="AI17" s="1325"/>
    </row>
    <row r="18" spans="1:35" s="1272" customFormat="1" ht="12.75">
      <c r="A18" s="1282"/>
      <c r="B18" s="1283"/>
      <c r="C18" s="1326"/>
      <c r="D18" s="868"/>
      <c r="E18" s="868"/>
      <c r="F18" s="868"/>
      <c r="G18" s="868"/>
      <c r="H18" s="868"/>
      <c r="I18" s="868"/>
      <c r="J18" s="868"/>
      <c r="K18" s="1326"/>
      <c r="L18" s="868"/>
      <c r="M18" s="868"/>
      <c r="N18" s="868"/>
      <c r="O18" s="868"/>
      <c r="P18" s="868"/>
      <c r="Q18" s="868"/>
      <c r="R18" s="868"/>
      <c r="S18" s="1326"/>
      <c r="T18" s="868"/>
      <c r="U18" s="868"/>
      <c r="V18" s="868"/>
      <c r="W18" s="868"/>
      <c r="X18" s="1327"/>
      <c r="Y18" s="1270"/>
      <c r="Z18" s="1270"/>
      <c r="AA18" s="1325"/>
      <c r="AB18" s="1325"/>
      <c r="AC18" s="1325"/>
      <c r="AD18" s="1325"/>
      <c r="AE18" s="1325"/>
      <c r="AF18" s="1325"/>
      <c r="AG18" s="1325"/>
      <c r="AH18" s="1325"/>
      <c r="AI18" s="1325"/>
    </row>
    <row r="19" spans="1:35" s="1272" customFormat="1" ht="12.75">
      <c r="A19" s="1286"/>
      <c r="B19" s="1287"/>
      <c r="C19" s="1288" t="s">
        <v>606</v>
      </c>
      <c r="D19" s="1289" t="s">
        <v>607</v>
      </c>
      <c r="E19" s="1289" t="s">
        <v>608</v>
      </c>
      <c r="F19" s="1289" t="s">
        <v>598</v>
      </c>
      <c r="G19" s="1289" t="s">
        <v>599</v>
      </c>
      <c r="H19" s="1289" t="s">
        <v>600</v>
      </c>
      <c r="I19" s="1289"/>
      <c r="J19" s="1289"/>
      <c r="K19" s="1288" t="s">
        <v>606</v>
      </c>
      <c r="L19" s="1289" t="s">
        <v>607</v>
      </c>
      <c r="M19" s="1289" t="s">
        <v>608</v>
      </c>
      <c r="N19" s="1289" t="s">
        <v>598</v>
      </c>
      <c r="O19" s="1289" t="s">
        <v>599</v>
      </c>
      <c r="P19" s="1289" t="s">
        <v>600</v>
      </c>
      <c r="Q19" s="1289"/>
      <c r="R19" s="1289"/>
      <c r="S19" s="1288" t="s">
        <v>606</v>
      </c>
      <c r="T19" s="1289" t="s">
        <v>607</v>
      </c>
      <c r="U19" s="1289" t="s">
        <v>608</v>
      </c>
      <c r="V19" s="1289" t="s">
        <v>598</v>
      </c>
      <c r="W19" s="1289" t="s">
        <v>599</v>
      </c>
      <c r="X19" s="1383" t="s">
        <v>600</v>
      </c>
      <c r="Y19" s="1270"/>
      <c r="Z19" s="1270"/>
      <c r="AA19" s="1309"/>
      <c r="AB19" s="1309"/>
      <c r="AC19" s="1309"/>
      <c r="AD19" s="1309"/>
      <c r="AE19" s="1309"/>
      <c r="AF19" s="1309"/>
      <c r="AG19" s="1309"/>
      <c r="AH19" s="1309"/>
      <c r="AI19" s="1309"/>
    </row>
    <row r="20" spans="1:35" s="1272" customFormat="1" ht="12.75">
      <c r="A20" s="1290"/>
      <c r="B20" s="40"/>
      <c r="C20" s="1292">
        <v>3111.6709999999998</v>
      </c>
      <c r="D20" s="37">
        <v>3100.8270000000002</v>
      </c>
      <c r="E20" s="37">
        <v>3089.951</v>
      </c>
      <c r="F20" s="37">
        <v>3080.0079999999998</v>
      </c>
      <c r="G20" s="37">
        <v>3066.221</v>
      </c>
      <c r="H20" s="37">
        <v>3049.4450000000002</v>
      </c>
      <c r="I20" s="37"/>
      <c r="J20" s="1293"/>
      <c r="K20" s="1294"/>
      <c r="L20" s="37"/>
      <c r="M20" s="37"/>
      <c r="N20" s="37"/>
      <c r="O20" s="37"/>
      <c r="P20" s="37"/>
      <c r="Q20" s="37"/>
      <c r="R20" s="1293"/>
      <c r="S20" s="1328">
        <v>398.73200000000003</v>
      </c>
      <c r="T20" s="43">
        <v>396.08199999999999</v>
      </c>
      <c r="U20" s="43">
        <v>393.56</v>
      </c>
      <c r="V20" s="43">
        <v>387.34500000000003</v>
      </c>
      <c r="W20" s="43">
        <v>382.74299999999999</v>
      </c>
      <c r="X20" s="1329">
        <v>379.50700000000001</v>
      </c>
      <c r="Y20" s="1270"/>
      <c r="Z20" s="1270"/>
      <c r="AA20" s="1330"/>
      <c r="AB20" s="1330"/>
      <c r="AC20" s="1330"/>
      <c r="AD20" s="1330"/>
      <c r="AE20" s="1330"/>
      <c r="AF20" s="1330"/>
      <c r="AG20" s="1330"/>
      <c r="AH20" s="1330"/>
      <c r="AI20" s="1330"/>
    </row>
    <row r="21" spans="1:35" s="1272" customFormat="1" ht="12.75">
      <c r="A21" s="1331"/>
      <c r="B21" s="1332"/>
      <c r="C21" s="1292"/>
      <c r="D21" s="37"/>
      <c r="E21" s="37"/>
      <c r="F21" s="37"/>
      <c r="G21" s="37"/>
      <c r="H21" s="37"/>
      <c r="I21" s="37"/>
      <c r="J21" s="1293"/>
      <c r="K21" s="1294"/>
      <c r="L21" s="37"/>
      <c r="M21" s="37"/>
      <c r="N21" s="37"/>
      <c r="O21" s="37"/>
      <c r="P21" s="37"/>
      <c r="Q21" s="37"/>
      <c r="R21" s="1293"/>
      <c r="S21" s="1328">
        <v>64.179000000000002</v>
      </c>
      <c r="T21" s="43">
        <v>69.34</v>
      </c>
      <c r="U21" s="43">
        <v>66.447999999999993</v>
      </c>
      <c r="V21" s="43">
        <v>62.817</v>
      </c>
      <c r="W21" s="43">
        <v>62.212000000000003</v>
      </c>
      <c r="X21" s="1329">
        <v>61.426000000000002</v>
      </c>
      <c r="Y21" s="1270"/>
      <c r="Z21" s="1270"/>
      <c r="AA21" s="1330"/>
      <c r="AB21" s="1330"/>
      <c r="AC21" s="1330"/>
      <c r="AD21" s="1330"/>
      <c r="AE21" s="1330"/>
      <c r="AF21" s="1330"/>
      <c r="AG21" s="1330"/>
      <c r="AH21" s="1330"/>
      <c r="AI21" s="1330"/>
    </row>
    <row r="22" spans="1:35" s="1272" customFormat="1" ht="12.75">
      <c r="A22" s="1296"/>
      <c r="B22" s="38"/>
      <c r="C22" s="1299">
        <v>706.91114249715338</v>
      </c>
      <c r="D22" s="39">
        <v>715.73255460560028</v>
      </c>
      <c r="E22" s="39">
        <v>726.68831925085624</v>
      </c>
      <c r="F22" s="39">
        <v>706.11543639446154</v>
      </c>
      <c r="G22" s="39">
        <v>698.35814129895425</v>
      </c>
      <c r="H22" s="39">
        <v>686.10878624312045</v>
      </c>
      <c r="I22" s="39"/>
      <c r="J22" s="1266"/>
      <c r="K22" s="1300">
        <v>161.29403412583591</v>
      </c>
      <c r="L22" s="39">
        <v>171.99522969179642</v>
      </c>
      <c r="M22" s="39">
        <v>181.96300844130246</v>
      </c>
      <c r="N22" s="39">
        <v>182.77761076081003</v>
      </c>
      <c r="O22" s="39">
        <v>189.11725423188815</v>
      </c>
      <c r="P22" s="39">
        <v>191.94465373855317</v>
      </c>
      <c r="Q22" s="39"/>
      <c r="R22" s="1266"/>
      <c r="S22" s="1333">
        <v>13.703521629655601</v>
      </c>
      <c r="T22" s="44">
        <v>12.052051051476024</v>
      </c>
      <c r="U22" s="44">
        <v>12.968201190938144</v>
      </c>
      <c r="V22" s="44">
        <v>12.863362708115194</v>
      </c>
      <c r="W22" s="44">
        <v>12.455646016944062</v>
      </c>
      <c r="X22" s="1334">
        <v>11.250039654135685</v>
      </c>
      <c r="Y22" s="1270"/>
      <c r="Z22" s="1270"/>
      <c r="AA22" s="1302"/>
      <c r="AB22" s="1302"/>
      <c r="AC22" s="1302"/>
      <c r="AD22" s="1302"/>
      <c r="AE22" s="1302"/>
      <c r="AF22" s="1302"/>
      <c r="AG22" s="1302"/>
      <c r="AH22" s="1302"/>
      <c r="AI22" s="1335"/>
    </row>
    <row r="23" spans="1:35" s="1272" customFormat="1" ht="12.75">
      <c r="A23" s="1296"/>
      <c r="B23" s="38"/>
      <c r="C23" s="1299">
        <v>455.22021714639027</v>
      </c>
      <c r="D23" s="39">
        <v>468.67273622691664</v>
      </c>
      <c r="E23" s="39">
        <v>484.9324958531829</v>
      </c>
      <c r="F23" s="39">
        <v>483.62984961376389</v>
      </c>
      <c r="G23" s="39">
        <v>480.87098164121221</v>
      </c>
      <c r="H23" s="39">
        <v>481.3675509398405</v>
      </c>
      <c r="I23" s="39"/>
      <c r="J23" s="1266"/>
      <c r="K23" s="1300">
        <v>93.489981420144346</v>
      </c>
      <c r="L23" s="39">
        <v>99.734191066361092</v>
      </c>
      <c r="M23" s="39">
        <v>105.12987431066222</v>
      </c>
      <c r="N23" s="39">
        <v>109.67404303376435</v>
      </c>
      <c r="O23" s="39">
        <v>113.76038702593917</v>
      </c>
      <c r="P23" s="39">
        <v>116.46884506799819</v>
      </c>
      <c r="Q23" s="39"/>
      <c r="R23" s="1266"/>
      <c r="S23" s="1333">
        <v>10.014930084021477</v>
      </c>
      <c r="T23" s="44">
        <v>9.3943259012011975</v>
      </c>
      <c r="U23" s="44">
        <v>9.8896243422557415</v>
      </c>
      <c r="V23" s="44">
        <v>9.7897830523547835</v>
      </c>
      <c r="W23" s="44">
        <v>9.514803020644532</v>
      </c>
      <c r="X23" s="1334">
        <v>9.0944805443331713</v>
      </c>
      <c r="Y23" s="1270"/>
      <c r="Z23" s="1270"/>
      <c r="AA23" s="1302"/>
      <c r="AB23" s="1302"/>
      <c r="AC23" s="1302"/>
      <c r="AD23" s="1302"/>
      <c r="AE23" s="1302"/>
      <c r="AF23" s="1302"/>
      <c r="AG23" s="1302"/>
      <c r="AH23" s="1302"/>
      <c r="AI23" s="1335"/>
    </row>
    <row r="24" spans="1:35" s="1272" customFormat="1" ht="12" customHeight="1">
      <c r="A24" s="1296"/>
      <c r="B24" s="38"/>
      <c r="C24" s="1292"/>
      <c r="D24" s="37"/>
      <c r="E24" s="37"/>
      <c r="F24" s="37"/>
      <c r="G24" s="37"/>
      <c r="H24" s="37"/>
      <c r="I24" s="37"/>
      <c r="J24" s="1293"/>
      <c r="K24" s="1294"/>
      <c r="L24" s="37"/>
      <c r="M24" s="37"/>
      <c r="N24" s="37"/>
      <c r="O24" s="37"/>
      <c r="P24" s="37"/>
      <c r="Q24" s="37"/>
      <c r="R24" s="1293"/>
      <c r="S24" s="1336"/>
      <c r="T24" s="46"/>
      <c r="U24" s="46"/>
      <c r="V24" s="46"/>
      <c r="W24" s="46"/>
      <c r="X24" s="1337"/>
      <c r="Y24" s="1270"/>
      <c r="Z24" s="1270"/>
      <c r="AA24" s="1303"/>
      <c r="AB24" s="1303"/>
      <c r="AC24" s="1303"/>
      <c r="AD24" s="1303"/>
      <c r="AE24" s="1303"/>
      <c r="AF24" s="1303"/>
      <c r="AG24" s="1303"/>
      <c r="AH24" s="1303"/>
      <c r="AI24" s="1303"/>
    </row>
    <row r="25" spans="1:35" s="1272" customFormat="1" ht="12.75">
      <c r="A25" s="1304"/>
      <c r="B25" s="40" t="s">
        <v>41</v>
      </c>
      <c r="C25" s="1305">
        <v>142.28796724989846</v>
      </c>
      <c r="D25" s="41">
        <v>140.38277345564921</v>
      </c>
      <c r="E25" s="41">
        <v>138.62022041769831</v>
      </c>
      <c r="F25" s="41">
        <v>141.20830937720166</v>
      </c>
      <c r="G25" s="41">
        <v>138.88737637904023</v>
      </c>
      <c r="H25" s="41">
        <v>138.83186531172748</v>
      </c>
      <c r="I25" s="41"/>
      <c r="J25" s="1306"/>
      <c r="K25" s="1307">
        <v>8.312032750101535</v>
      </c>
      <c r="L25" s="41">
        <v>8.2172265443508081</v>
      </c>
      <c r="M25" s="41">
        <v>8.179779582301709</v>
      </c>
      <c r="N25" s="41">
        <v>8.391690622798345</v>
      </c>
      <c r="O25" s="41">
        <v>8.4126236209597458</v>
      </c>
      <c r="P25" s="41">
        <v>8.5681346882725027</v>
      </c>
      <c r="Q25" s="41"/>
      <c r="R25" s="1306"/>
      <c r="S25" s="1338">
        <v>2.9247266334182997</v>
      </c>
      <c r="T25" s="48">
        <v>2.9633085426777823</v>
      </c>
      <c r="U25" s="48">
        <v>2.9016193094267511</v>
      </c>
      <c r="V25" s="48">
        <v>2.8929726508870162</v>
      </c>
      <c r="W25" s="48">
        <v>2.8870475352822607</v>
      </c>
      <c r="X25" s="1339">
        <v>2.9569065243173625</v>
      </c>
      <c r="Y25" s="1270"/>
      <c r="Z25" s="1270"/>
      <c r="AA25" s="1309"/>
      <c r="AB25" s="1309"/>
      <c r="AC25" s="1309"/>
      <c r="AD25" s="1309"/>
      <c r="AE25" s="1309"/>
      <c r="AF25" s="1309"/>
      <c r="AG25" s="1309"/>
      <c r="AH25" s="1309"/>
      <c r="AI25" s="1309"/>
    </row>
    <row r="26" spans="1:35" s="1272" customFormat="1" ht="12" customHeight="1">
      <c r="A26" s="1304"/>
      <c r="B26" s="40" t="s">
        <v>42</v>
      </c>
      <c r="C26" s="1340">
        <v>58.037626251799246</v>
      </c>
      <c r="D26" s="41">
        <v>55.682808700926266</v>
      </c>
      <c r="E26" s="41">
        <v>56.817457539075228</v>
      </c>
      <c r="F26" s="41">
        <v>57.953888646383888</v>
      </c>
      <c r="G26" s="41">
        <v>58.390074937911741</v>
      </c>
      <c r="H26" s="41">
        <v>57.387376507341372</v>
      </c>
      <c r="I26" s="41"/>
      <c r="J26" s="1306"/>
      <c r="K26" s="1307">
        <v>15.662373748200764</v>
      </c>
      <c r="L26" s="41">
        <v>15.217191299073734</v>
      </c>
      <c r="M26" s="41">
        <v>15.582542460924781</v>
      </c>
      <c r="N26" s="45">
        <v>15.746111353616108</v>
      </c>
      <c r="O26" s="45">
        <v>15.90992506208827</v>
      </c>
      <c r="P26" s="45">
        <v>15.712623492658633</v>
      </c>
      <c r="Q26" s="45"/>
      <c r="R26" s="1306"/>
      <c r="S26" s="1338">
        <v>1.2818847363199</v>
      </c>
      <c r="T26" s="48">
        <v>1.247126337511359</v>
      </c>
      <c r="U26" s="48">
        <v>1.201936037228077</v>
      </c>
      <c r="V26" s="48">
        <v>1.075196841044727</v>
      </c>
      <c r="W26" s="48">
        <v>1.0050591884910738</v>
      </c>
      <c r="X26" s="1339">
        <v>0.96579145230284902</v>
      </c>
      <c r="Y26" s="1270"/>
      <c r="Z26" s="1270"/>
      <c r="AA26" s="1317"/>
      <c r="AB26" s="1317"/>
      <c r="AC26" s="1317"/>
      <c r="AD26" s="1317"/>
      <c r="AE26" s="1317"/>
      <c r="AF26" s="1317"/>
      <c r="AG26" s="1317"/>
      <c r="AH26" s="1317"/>
      <c r="AI26" s="1309"/>
    </row>
    <row r="27" spans="1:35" s="1272" customFormat="1" ht="12" customHeight="1">
      <c r="A27" s="1310"/>
      <c r="B27" s="1311" t="s">
        <v>67</v>
      </c>
      <c r="C27" s="1312"/>
      <c r="D27" s="1341"/>
      <c r="E27" s="1341"/>
      <c r="F27" s="1341"/>
      <c r="G27" s="1341"/>
      <c r="H27" s="1341"/>
      <c r="I27" s="1341"/>
      <c r="J27" s="1341"/>
      <c r="K27" s="1342"/>
      <c r="L27" s="1341"/>
      <c r="M27" s="1341"/>
      <c r="N27" s="1341"/>
      <c r="O27" s="1341"/>
      <c r="P27" s="1341"/>
      <c r="Q27" s="1341"/>
      <c r="R27" s="1341"/>
      <c r="S27" s="1342"/>
      <c r="T27" s="1341"/>
      <c r="U27" s="1341"/>
      <c r="V27" s="1341"/>
      <c r="W27" s="1341"/>
      <c r="X27" s="1343"/>
      <c r="Y27" s="1270"/>
      <c r="Z27" s="1270"/>
      <c r="AA27" s="1317"/>
      <c r="AB27" s="1317"/>
      <c r="AC27" s="1317"/>
      <c r="AD27" s="1317"/>
      <c r="AE27" s="1317"/>
      <c r="AF27" s="1317"/>
      <c r="AG27" s="1317"/>
      <c r="AH27" s="1317"/>
      <c r="AI27" s="1344"/>
    </row>
    <row r="28" spans="1:35" s="1272" customFormat="1" ht="12" customHeight="1">
      <c r="A28" s="1263"/>
      <c r="B28" s="1271"/>
      <c r="C28" s="1330"/>
      <c r="D28" s="1330"/>
      <c r="E28" s="1330"/>
      <c r="F28" s="1330"/>
      <c r="G28" s="1330"/>
      <c r="H28" s="1330"/>
      <c r="I28" s="1330"/>
      <c r="J28" s="1330"/>
      <c r="K28" s="1330"/>
      <c r="L28" s="1345"/>
      <c r="M28" s="1345"/>
      <c r="N28" s="1330"/>
      <c r="O28" s="1330"/>
      <c r="P28" s="1330"/>
      <c r="Q28" s="1330"/>
      <c r="R28" s="1330"/>
      <c r="S28" s="1330"/>
      <c r="T28" s="1345"/>
      <c r="U28" s="1345"/>
      <c r="V28" s="1330"/>
      <c r="W28" s="1330"/>
      <c r="X28" s="1330"/>
      <c r="Y28" s="1270"/>
      <c r="Z28" s="1270"/>
      <c r="AA28" s="1309"/>
      <c r="AB28" s="1309"/>
      <c r="AC28" s="1309"/>
      <c r="AD28" s="1309"/>
      <c r="AE28" s="1309"/>
      <c r="AF28" s="1309"/>
      <c r="AG28" s="1309"/>
      <c r="AH28" s="1309"/>
      <c r="AI28" s="1309"/>
    </row>
    <row r="29" spans="1:35" s="1272" customFormat="1" ht="14.25">
      <c r="A29" s="1269"/>
      <c r="B29" s="1270"/>
      <c r="C29" s="1270"/>
      <c r="D29" s="1270"/>
      <c r="E29" s="1270"/>
      <c r="F29" s="1270"/>
      <c r="G29" s="1270"/>
      <c r="H29" s="1270"/>
      <c r="I29" s="1270"/>
      <c r="J29" s="1270"/>
      <c r="K29" s="1270"/>
      <c r="L29" s="1270"/>
      <c r="M29" s="1270"/>
      <c r="N29" s="1270"/>
      <c r="O29" s="1270"/>
      <c r="P29" s="1270"/>
      <c r="Q29" s="1270"/>
      <c r="R29" s="1270"/>
      <c r="S29" s="1330"/>
      <c r="T29" s="1330"/>
      <c r="U29" s="1330"/>
      <c r="V29" s="1330"/>
      <c r="W29" s="1330"/>
      <c r="X29" s="1330"/>
      <c r="Y29" s="1270"/>
      <c r="Z29" s="1270"/>
      <c r="AA29" s="1325"/>
      <c r="AB29" s="1325"/>
      <c r="AC29" s="1325"/>
      <c r="AD29" s="1325"/>
      <c r="AE29" s="1325"/>
      <c r="AF29" s="1325"/>
      <c r="AG29" s="1325"/>
      <c r="AH29" s="1325"/>
      <c r="AI29" s="1325"/>
    </row>
    <row r="30" spans="1:35" s="1272" customFormat="1" ht="12.75">
      <c r="A30" s="1273"/>
      <c r="B30" s="1274"/>
      <c r="C30" s="1270"/>
      <c r="D30" s="1270"/>
      <c r="E30" s="1270"/>
      <c r="F30" s="1270"/>
      <c r="G30" s="1270"/>
      <c r="H30" s="1270"/>
      <c r="I30" s="1270"/>
      <c r="J30" s="1270"/>
      <c r="K30" s="1270"/>
      <c r="L30" s="1270"/>
      <c r="M30" s="1270"/>
      <c r="N30" s="1270"/>
      <c r="O30" s="1270"/>
      <c r="P30" s="1270"/>
      <c r="Q30" s="1270"/>
      <c r="R30" s="1270"/>
      <c r="S30" s="1271"/>
      <c r="T30" s="1271"/>
      <c r="U30" s="1271"/>
      <c r="V30" s="1271"/>
      <c r="W30" s="1271"/>
      <c r="X30" s="1271"/>
      <c r="Y30" s="1270"/>
      <c r="Z30" s="1270"/>
      <c r="AA30" s="1325"/>
      <c r="AB30" s="1325"/>
      <c r="AC30" s="1325"/>
      <c r="AD30" s="1325"/>
      <c r="AE30" s="1325"/>
      <c r="AF30" s="1325"/>
      <c r="AG30" s="1325"/>
      <c r="AH30" s="1325"/>
      <c r="AI30" s="1325"/>
    </row>
    <row r="31" spans="1:35" s="1272" customFormat="1" ht="12.75">
      <c r="A31" s="1346"/>
      <c r="B31" s="1347"/>
      <c r="C31" s="1321" t="s">
        <v>72</v>
      </c>
      <c r="D31" s="1323"/>
      <c r="E31" s="1323"/>
      <c r="F31" s="1323"/>
      <c r="G31" s="1323"/>
      <c r="H31" s="1323"/>
      <c r="I31" s="1323"/>
      <c r="J31" s="1324"/>
      <c r="K31" s="1270"/>
      <c r="L31" s="1270"/>
      <c r="M31" s="1270"/>
      <c r="N31" s="1270"/>
      <c r="O31" s="1270"/>
      <c r="P31" s="1270"/>
      <c r="Q31" s="1270"/>
      <c r="R31" s="1270"/>
      <c r="S31" s="1302"/>
      <c r="T31" s="1302"/>
      <c r="U31" s="1302"/>
      <c r="V31" s="1302"/>
      <c r="W31" s="1302"/>
      <c r="X31" s="1302"/>
      <c r="Y31" s="1270"/>
      <c r="Z31" s="1270"/>
      <c r="AA31" s="1271"/>
      <c r="AB31" s="1271"/>
      <c r="AC31" s="1271"/>
      <c r="AD31" s="1271"/>
      <c r="AE31" s="1271"/>
      <c r="AF31" s="1271"/>
      <c r="AG31" s="1271"/>
      <c r="AH31" s="1271"/>
      <c r="AI31" s="1271"/>
    </row>
    <row r="32" spans="1:35" s="1272" customFormat="1" ht="12.75">
      <c r="A32" s="1331"/>
      <c r="B32" s="1348"/>
      <c r="C32" s="1326"/>
      <c r="D32" s="868"/>
      <c r="E32" s="868"/>
      <c r="F32" s="868"/>
      <c r="G32" s="868"/>
      <c r="H32" s="868"/>
      <c r="I32" s="868"/>
      <c r="J32" s="1327"/>
      <c r="K32" s="1270"/>
      <c r="L32" s="1270"/>
      <c r="M32" s="1270"/>
      <c r="N32" s="1270"/>
      <c r="O32" s="1270"/>
      <c r="P32" s="1270"/>
      <c r="Q32" s="1270"/>
      <c r="R32" s="1270"/>
      <c r="S32" s="1302"/>
      <c r="T32" s="1302"/>
      <c r="U32" s="1302"/>
      <c r="V32" s="1302"/>
      <c r="W32" s="1302"/>
      <c r="X32" s="1302"/>
      <c r="Y32" s="1302"/>
      <c r="Z32" s="1302"/>
      <c r="AA32" s="1330"/>
      <c r="AB32" s="1330"/>
      <c r="AC32" s="1330"/>
      <c r="AD32" s="1330"/>
      <c r="AE32" s="1330"/>
      <c r="AF32" s="1330"/>
      <c r="AG32" s="1330"/>
      <c r="AH32" s="1330"/>
      <c r="AI32" s="1330"/>
    </row>
    <row r="33" spans="1:35" s="1272" customFormat="1" ht="12.75">
      <c r="A33" s="1286"/>
      <c r="B33" s="1287"/>
      <c r="C33" s="1288" t="s">
        <v>606</v>
      </c>
      <c r="D33" s="1289" t="s">
        <v>607</v>
      </c>
      <c r="E33" s="1289" t="s">
        <v>608</v>
      </c>
      <c r="F33" s="1289" t="s">
        <v>598</v>
      </c>
      <c r="G33" s="1289" t="s">
        <v>599</v>
      </c>
      <c r="H33" s="1289" t="s">
        <v>600</v>
      </c>
      <c r="I33" s="1289"/>
      <c r="J33" s="1383"/>
      <c r="K33" s="1270"/>
      <c r="L33" s="1270"/>
      <c r="M33" s="1270"/>
      <c r="N33" s="1270"/>
      <c r="O33" s="1270"/>
      <c r="P33" s="1270"/>
      <c r="Q33" s="1270"/>
      <c r="R33" s="1270"/>
      <c r="S33" s="1303"/>
      <c r="T33" s="1303"/>
      <c r="U33" s="1303"/>
      <c r="V33" s="1303"/>
      <c r="W33" s="1303"/>
      <c r="X33" s="1303"/>
      <c r="Y33" s="1303"/>
      <c r="Z33" s="1303"/>
      <c r="AA33" s="1330"/>
      <c r="AB33" s="1330"/>
      <c r="AC33" s="1330"/>
      <c r="AD33" s="1330"/>
      <c r="AE33" s="1330"/>
      <c r="AF33" s="1330"/>
      <c r="AG33" s="1330"/>
      <c r="AH33" s="1330"/>
      <c r="AI33" s="1330"/>
    </row>
    <row r="34" spans="1:35" s="1272" customFormat="1" ht="12" customHeight="1">
      <c r="A34" s="1290" t="s">
        <v>38</v>
      </c>
      <c r="B34" s="1291"/>
      <c r="C34" s="1292">
        <v>12</v>
      </c>
      <c r="D34" s="37">
        <v>12</v>
      </c>
      <c r="E34" s="37">
        <v>12</v>
      </c>
      <c r="F34" s="37">
        <v>12</v>
      </c>
      <c r="G34" s="37">
        <v>12</v>
      </c>
      <c r="H34" s="37">
        <v>12</v>
      </c>
      <c r="I34" s="37"/>
      <c r="J34" s="1384"/>
      <c r="K34" s="1270"/>
      <c r="L34" s="1270"/>
      <c r="M34" s="1270"/>
      <c r="N34" s="1270"/>
      <c r="O34" s="1270"/>
      <c r="P34" s="1270"/>
      <c r="Q34" s="1270"/>
      <c r="R34" s="1270"/>
      <c r="S34" s="1309"/>
      <c r="T34" s="1309"/>
      <c r="U34" s="1309"/>
      <c r="V34" s="1309"/>
      <c r="W34" s="1309"/>
      <c r="X34" s="1309"/>
      <c r="Y34" s="1309"/>
      <c r="Z34" s="1309"/>
      <c r="AA34" s="1330"/>
      <c r="AB34" s="1330"/>
      <c r="AC34" s="1330"/>
      <c r="AD34" s="1330"/>
      <c r="AE34" s="1330"/>
      <c r="AF34" s="1330"/>
      <c r="AG34" s="1330"/>
      <c r="AH34" s="1330"/>
      <c r="AI34" s="1330"/>
    </row>
    <row r="35" spans="1:35" s="1272" customFormat="1" ht="12.75">
      <c r="A35" s="1296"/>
      <c r="B35" s="38"/>
      <c r="C35" s="1292"/>
      <c r="D35" s="37"/>
      <c r="E35" s="37"/>
      <c r="F35" s="37"/>
      <c r="G35" s="37"/>
      <c r="H35" s="37"/>
      <c r="I35" s="37"/>
      <c r="J35" s="1384"/>
      <c r="K35" s="1270"/>
      <c r="L35" s="1270"/>
      <c r="M35" s="1270"/>
      <c r="N35" s="1270"/>
      <c r="O35" s="1270"/>
      <c r="P35" s="1270"/>
      <c r="Q35" s="1270"/>
      <c r="R35" s="1270"/>
      <c r="S35" s="1309"/>
      <c r="T35" s="1309"/>
      <c r="U35" s="1309"/>
      <c r="V35" s="1309"/>
      <c r="W35" s="1309"/>
      <c r="X35" s="1309"/>
      <c r="Y35" s="1309"/>
      <c r="Z35" s="1309"/>
      <c r="AA35" s="1271"/>
      <c r="AB35" s="1271"/>
      <c r="AC35" s="1271"/>
      <c r="AD35" s="1271"/>
      <c r="AE35" s="1271"/>
      <c r="AF35" s="1271"/>
      <c r="AG35" s="1271"/>
      <c r="AH35" s="1271"/>
      <c r="AI35" s="1271"/>
    </row>
    <row r="36" spans="1:35" s="1272" customFormat="1" ht="12" customHeight="1">
      <c r="A36" s="1296" t="s">
        <v>39</v>
      </c>
      <c r="B36" s="38"/>
      <c r="C36" s="1299">
        <v>344</v>
      </c>
      <c r="D36" s="39">
        <v>375</v>
      </c>
      <c r="E36" s="39">
        <v>396</v>
      </c>
      <c r="F36" s="39">
        <v>342</v>
      </c>
      <c r="G36" s="39">
        <v>387</v>
      </c>
      <c r="H36" s="39">
        <v>388</v>
      </c>
      <c r="I36" s="39"/>
      <c r="J36" s="1385"/>
      <c r="K36" s="1270"/>
      <c r="L36" s="1270"/>
      <c r="M36" s="1270"/>
      <c r="N36" s="1270"/>
      <c r="O36" s="1270"/>
      <c r="P36" s="1270"/>
      <c r="Q36" s="1270"/>
      <c r="R36" s="1270"/>
      <c r="S36" s="1317"/>
      <c r="T36" s="1317"/>
      <c r="U36" s="1317"/>
      <c r="V36" s="1317"/>
      <c r="W36" s="1317"/>
      <c r="X36" s="1317"/>
      <c r="Y36" s="1317"/>
      <c r="Z36" s="1317"/>
      <c r="AA36" s="1302"/>
      <c r="AB36" s="1302"/>
      <c r="AC36" s="1302"/>
      <c r="AD36" s="1302"/>
      <c r="AE36" s="1302"/>
      <c r="AF36" s="1302"/>
      <c r="AG36" s="1302"/>
      <c r="AH36" s="1302"/>
      <c r="AI36" s="1335"/>
    </row>
    <row r="37" spans="1:35" s="1272" customFormat="1" ht="12" customHeight="1">
      <c r="A37" s="1296" t="s">
        <v>102</v>
      </c>
      <c r="B37" s="38"/>
      <c r="C37" s="1299">
        <v>150</v>
      </c>
      <c r="D37" s="39">
        <v>155</v>
      </c>
      <c r="E37" s="39">
        <v>170</v>
      </c>
      <c r="F37" s="39">
        <v>168</v>
      </c>
      <c r="G37" s="39">
        <v>177</v>
      </c>
      <c r="H37" s="39">
        <v>167</v>
      </c>
      <c r="I37" s="39"/>
      <c r="J37" s="1385"/>
      <c r="K37" s="1270"/>
      <c r="L37" s="1270"/>
      <c r="M37" s="1270"/>
      <c r="N37" s="1270"/>
      <c r="O37" s="1270"/>
      <c r="P37" s="1270"/>
      <c r="Q37" s="1270"/>
      <c r="R37" s="1270"/>
      <c r="S37" s="1317"/>
      <c r="T37" s="1317"/>
      <c r="U37" s="1317"/>
      <c r="V37" s="1317"/>
      <c r="W37" s="1317"/>
      <c r="X37" s="1317"/>
      <c r="Y37" s="1317"/>
      <c r="Z37" s="1317"/>
      <c r="AA37" s="1302"/>
      <c r="AB37" s="1302"/>
      <c r="AC37" s="1302"/>
      <c r="AD37" s="1302"/>
      <c r="AE37" s="1302"/>
      <c r="AF37" s="1302"/>
      <c r="AG37" s="1302"/>
      <c r="AH37" s="1302"/>
      <c r="AI37" s="1335"/>
    </row>
    <row r="38" spans="1:35" s="1272" customFormat="1" ht="12" customHeight="1">
      <c r="A38" s="1296" t="s">
        <v>40</v>
      </c>
      <c r="B38" s="38"/>
      <c r="C38" s="1292"/>
      <c r="D38" s="37"/>
      <c r="E38" s="37"/>
      <c r="F38" s="37"/>
      <c r="G38" s="37"/>
      <c r="H38" s="37"/>
      <c r="I38" s="37"/>
      <c r="J38" s="1384"/>
      <c r="K38" s="1270"/>
      <c r="L38" s="1270"/>
      <c r="M38" s="1270"/>
      <c r="N38" s="1270"/>
      <c r="O38" s="1270"/>
      <c r="P38" s="1270"/>
      <c r="Q38" s="1270"/>
      <c r="R38" s="1270"/>
      <c r="S38" s="1309"/>
      <c r="T38" s="1309"/>
      <c r="U38" s="1309"/>
      <c r="V38" s="1309"/>
      <c r="W38" s="1309"/>
      <c r="X38" s="1309"/>
      <c r="Y38" s="1309"/>
      <c r="Z38" s="1309"/>
      <c r="AA38" s="1302"/>
      <c r="AB38" s="1302"/>
      <c r="AC38" s="1302"/>
      <c r="AD38" s="1302"/>
      <c r="AE38" s="1302"/>
      <c r="AF38" s="1302"/>
      <c r="AG38" s="1302"/>
      <c r="AH38" s="1302"/>
      <c r="AI38" s="1335"/>
    </row>
    <row r="39" spans="1:35" s="1272" customFormat="1" ht="12" customHeight="1">
      <c r="A39" s="1304"/>
      <c r="B39" s="40" t="s">
        <v>41</v>
      </c>
      <c r="C39" s="1305">
        <v>39.6</v>
      </c>
      <c r="D39" s="41">
        <v>39.6</v>
      </c>
      <c r="E39" s="41">
        <v>38.5</v>
      </c>
      <c r="F39" s="41">
        <v>39.5</v>
      </c>
      <c r="G39" s="41">
        <v>39.5</v>
      </c>
      <c r="H39" s="41">
        <v>38.799999999999997</v>
      </c>
      <c r="I39" s="41"/>
      <c r="J39" s="1386"/>
      <c r="K39" s="1270"/>
      <c r="L39" s="1270"/>
      <c r="M39" s="1270"/>
      <c r="N39" s="1270"/>
      <c r="O39" s="1270"/>
      <c r="P39" s="1270"/>
      <c r="Q39" s="1270"/>
      <c r="R39" s="1270"/>
      <c r="S39" s="1325"/>
      <c r="T39" s="1325"/>
      <c r="U39" s="1325"/>
      <c r="V39" s="1325"/>
      <c r="W39" s="1325"/>
      <c r="X39" s="1325"/>
      <c r="Y39" s="1325"/>
      <c r="Z39" s="1325"/>
      <c r="AA39" s="1303"/>
      <c r="AB39" s="1303"/>
      <c r="AC39" s="1303"/>
      <c r="AD39" s="1303"/>
      <c r="AE39" s="1303"/>
      <c r="AF39" s="1303"/>
      <c r="AG39" s="1303"/>
      <c r="AH39" s="1303"/>
      <c r="AI39" s="1303"/>
    </row>
    <row r="40" spans="1:35" s="1272" customFormat="1" ht="12.75">
      <c r="A40" s="1304"/>
      <c r="B40" s="40" t="s">
        <v>42</v>
      </c>
      <c r="C40" s="1312">
        <v>35.299999999999997</v>
      </c>
      <c r="D40" s="1313">
        <v>37.1</v>
      </c>
      <c r="E40" s="1313">
        <v>33.4</v>
      </c>
      <c r="F40" s="1313">
        <v>33.799999999999997</v>
      </c>
      <c r="G40" s="1313">
        <v>33.200000000000003</v>
      </c>
      <c r="H40" s="1313">
        <v>35</v>
      </c>
      <c r="I40" s="1313"/>
      <c r="J40" s="1387"/>
      <c r="K40" s="1313"/>
      <c r="L40" s="1313"/>
      <c r="M40" s="1313"/>
      <c r="N40" s="1313"/>
      <c r="O40" s="1313"/>
      <c r="P40" s="1313"/>
      <c r="Q40" s="1270"/>
      <c r="R40" s="1270"/>
      <c r="S40" s="1325"/>
      <c r="T40" s="1325"/>
      <c r="U40" s="1325"/>
      <c r="V40" s="1325"/>
      <c r="W40" s="1325"/>
      <c r="X40" s="1325"/>
      <c r="Y40" s="1325"/>
      <c r="Z40" s="1325"/>
      <c r="AA40" s="1309"/>
      <c r="AB40" s="1309"/>
      <c r="AC40" s="1309"/>
      <c r="AD40" s="1309"/>
      <c r="AE40" s="1309"/>
      <c r="AF40" s="1309"/>
      <c r="AG40" s="1309"/>
      <c r="AH40" s="1309"/>
      <c r="AI40" s="1309"/>
    </row>
    <row r="41" spans="1:35" s="1272" customFormat="1" ht="12.75">
      <c r="A41" s="1346"/>
      <c r="B41" s="1347"/>
      <c r="C41" s="1278" t="s">
        <v>56</v>
      </c>
      <c r="D41" s="1349"/>
      <c r="E41" s="1349"/>
      <c r="F41" s="1349"/>
      <c r="G41" s="1349"/>
      <c r="H41" s="1349"/>
      <c r="I41" s="1349"/>
      <c r="J41" s="1349"/>
      <c r="K41" s="1278" t="s">
        <v>47</v>
      </c>
      <c r="L41" s="1280"/>
      <c r="M41" s="1280"/>
      <c r="N41" s="1280"/>
      <c r="O41" s="1280"/>
      <c r="P41" s="1281"/>
      <c r="Q41" s="1270"/>
      <c r="R41" s="1270"/>
      <c r="S41" s="1325"/>
      <c r="T41" s="1325"/>
      <c r="U41" s="1325"/>
      <c r="V41" s="1325"/>
      <c r="W41" s="1325"/>
      <c r="X41" s="1325"/>
      <c r="Y41" s="1325"/>
      <c r="Z41" s="1325"/>
      <c r="AA41" s="1309"/>
      <c r="AB41" s="1309"/>
      <c r="AC41" s="1309"/>
      <c r="AD41" s="1309"/>
      <c r="AE41" s="1309"/>
      <c r="AF41" s="1309"/>
      <c r="AG41" s="1309"/>
      <c r="AH41" s="1309"/>
      <c r="AI41" s="1309"/>
    </row>
    <row r="42" spans="1:35" s="1272" customFormat="1" ht="12.75">
      <c r="A42" s="1331"/>
      <c r="B42" s="1348"/>
      <c r="C42" s="1284"/>
      <c r="D42" s="867"/>
      <c r="E42" s="867"/>
      <c r="F42" s="867"/>
      <c r="G42" s="867"/>
      <c r="H42" s="867"/>
      <c r="I42" s="867"/>
      <c r="J42" s="867"/>
      <c r="K42" s="1284"/>
      <c r="L42" s="867"/>
      <c r="M42" s="867"/>
      <c r="N42" s="867"/>
      <c r="O42" s="867"/>
      <c r="P42" s="1285"/>
      <c r="Q42" s="1270"/>
      <c r="R42" s="1270"/>
      <c r="S42" s="1271"/>
      <c r="T42" s="1271"/>
      <c r="U42" s="1271"/>
      <c r="V42" s="1271"/>
      <c r="W42" s="1271"/>
      <c r="X42" s="1271"/>
      <c r="Y42" s="1271"/>
      <c r="Z42" s="1271"/>
      <c r="AA42" s="1317"/>
      <c r="AB42" s="1317"/>
      <c r="AC42" s="1317"/>
      <c r="AD42" s="1317"/>
      <c r="AE42" s="1317"/>
      <c r="AF42" s="1317"/>
      <c r="AG42" s="1317"/>
      <c r="AH42" s="1317"/>
      <c r="AI42" s="1317"/>
    </row>
    <row r="43" spans="1:35" s="1272" customFormat="1" ht="12.75">
      <c r="A43" s="1286"/>
      <c r="B43" s="1287"/>
      <c r="C43" s="1288" t="s">
        <v>606</v>
      </c>
      <c r="D43" s="1289" t="s">
        <v>607</v>
      </c>
      <c r="E43" s="1289" t="s">
        <v>608</v>
      </c>
      <c r="F43" s="1289" t="s">
        <v>598</v>
      </c>
      <c r="G43" s="1289" t="s">
        <v>599</v>
      </c>
      <c r="H43" s="1289" t="s">
        <v>600</v>
      </c>
      <c r="I43" s="1289"/>
      <c r="J43" s="1289"/>
      <c r="K43" s="1288" t="s">
        <v>606</v>
      </c>
      <c r="L43" s="1289" t="s">
        <v>607</v>
      </c>
      <c r="M43" s="1289" t="s">
        <v>608</v>
      </c>
      <c r="N43" s="1289" t="s">
        <v>598</v>
      </c>
      <c r="O43" s="1289" t="s">
        <v>599</v>
      </c>
      <c r="P43" s="1383" t="s">
        <v>600</v>
      </c>
      <c r="Q43" s="1270"/>
      <c r="R43" s="1270"/>
      <c r="S43" s="1330"/>
      <c r="T43" s="1330"/>
      <c r="U43" s="1330"/>
      <c r="V43" s="1330"/>
      <c r="W43" s="1330"/>
      <c r="X43" s="1330"/>
      <c r="Y43" s="1330"/>
      <c r="Z43" s="1330"/>
      <c r="AA43" s="1271"/>
      <c r="AB43" s="1271"/>
      <c r="AC43" s="1271"/>
      <c r="AD43" s="1271"/>
      <c r="AE43" s="1271"/>
      <c r="AF43" s="1271"/>
      <c r="AG43" s="1271"/>
      <c r="AH43" s="1271"/>
      <c r="AI43" s="1309"/>
    </row>
    <row r="44" spans="1:35" s="1272" customFormat="1" ht="12.75">
      <c r="A44" s="1290" t="s">
        <v>38</v>
      </c>
      <c r="B44" s="40"/>
      <c r="C44" s="1292">
        <v>3</v>
      </c>
      <c r="D44" s="37">
        <v>3</v>
      </c>
      <c r="E44" s="37">
        <v>3</v>
      </c>
      <c r="F44" s="37">
        <v>3</v>
      </c>
      <c r="G44" s="37">
        <v>3</v>
      </c>
      <c r="H44" s="37">
        <v>3</v>
      </c>
      <c r="I44" s="37"/>
      <c r="J44" s="1293"/>
      <c r="K44" s="1292">
        <v>2</v>
      </c>
      <c r="L44" s="37">
        <v>2</v>
      </c>
      <c r="M44" s="37">
        <v>2</v>
      </c>
      <c r="N44" s="37">
        <v>2</v>
      </c>
      <c r="O44" s="37">
        <v>2</v>
      </c>
      <c r="P44" s="1297">
        <v>2</v>
      </c>
      <c r="Q44" s="1270"/>
      <c r="R44" s="1270"/>
      <c r="S44" s="1330"/>
      <c r="T44" s="1330"/>
      <c r="U44" s="1330"/>
      <c r="V44" s="1330"/>
      <c r="W44" s="1330"/>
      <c r="X44" s="1330"/>
      <c r="Y44" s="1330"/>
      <c r="Z44" s="1330"/>
      <c r="AA44" s="1275"/>
      <c r="AB44" s="1275"/>
      <c r="AC44" s="1275"/>
      <c r="AD44" s="1275"/>
      <c r="AE44" s="1275"/>
      <c r="AF44" s="1275"/>
      <c r="AG44" s="1275"/>
      <c r="AH44" s="1275"/>
      <c r="AI44" s="1325"/>
    </row>
    <row r="45" spans="1:35" s="1272" customFormat="1" ht="12.75">
      <c r="A45" s="1296"/>
      <c r="B45" s="38"/>
      <c r="C45" s="1292"/>
      <c r="D45" s="37"/>
      <c r="E45" s="37"/>
      <c r="F45" s="37"/>
      <c r="G45" s="37"/>
      <c r="H45" s="37"/>
      <c r="I45" s="37"/>
      <c r="J45" s="1293"/>
      <c r="K45" s="1292"/>
      <c r="L45" s="37"/>
      <c r="M45" s="37"/>
      <c r="N45" s="37"/>
      <c r="O45" s="37"/>
      <c r="P45" s="1297"/>
      <c r="Q45" s="1270"/>
      <c r="R45" s="1270"/>
      <c r="S45" s="1302"/>
      <c r="T45" s="1271"/>
      <c r="U45" s="1271"/>
      <c r="V45" s="1271"/>
      <c r="W45" s="1271"/>
      <c r="X45" s="1271"/>
      <c r="Y45" s="1271"/>
      <c r="Z45" s="1271"/>
      <c r="AA45" s="1275"/>
      <c r="AB45" s="1275"/>
      <c r="AC45" s="1275"/>
      <c r="AD45" s="1275"/>
      <c r="AE45" s="1275"/>
      <c r="AF45" s="1275"/>
      <c r="AG45" s="1275"/>
      <c r="AH45" s="1275"/>
      <c r="AI45" s="1325"/>
    </row>
    <row r="46" spans="1:35" s="1272" customFormat="1" ht="12.75">
      <c r="A46" s="1296" t="s">
        <v>39</v>
      </c>
      <c r="B46" s="38"/>
      <c r="C46" s="1299">
        <v>62</v>
      </c>
      <c r="D46" s="39">
        <v>59</v>
      </c>
      <c r="E46" s="39">
        <v>67</v>
      </c>
      <c r="F46" s="39">
        <v>62</v>
      </c>
      <c r="G46" s="39">
        <v>63</v>
      </c>
      <c r="H46" s="39">
        <v>58</v>
      </c>
      <c r="I46" s="39"/>
      <c r="J46" s="1266"/>
      <c r="K46" s="1299">
        <v>97</v>
      </c>
      <c r="L46" s="39">
        <v>96</v>
      </c>
      <c r="M46" s="39">
        <v>95</v>
      </c>
      <c r="N46" s="39">
        <v>92</v>
      </c>
      <c r="O46" s="39">
        <v>88</v>
      </c>
      <c r="P46" s="1301">
        <v>93</v>
      </c>
      <c r="Q46" s="1270"/>
      <c r="R46" s="1270"/>
      <c r="S46" s="1302"/>
      <c r="T46" s="1271"/>
      <c r="U46" s="1271"/>
      <c r="V46" s="1271"/>
      <c r="W46" s="1271"/>
      <c r="X46" s="1271"/>
      <c r="Y46" s="1271"/>
      <c r="Z46" s="1271"/>
      <c r="AA46" s="1325"/>
      <c r="AB46" s="1325"/>
      <c r="AC46" s="1325"/>
      <c r="AD46" s="1325"/>
      <c r="AE46" s="1325"/>
      <c r="AF46" s="1325"/>
      <c r="AG46" s="1325"/>
      <c r="AH46" s="1325"/>
      <c r="AI46" s="1325"/>
    </row>
    <row r="47" spans="1:35" s="1272" customFormat="1" ht="12.75">
      <c r="A47" s="1296" t="s">
        <v>102</v>
      </c>
      <c r="B47" s="38"/>
      <c r="C47" s="1299">
        <v>55</v>
      </c>
      <c r="D47" s="39">
        <v>51</v>
      </c>
      <c r="E47" s="39">
        <v>64</v>
      </c>
      <c r="F47" s="39">
        <v>59</v>
      </c>
      <c r="G47" s="39">
        <v>53</v>
      </c>
      <c r="H47" s="39">
        <v>55</v>
      </c>
      <c r="I47" s="39"/>
      <c r="J47" s="1266"/>
      <c r="K47" s="1299">
        <v>75</v>
      </c>
      <c r="L47" s="39">
        <v>73</v>
      </c>
      <c r="M47" s="39">
        <v>70</v>
      </c>
      <c r="N47" s="39">
        <v>68</v>
      </c>
      <c r="O47" s="39">
        <v>62</v>
      </c>
      <c r="P47" s="1301">
        <v>66</v>
      </c>
      <c r="Q47" s="1270"/>
      <c r="R47" s="1270"/>
      <c r="S47" s="1302"/>
      <c r="T47" s="1271"/>
      <c r="U47" s="1271"/>
      <c r="V47" s="1271"/>
      <c r="W47" s="1271"/>
      <c r="X47" s="1271"/>
      <c r="Y47" s="1271"/>
      <c r="Z47" s="1271"/>
      <c r="AA47" s="1325"/>
      <c r="AB47" s="1325"/>
      <c r="AC47" s="1325"/>
      <c r="AD47" s="1325"/>
      <c r="AE47" s="1325"/>
      <c r="AF47" s="1325"/>
      <c r="AG47" s="1325"/>
      <c r="AH47" s="1325"/>
      <c r="AI47" s="1325"/>
    </row>
    <row r="48" spans="1:35" s="1272" customFormat="1" ht="12.75">
      <c r="A48" s="1296" t="s">
        <v>40</v>
      </c>
      <c r="B48" s="38"/>
      <c r="C48" s="1292"/>
      <c r="D48" s="37"/>
      <c r="E48" s="37"/>
      <c r="F48" s="37"/>
      <c r="G48" s="37"/>
      <c r="H48" s="37"/>
      <c r="I48" s="37"/>
      <c r="J48" s="1293"/>
      <c r="K48" s="1292"/>
      <c r="L48" s="37"/>
      <c r="M48" s="37"/>
      <c r="N48" s="37"/>
      <c r="O48" s="37"/>
      <c r="P48" s="1297"/>
      <c r="Q48" s="1270"/>
      <c r="R48" s="1270"/>
      <c r="S48" s="1303"/>
      <c r="T48" s="1303"/>
      <c r="U48" s="1303"/>
      <c r="V48" s="1303"/>
      <c r="W48" s="1303"/>
      <c r="X48" s="1303"/>
      <c r="Y48" s="1303"/>
      <c r="Z48" s="1303"/>
      <c r="AA48" s="1350"/>
      <c r="AB48" s="1350"/>
      <c r="AC48" s="1350"/>
      <c r="AD48" s="1350"/>
      <c r="AE48" s="1350"/>
      <c r="AF48" s="1350"/>
      <c r="AG48" s="1350"/>
      <c r="AH48" s="1350"/>
    </row>
    <row r="49" spans="1:34" s="1272" customFormat="1" ht="12.75">
      <c r="A49" s="1304"/>
      <c r="B49" s="40" t="s">
        <v>41</v>
      </c>
      <c r="C49" s="1305">
        <v>5.7</v>
      </c>
      <c r="D49" s="41">
        <v>6.6</v>
      </c>
      <c r="E49" s="41">
        <v>5.9</v>
      </c>
      <c r="F49" s="41">
        <v>6.1</v>
      </c>
      <c r="G49" s="41">
        <v>5.6</v>
      </c>
      <c r="H49" s="41">
        <v>5.7</v>
      </c>
      <c r="I49" s="41"/>
      <c r="J49" s="1306"/>
      <c r="K49" s="1305">
        <v>12.3</v>
      </c>
      <c r="L49" s="41">
        <v>12.8</v>
      </c>
      <c r="M49" s="41">
        <v>11.6</v>
      </c>
      <c r="N49" s="41">
        <v>11.2</v>
      </c>
      <c r="O49" s="41">
        <v>10.6</v>
      </c>
      <c r="P49" s="1308">
        <v>10.7</v>
      </c>
      <c r="Q49" s="1270"/>
      <c r="R49" s="1270"/>
      <c r="S49" s="1309"/>
      <c r="T49" s="1271"/>
      <c r="U49" s="1271"/>
      <c r="V49" s="1271"/>
      <c r="W49" s="1271"/>
      <c r="X49" s="1271"/>
      <c r="Y49" s="1271"/>
      <c r="Z49" s="1271"/>
      <c r="AA49" s="1330"/>
      <c r="AB49" s="1330"/>
      <c r="AC49" s="1330"/>
      <c r="AD49" s="1330"/>
      <c r="AE49" s="1330"/>
      <c r="AF49" s="1330"/>
      <c r="AG49" s="1330"/>
      <c r="AH49" s="1330"/>
    </row>
    <row r="50" spans="1:34" s="1272" customFormat="1" ht="12.75">
      <c r="A50" s="1310"/>
      <c r="B50" s="1311" t="s">
        <v>42</v>
      </c>
      <c r="C50" s="1312">
        <v>0.6</v>
      </c>
      <c r="D50" s="1313">
        <v>0.8</v>
      </c>
      <c r="E50" s="1313">
        <v>0.6</v>
      </c>
      <c r="F50" s="1313">
        <v>1.1000000000000001</v>
      </c>
      <c r="G50" s="1313">
        <v>1.2</v>
      </c>
      <c r="H50" s="1313">
        <v>1.3</v>
      </c>
      <c r="I50" s="1313"/>
      <c r="J50" s="1314"/>
      <c r="K50" s="1312">
        <v>5.2</v>
      </c>
      <c r="L50" s="1313">
        <v>4.8</v>
      </c>
      <c r="M50" s="1313">
        <v>4.7</v>
      </c>
      <c r="N50" s="1313">
        <v>4</v>
      </c>
      <c r="O50" s="1313">
        <v>4.4000000000000004</v>
      </c>
      <c r="P50" s="1316">
        <v>4.0999999999999996</v>
      </c>
      <c r="Q50" s="1270"/>
      <c r="R50" s="1270"/>
      <c r="S50" s="1309"/>
      <c r="T50" s="1271"/>
      <c r="U50" s="1271"/>
      <c r="V50" s="1271"/>
      <c r="W50" s="1271"/>
      <c r="X50" s="1271"/>
      <c r="Y50" s="1271"/>
      <c r="Z50" s="1271"/>
      <c r="AA50" s="1330"/>
      <c r="AB50" s="1330"/>
      <c r="AC50" s="1330"/>
      <c r="AD50" s="1330"/>
      <c r="AE50" s="1330"/>
      <c r="AF50" s="1330"/>
      <c r="AG50" s="1330"/>
      <c r="AH50" s="1330"/>
    </row>
    <row r="51" spans="1:34" s="1272" customFormat="1" ht="12.75">
      <c r="A51" s="40"/>
      <c r="B51" s="40"/>
      <c r="C51" s="1351"/>
      <c r="D51" s="1352"/>
      <c r="E51" s="47"/>
      <c r="F51" s="47"/>
      <c r="G51" s="47"/>
      <c r="H51" s="47"/>
      <c r="I51" s="47"/>
      <c r="J51" s="47"/>
      <c r="K51" s="47"/>
      <c r="L51" s="42"/>
      <c r="M51" s="42"/>
      <c r="N51" s="42"/>
      <c r="O51" s="42"/>
      <c r="P51" s="42"/>
      <c r="Q51" s="1270"/>
      <c r="R51" s="1270"/>
      <c r="S51" s="1309"/>
      <c r="T51" s="1271"/>
      <c r="U51" s="1271"/>
      <c r="V51" s="1271"/>
      <c r="W51" s="1271"/>
      <c r="X51" s="1271"/>
      <c r="Y51" s="1271"/>
      <c r="Z51" s="1271"/>
      <c r="AA51" s="1302"/>
      <c r="AB51" s="1302"/>
      <c r="AC51" s="1302"/>
      <c r="AD51" s="1302"/>
      <c r="AE51" s="1302"/>
      <c r="AF51" s="1302"/>
      <c r="AG51" s="1302"/>
      <c r="AH51" s="1302"/>
    </row>
    <row r="52" spans="1:34" s="1272" customFormat="1" ht="12.75">
      <c r="A52" s="1319" t="s">
        <v>44</v>
      </c>
      <c r="B52" s="40"/>
      <c r="C52" s="1320"/>
      <c r="D52" s="46"/>
      <c r="E52" s="46"/>
      <c r="F52" s="46"/>
      <c r="G52" s="46"/>
      <c r="H52" s="46"/>
      <c r="I52" s="46"/>
      <c r="J52" s="46"/>
      <c r="K52" s="46"/>
      <c r="L52" s="40"/>
      <c r="M52" s="40"/>
      <c r="N52" s="40"/>
      <c r="O52" s="40"/>
      <c r="P52" s="40"/>
      <c r="Q52" s="1270"/>
      <c r="R52" s="1270"/>
      <c r="S52" s="1317"/>
      <c r="T52" s="1350"/>
      <c r="U52" s="1350"/>
      <c r="V52" s="1350"/>
      <c r="W52" s="1350"/>
      <c r="X52" s="1350"/>
      <c r="Y52" s="1350"/>
      <c r="Z52" s="1350"/>
      <c r="AA52" s="1302"/>
      <c r="AB52" s="1302"/>
      <c r="AC52" s="1302"/>
      <c r="AD52" s="1302"/>
      <c r="AE52" s="1302"/>
      <c r="AF52" s="1302"/>
      <c r="AG52" s="1302"/>
      <c r="AH52" s="1302"/>
    </row>
    <row r="53" spans="1:34" s="1272" customFormat="1">
      <c r="A53" s="1346"/>
      <c r="B53" s="1347"/>
      <c r="C53" s="1278" t="s">
        <v>612</v>
      </c>
      <c r="D53" s="1280"/>
      <c r="E53" s="1280"/>
      <c r="F53" s="1280"/>
      <c r="G53" s="1280"/>
      <c r="H53" s="1280"/>
      <c r="I53" s="1280"/>
      <c r="J53" s="1281"/>
      <c r="K53" s="46"/>
      <c r="L53" s="40"/>
      <c r="M53" s="40"/>
      <c r="N53" s="40"/>
      <c r="O53" s="40"/>
      <c r="P53" s="40"/>
      <c r="Q53" s="40"/>
      <c r="R53" s="40"/>
      <c r="S53" s="1271"/>
      <c r="T53" s="1271"/>
      <c r="U53" s="1271"/>
      <c r="V53" s="1271"/>
      <c r="W53" s="1271"/>
      <c r="X53" s="1271"/>
      <c r="Y53" s="1271"/>
      <c r="Z53" s="1271"/>
      <c r="AA53" s="1303"/>
      <c r="AB53" s="1303"/>
      <c r="AC53" s="1303"/>
      <c r="AD53" s="1303"/>
      <c r="AE53" s="1303"/>
      <c r="AF53" s="1303"/>
      <c r="AG53" s="1303"/>
      <c r="AH53" s="1303"/>
    </row>
    <row r="54" spans="1:34" s="1272" customFormat="1">
      <c r="A54" s="1331"/>
      <c r="B54" s="1348"/>
      <c r="C54" s="1284"/>
      <c r="D54" s="867"/>
      <c r="E54" s="867"/>
      <c r="F54" s="867"/>
      <c r="G54" s="867"/>
      <c r="H54" s="867"/>
      <c r="I54" s="867"/>
      <c r="J54" s="1285"/>
      <c r="K54" s="46"/>
      <c r="L54" s="40"/>
      <c r="M54" s="40"/>
      <c r="N54" s="40"/>
      <c r="O54" s="40"/>
      <c r="P54" s="40"/>
      <c r="Q54" s="40"/>
      <c r="R54" s="40"/>
      <c r="S54" s="1275"/>
      <c r="T54" s="1275"/>
      <c r="U54" s="1275"/>
      <c r="V54" s="1271"/>
      <c r="W54" s="1271"/>
      <c r="X54" s="1271"/>
      <c r="Y54" s="1271"/>
      <c r="Z54" s="1271"/>
      <c r="AA54" s="1309"/>
      <c r="AB54" s="1309"/>
      <c r="AC54" s="1309"/>
      <c r="AD54" s="1309"/>
      <c r="AE54" s="1309"/>
      <c r="AF54" s="1309"/>
      <c r="AG54" s="1309"/>
      <c r="AH54" s="1309"/>
    </row>
    <row r="55" spans="1:34" s="1268" customFormat="1">
      <c r="A55" s="1286"/>
      <c r="B55" s="1287"/>
      <c r="C55" s="1288" t="s">
        <v>606</v>
      </c>
      <c r="D55" s="1289" t="s">
        <v>607</v>
      </c>
      <c r="E55" s="1289" t="s">
        <v>608</v>
      </c>
      <c r="F55" s="1289" t="s">
        <v>598</v>
      </c>
      <c r="G55" s="1289" t="s">
        <v>599</v>
      </c>
      <c r="H55" s="1289" t="s">
        <v>600</v>
      </c>
      <c r="I55" s="1289"/>
      <c r="J55" s="1383"/>
      <c r="K55" s="46"/>
      <c r="L55" s="40"/>
      <c r="M55" s="40"/>
      <c r="N55" s="40"/>
      <c r="O55" s="40"/>
      <c r="P55" s="40"/>
      <c r="Q55" s="40"/>
      <c r="R55" s="40"/>
    </row>
    <row r="56" spans="1:34">
      <c r="A56" s="1353" t="s">
        <v>38</v>
      </c>
      <c r="B56" s="40"/>
      <c r="C56" s="1292">
        <v>34</v>
      </c>
      <c r="D56" s="37">
        <v>35</v>
      </c>
      <c r="E56" s="37">
        <v>37</v>
      </c>
      <c r="F56" s="37">
        <v>39</v>
      </c>
      <c r="G56" s="37">
        <v>39</v>
      </c>
      <c r="H56" s="37">
        <v>42</v>
      </c>
      <c r="I56" s="37"/>
      <c r="J56" s="1384"/>
      <c r="K56" s="46"/>
      <c r="L56" s="40"/>
      <c r="M56" s="40"/>
      <c r="N56" s="40"/>
      <c r="O56" s="40"/>
      <c r="P56" s="40"/>
      <c r="Q56" s="40"/>
      <c r="R56" s="40"/>
    </row>
    <row r="57" spans="1:34" ht="12.75">
      <c r="A57" s="1331" t="s">
        <v>48</v>
      </c>
      <c r="B57" s="1332"/>
      <c r="C57" s="1292"/>
      <c r="D57" s="37"/>
      <c r="E57" s="37"/>
      <c r="F57" s="37"/>
      <c r="G57" s="37"/>
      <c r="H57" s="37"/>
      <c r="I57" s="37"/>
      <c r="J57" s="1384"/>
      <c r="K57" s="46"/>
      <c r="L57" s="40"/>
      <c r="M57" s="40"/>
      <c r="N57" s="40"/>
      <c r="O57" s="40"/>
      <c r="P57" s="40"/>
      <c r="Q57" s="40"/>
      <c r="R57" s="40"/>
    </row>
    <row r="58" spans="1:34" ht="12.75">
      <c r="A58" s="1331"/>
      <c r="B58" s="1332"/>
      <c r="C58" s="1299"/>
      <c r="D58" s="39"/>
      <c r="E58" s="39"/>
      <c r="F58" s="39"/>
      <c r="G58" s="39"/>
      <c r="H58" s="39"/>
      <c r="I58" s="39"/>
      <c r="J58" s="1385"/>
      <c r="K58" s="46"/>
      <c r="L58" s="40"/>
      <c r="M58" s="40"/>
      <c r="N58" s="40"/>
      <c r="O58" s="40"/>
      <c r="P58" s="40"/>
      <c r="Q58" s="40"/>
      <c r="R58" s="40"/>
    </row>
    <row r="59" spans="1:34">
      <c r="A59" s="1296" t="s">
        <v>39</v>
      </c>
      <c r="B59" s="38"/>
      <c r="C59" s="1292">
        <v>3</v>
      </c>
      <c r="D59" s="37">
        <v>4</v>
      </c>
      <c r="E59" s="37">
        <v>5</v>
      </c>
      <c r="F59" s="37">
        <v>6</v>
      </c>
      <c r="G59" s="37">
        <v>7</v>
      </c>
      <c r="H59" s="37">
        <v>6</v>
      </c>
      <c r="I59" s="37"/>
      <c r="J59" s="1384"/>
      <c r="K59" s="46"/>
      <c r="L59" s="40"/>
      <c r="M59" s="40"/>
      <c r="N59" s="40"/>
      <c r="O59" s="40"/>
      <c r="P59" s="40"/>
      <c r="Q59" s="40"/>
      <c r="R59" s="40"/>
    </row>
    <row r="60" spans="1:34">
      <c r="A60" s="1296" t="s">
        <v>102</v>
      </c>
      <c r="B60" s="38"/>
      <c r="C60" s="1292">
        <v>3</v>
      </c>
      <c r="D60" s="37">
        <v>3</v>
      </c>
      <c r="E60" s="37">
        <v>5</v>
      </c>
      <c r="F60" s="37">
        <v>6</v>
      </c>
      <c r="G60" s="37">
        <v>7</v>
      </c>
      <c r="H60" s="37">
        <v>5</v>
      </c>
      <c r="I60" s="37"/>
      <c r="J60" s="1384"/>
      <c r="K60" s="46"/>
      <c r="L60" s="40"/>
      <c r="M60" s="40"/>
      <c r="N60" s="40"/>
      <c r="O60" s="40"/>
      <c r="P60" s="40"/>
      <c r="Q60" s="40"/>
      <c r="R60" s="40"/>
    </row>
    <row r="61" spans="1:34">
      <c r="A61" s="1296" t="s">
        <v>40</v>
      </c>
      <c r="B61" s="38"/>
      <c r="C61" s="1305"/>
      <c r="D61" s="41"/>
      <c r="E61" s="41"/>
      <c r="F61" s="41"/>
      <c r="G61" s="41"/>
      <c r="H61" s="41"/>
      <c r="I61" s="41"/>
      <c r="J61" s="1386"/>
      <c r="K61" s="46"/>
      <c r="L61" s="40"/>
      <c r="M61" s="40"/>
      <c r="N61" s="40"/>
      <c r="O61" s="40"/>
      <c r="P61" s="40"/>
      <c r="Q61" s="40"/>
      <c r="R61" s="40"/>
    </row>
    <row r="62" spans="1:34">
      <c r="A62" s="1304"/>
      <c r="B62" s="40" t="s">
        <v>41</v>
      </c>
      <c r="C62" s="1340">
        <v>0.4</v>
      </c>
      <c r="D62" s="41">
        <v>0.4</v>
      </c>
      <c r="E62" s="41">
        <v>0.3</v>
      </c>
      <c r="F62" s="41">
        <v>0.5</v>
      </c>
      <c r="G62" s="41">
        <v>0.5</v>
      </c>
      <c r="H62" s="41">
        <v>0.5</v>
      </c>
      <c r="I62" s="41"/>
      <c r="J62" s="1386"/>
      <c r="K62" s="46"/>
      <c r="L62" s="40"/>
      <c r="M62" s="40"/>
      <c r="N62" s="40"/>
      <c r="O62" s="40"/>
      <c r="P62" s="40"/>
      <c r="Q62" s="40"/>
      <c r="R62" s="40"/>
    </row>
    <row r="63" spans="1:34">
      <c r="A63" s="1310"/>
      <c r="B63" s="1311" t="s">
        <v>42</v>
      </c>
      <c r="C63" s="1312">
        <v>0.1</v>
      </c>
      <c r="D63" s="1341">
        <v>0.1</v>
      </c>
      <c r="E63" s="1341">
        <v>0.1</v>
      </c>
      <c r="F63" s="1341">
        <v>0.2</v>
      </c>
      <c r="G63" s="1341">
        <v>0.2</v>
      </c>
      <c r="H63" s="1341">
        <v>0.2</v>
      </c>
      <c r="I63" s="1341"/>
      <c r="J63" s="1343"/>
      <c r="K63" s="46"/>
      <c r="L63" s="40"/>
      <c r="M63" s="40"/>
      <c r="N63" s="40"/>
      <c r="O63" s="40"/>
      <c r="P63" s="40"/>
      <c r="Q63" s="40"/>
      <c r="R63" s="40"/>
    </row>
    <row r="64" spans="1:34">
      <c r="A64" s="40"/>
      <c r="B64" s="1291"/>
      <c r="C64" s="37"/>
      <c r="D64" s="37"/>
      <c r="E64" s="37"/>
      <c r="F64" s="37"/>
      <c r="G64" s="37"/>
      <c r="H64" s="37"/>
      <c r="I64" s="37"/>
      <c r="J64" s="37"/>
      <c r="K64" s="46"/>
      <c r="L64" s="40"/>
      <c r="M64" s="40"/>
      <c r="N64" s="40"/>
      <c r="O64" s="40"/>
      <c r="P64" s="40"/>
      <c r="Q64" s="40"/>
      <c r="R64" s="40"/>
    </row>
    <row r="65" spans="1:18">
      <c r="A65" s="38"/>
      <c r="B65" s="38"/>
      <c r="C65" s="37"/>
      <c r="D65" s="37"/>
      <c r="E65" s="37"/>
      <c r="F65" s="37"/>
      <c r="G65" s="37"/>
      <c r="H65" s="37"/>
      <c r="I65" s="37"/>
      <c r="J65" s="37"/>
      <c r="K65" s="37"/>
      <c r="L65" s="37"/>
      <c r="M65" s="37"/>
      <c r="N65" s="37"/>
      <c r="O65" s="37"/>
      <c r="P65" s="37"/>
      <c r="Q65" s="37"/>
      <c r="R65" s="1293"/>
    </row>
    <row r="66" spans="1:18">
      <c r="A66" s="1263"/>
      <c r="B66" s="38"/>
      <c r="C66" s="39"/>
      <c r="D66" s="39"/>
      <c r="E66" s="39"/>
      <c r="F66" s="39"/>
      <c r="G66" s="39"/>
      <c r="H66" s="39"/>
      <c r="I66" s="39"/>
      <c r="J66" s="39"/>
      <c r="K66" s="39"/>
      <c r="L66" s="39"/>
      <c r="M66" s="39"/>
      <c r="N66" s="39"/>
      <c r="O66" s="39"/>
      <c r="P66" s="39"/>
      <c r="Q66" s="39"/>
      <c r="R66" s="1266"/>
    </row>
    <row r="67" spans="1:18" ht="14.25">
      <c r="A67" s="1354" t="s">
        <v>603</v>
      </c>
      <c r="B67" s="1355"/>
      <c r="C67" s="1356"/>
      <c r="D67" s="1356"/>
      <c r="E67" s="1356"/>
      <c r="F67" s="1355"/>
      <c r="G67" s="1355"/>
      <c r="H67" s="1355"/>
      <c r="I67" s="1355"/>
      <c r="J67" s="1355"/>
      <c r="K67" s="1355"/>
      <c r="L67" s="1355"/>
      <c r="M67" s="1355"/>
      <c r="N67" s="37"/>
      <c r="O67" s="37"/>
      <c r="P67" s="37"/>
      <c r="Q67" s="37"/>
      <c r="R67" s="1293"/>
    </row>
    <row r="68" spans="1:18">
      <c r="A68" s="1357"/>
      <c r="B68" s="1357"/>
      <c r="C68" s="1358"/>
      <c r="D68" s="1358"/>
      <c r="E68" s="1358"/>
      <c r="F68" s="1359"/>
      <c r="G68" s="1359"/>
      <c r="H68" s="1358"/>
      <c r="I68" s="1359"/>
      <c r="J68" s="1359"/>
      <c r="K68" s="1359"/>
      <c r="L68" s="1359"/>
      <c r="M68" s="1359"/>
      <c r="N68" s="41"/>
      <c r="O68" s="41"/>
      <c r="P68" s="41"/>
      <c r="Q68" s="41"/>
      <c r="R68" s="1306"/>
    </row>
    <row r="69" spans="1:18" ht="12.75">
      <c r="A69" s="1360" t="s">
        <v>44</v>
      </c>
      <c r="B69" s="1357"/>
      <c r="C69" s="1361"/>
      <c r="D69" s="1362"/>
      <c r="E69" s="1357"/>
      <c r="F69" s="1357"/>
      <c r="G69" s="1357"/>
      <c r="H69" s="1362"/>
      <c r="I69" s="1357"/>
      <c r="J69" s="1357"/>
      <c r="K69" s="1357"/>
      <c r="L69" s="1357"/>
      <c r="M69" s="1357"/>
      <c r="N69" s="41"/>
      <c r="O69" s="41"/>
      <c r="P69" s="41"/>
      <c r="Q69" s="41"/>
      <c r="R69" s="1306"/>
    </row>
    <row r="70" spans="1:18" ht="12" customHeight="1">
      <c r="A70" s="1630"/>
      <c r="B70" s="1631"/>
      <c r="C70" s="1388" t="s">
        <v>75</v>
      </c>
      <c r="D70" s="1389"/>
      <c r="E70" s="1389"/>
      <c r="F70" s="1389"/>
      <c r="G70" s="1389"/>
      <c r="H70" s="1389"/>
      <c r="I70" s="1389"/>
      <c r="J70" s="1390"/>
      <c r="K70" s="1357"/>
      <c r="L70" s="1357"/>
      <c r="M70" s="1357"/>
      <c r="N70" s="37"/>
      <c r="O70" s="37"/>
      <c r="P70" s="37"/>
      <c r="Q70" s="37"/>
      <c r="R70" s="37"/>
    </row>
    <row r="71" spans="1:18" ht="12" customHeight="1">
      <c r="A71" s="1632"/>
      <c r="B71" s="1633"/>
      <c r="C71" s="1391"/>
      <c r="D71" s="1392"/>
      <c r="E71" s="1392"/>
      <c r="F71" s="1392"/>
      <c r="G71" s="1392"/>
      <c r="H71" s="1392"/>
      <c r="I71" s="1392"/>
      <c r="J71" s="1393"/>
      <c r="K71" s="1357"/>
      <c r="L71" s="1357"/>
      <c r="M71" s="1357"/>
      <c r="N71" s="42"/>
      <c r="O71" s="42"/>
      <c r="P71" s="42"/>
      <c r="Q71" s="42"/>
      <c r="R71" s="42"/>
    </row>
    <row r="72" spans="1:18">
      <c r="A72" s="1363"/>
      <c r="B72" s="1364"/>
      <c r="C72" s="1288" t="s">
        <v>606</v>
      </c>
      <c r="D72" s="1289" t="s">
        <v>607</v>
      </c>
      <c r="E72" s="1289" t="s">
        <v>608</v>
      </c>
      <c r="F72" s="1289" t="s">
        <v>598</v>
      </c>
      <c r="G72" s="1289" t="s">
        <v>599</v>
      </c>
      <c r="H72" s="1289" t="s">
        <v>600</v>
      </c>
      <c r="I72" s="1289" t="s">
        <v>601</v>
      </c>
      <c r="J72" s="1383" t="s">
        <v>609</v>
      </c>
      <c r="K72" s="1357"/>
      <c r="L72" s="1357"/>
      <c r="M72" s="1357"/>
      <c r="N72" s="42"/>
      <c r="O72" s="42"/>
      <c r="P72" s="42"/>
      <c r="Q72" s="42"/>
      <c r="R72" s="42"/>
    </row>
    <row r="73" spans="1:18">
      <c r="A73" s="1365" t="s">
        <v>38</v>
      </c>
      <c r="B73" s="1267"/>
      <c r="C73" s="1366">
        <v>113</v>
      </c>
      <c r="D73" s="1367">
        <v>111</v>
      </c>
      <c r="E73" s="1367">
        <v>110</v>
      </c>
      <c r="F73" s="1368">
        <v>110</v>
      </c>
      <c r="G73" s="1367">
        <v>110</v>
      </c>
      <c r="H73" s="1367">
        <v>110</v>
      </c>
      <c r="I73" s="1367">
        <v>110</v>
      </c>
      <c r="J73" s="1394">
        <v>110</v>
      </c>
      <c r="K73" s="1357"/>
      <c r="L73" s="1357"/>
      <c r="M73" s="1357"/>
      <c r="N73" s="867"/>
      <c r="O73" s="867"/>
      <c r="P73" s="867"/>
      <c r="Q73" s="867"/>
      <c r="R73" s="867"/>
    </row>
    <row r="74" spans="1:18">
      <c r="A74" s="1634"/>
      <c r="B74" s="1635"/>
      <c r="C74" s="1369"/>
      <c r="D74" s="1370"/>
      <c r="E74" s="1370"/>
      <c r="F74" s="1370"/>
      <c r="G74" s="1370"/>
      <c r="H74" s="1370"/>
      <c r="I74" s="1370"/>
      <c r="J74" s="1395"/>
      <c r="K74" s="1357"/>
      <c r="L74" s="1357"/>
      <c r="M74" s="1357"/>
      <c r="N74" s="867"/>
      <c r="O74" s="867"/>
      <c r="P74" s="867"/>
      <c r="Q74" s="867"/>
      <c r="R74" s="867"/>
    </row>
    <row r="75" spans="1:18">
      <c r="A75" s="1371" t="s">
        <v>39</v>
      </c>
      <c r="B75" s="1372"/>
      <c r="C75" s="1373">
        <v>144</v>
      </c>
      <c r="D75" s="1374">
        <v>151</v>
      </c>
      <c r="E75" s="1374">
        <v>127</v>
      </c>
      <c r="F75" s="1374">
        <v>121</v>
      </c>
      <c r="G75" s="1374">
        <v>136</v>
      </c>
      <c r="H75" s="1375">
        <v>129</v>
      </c>
      <c r="I75" s="1375">
        <v>139</v>
      </c>
      <c r="J75" s="1396">
        <v>118</v>
      </c>
      <c r="K75" s="1357"/>
      <c r="L75" s="1357"/>
      <c r="M75" s="1357"/>
      <c r="N75" s="50"/>
      <c r="O75" s="50"/>
      <c r="P75" s="50"/>
      <c r="Q75" s="50"/>
      <c r="R75" s="50"/>
    </row>
    <row r="76" spans="1:18">
      <c r="A76" s="1296" t="s">
        <v>102</v>
      </c>
      <c r="B76" s="1372"/>
      <c r="C76" s="1373">
        <v>25</v>
      </c>
      <c r="D76" s="1374">
        <v>28</v>
      </c>
      <c r="E76" s="1374">
        <v>33</v>
      </c>
      <c r="F76" s="1374">
        <v>34</v>
      </c>
      <c r="G76" s="1374">
        <v>38</v>
      </c>
      <c r="H76" s="1375">
        <v>36</v>
      </c>
      <c r="I76" s="1375">
        <v>31</v>
      </c>
      <c r="J76" s="1396">
        <v>29</v>
      </c>
      <c r="K76" s="1357"/>
      <c r="L76" s="1357"/>
      <c r="M76" s="1357"/>
      <c r="N76" s="50"/>
      <c r="O76" s="50"/>
      <c r="P76" s="50"/>
      <c r="Q76" s="50"/>
      <c r="R76" s="50"/>
    </row>
    <row r="77" spans="1:18">
      <c r="A77" s="1371" t="s">
        <v>40</v>
      </c>
      <c r="B77" s="1372"/>
      <c r="C77" s="1369"/>
      <c r="D77" s="1370"/>
      <c r="E77" s="1370"/>
      <c r="F77" s="1370"/>
      <c r="G77" s="1370"/>
      <c r="H77" s="1370"/>
      <c r="I77" s="1370"/>
      <c r="J77" s="1395"/>
      <c r="K77" s="1357"/>
      <c r="L77" s="1357"/>
      <c r="M77" s="1357"/>
      <c r="N77" s="37"/>
      <c r="O77" s="37"/>
      <c r="P77" s="37"/>
      <c r="Q77" s="37"/>
      <c r="R77" s="37"/>
    </row>
    <row r="78" spans="1:18">
      <c r="A78" s="1376"/>
      <c r="B78" s="1267" t="s">
        <v>41</v>
      </c>
      <c r="C78" s="1377">
        <v>9.8000000000000007</v>
      </c>
      <c r="D78" s="1378">
        <v>9.3000000000000007</v>
      </c>
      <c r="E78" s="1378">
        <v>9.1</v>
      </c>
      <c r="F78" s="1378">
        <v>8.9</v>
      </c>
      <c r="G78" s="1378">
        <v>8.8000000000000007</v>
      </c>
      <c r="H78" s="1378">
        <v>8.6</v>
      </c>
      <c r="I78" s="1378">
        <v>8.5</v>
      </c>
      <c r="J78" s="1397">
        <v>8.3000000000000007</v>
      </c>
      <c r="K78" s="1357"/>
      <c r="L78" s="1357"/>
      <c r="M78" s="1357"/>
      <c r="N78" s="37"/>
      <c r="O78" s="37"/>
      <c r="P78" s="37"/>
      <c r="Q78" s="37"/>
      <c r="R78" s="37"/>
    </row>
    <row r="79" spans="1:18">
      <c r="A79" s="1376"/>
      <c r="B79" s="1267" t="s">
        <v>42</v>
      </c>
      <c r="C79" s="1377">
        <v>13.1</v>
      </c>
      <c r="D79" s="1378">
        <v>11.6</v>
      </c>
      <c r="E79" s="1378">
        <v>11.1</v>
      </c>
      <c r="F79" s="1378">
        <v>10.8</v>
      </c>
      <c r="G79" s="1378">
        <v>11.2</v>
      </c>
      <c r="H79" s="1378">
        <v>11</v>
      </c>
      <c r="I79" s="1378">
        <v>11.1</v>
      </c>
      <c r="J79" s="1397">
        <v>11</v>
      </c>
      <c r="K79" s="1357"/>
      <c r="L79" s="1357"/>
      <c r="M79" s="1357"/>
      <c r="N79" s="39"/>
      <c r="O79" s="39"/>
      <c r="P79" s="39"/>
      <c r="Q79" s="39"/>
      <c r="R79" s="39"/>
    </row>
    <row r="80" spans="1:18">
      <c r="A80" s="1379"/>
      <c r="B80" s="1380" t="s">
        <v>67</v>
      </c>
      <c r="C80" s="1381">
        <v>92.5</v>
      </c>
      <c r="D80" s="1382">
        <v>92.9</v>
      </c>
      <c r="E80" s="1382">
        <v>84.4</v>
      </c>
      <c r="F80" s="1382">
        <v>82</v>
      </c>
      <c r="G80" s="1382">
        <v>81.2</v>
      </c>
      <c r="H80" s="1382">
        <v>79.099999999999994</v>
      </c>
      <c r="I80" s="1382">
        <v>77.3</v>
      </c>
      <c r="J80" s="1398">
        <v>74.900000000000006</v>
      </c>
      <c r="K80" s="1357"/>
      <c r="L80" s="1357"/>
      <c r="M80" s="1357"/>
      <c r="N80" s="37"/>
      <c r="O80" s="37"/>
      <c r="P80" s="37"/>
      <c r="Q80" s="37"/>
      <c r="R80" s="37"/>
    </row>
    <row r="81" spans="11:13">
      <c r="K81" s="1357"/>
      <c r="L81" s="1357"/>
      <c r="M81" s="1357"/>
    </row>
    <row r="82" spans="11:13">
      <c r="K82" s="1357"/>
      <c r="L82" s="1357"/>
      <c r="M82" s="1357"/>
    </row>
    <row r="83" spans="11:13">
      <c r="K83" s="1357"/>
      <c r="L83" s="1357"/>
      <c r="M83" s="1357"/>
    </row>
  </sheetData>
  <mergeCells count="2">
    <mergeCell ref="A70:B71"/>
    <mergeCell ref="A74:B74"/>
  </mergeCells>
  <pageMargins left="0.35433070866141736" right="0.35433070866141736" top="0.39370078740157483" bottom="0.39370078740157483" header="0.31496062992125984" footer="0.31496062992125984"/>
  <pageSetup paperSize="9" scale="33" orientation="landscape" r:id="rId1"/>
  <headerFooter alignWithMargins="0">
    <oddFooter>&amp;A&amp;RPage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7"/>
  <sheetViews>
    <sheetView tabSelected="1" workbookViewId="0">
      <selection activeCell="N12" sqref="N12"/>
    </sheetView>
  </sheetViews>
  <sheetFormatPr defaultRowHeight="14.25"/>
  <cols>
    <col min="1" max="1" width="9.33203125" style="394"/>
    <col min="2" max="2" width="62.1640625" style="394" customWidth="1"/>
    <col min="3" max="16384" width="9.33203125" style="394"/>
  </cols>
  <sheetData>
    <row r="2" spans="2:9" ht="18">
      <c r="B2" s="492" t="s">
        <v>247</v>
      </c>
      <c r="C2" s="402"/>
      <c r="D2" s="433"/>
      <c r="E2" s="458"/>
      <c r="F2" s="399"/>
      <c r="G2" s="399"/>
      <c r="H2" s="429"/>
      <c r="I2" s="398"/>
    </row>
    <row r="3" spans="2:9">
      <c r="B3" s="401"/>
      <c r="C3" s="405"/>
      <c r="D3" s="406"/>
      <c r="E3" s="493"/>
      <c r="F3" s="429"/>
      <c r="G3" s="399"/>
      <c r="H3" s="398"/>
      <c r="I3" s="398"/>
    </row>
    <row r="4" spans="2:9">
      <c r="B4" s="1457"/>
      <c r="C4" s="1458" t="s">
        <v>17</v>
      </c>
      <c r="D4" s="1458" t="s">
        <v>18</v>
      </c>
      <c r="E4" s="1458" t="s">
        <v>61</v>
      </c>
      <c r="F4" s="1458" t="s">
        <v>19</v>
      </c>
      <c r="G4" s="1459" t="s">
        <v>17</v>
      </c>
      <c r="H4" s="1458" t="s">
        <v>558</v>
      </c>
      <c r="I4" s="1459" t="s">
        <v>558</v>
      </c>
    </row>
    <row r="5" spans="2:9">
      <c r="B5" s="496" t="s">
        <v>3</v>
      </c>
      <c r="C5" s="1406">
        <v>2015</v>
      </c>
      <c r="D5" s="1406">
        <v>2015</v>
      </c>
      <c r="E5" s="1406">
        <v>2014</v>
      </c>
      <c r="F5" s="1406">
        <v>2014</v>
      </c>
      <c r="G5" s="497">
        <v>2014</v>
      </c>
      <c r="H5" s="1406">
        <v>2015</v>
      </c>
      <c r="I5" s="497">
        <v>2014</v>
      </c>
    </row>
    <row r="6" spans="2:9">
      <c r="B6" s="498" t="s">
        <v>14</v>
      </c>
      <c r="C6" s="499">
        <v>1309</v>
      </c>
      <c r="D6" s="499">
        <v>1288</v>
      </c>
      <c r="E6" s="499">
        <v>1356</v>
      </c>
      <c r="F6" s="499">
        <v>1396</v>
      </c>
      <c r="G6" s="499">
        <v>1368</v>
      </c>
      <c r="H6" s="1460">
        <v>2597</v>
      </c>
      <c r="I6" s="500">
        <v>2730</v>
      </c>
    </row>
    <row r="7" spans="2:9">
      <c r="B7" s="498" t="s">
        <v>5</v>
      </c>
      <c r="C7" s="499">
        <v>783</v>
      </c>
      <c r="D7" s="499">
        <v>757</v>
      </c>
      <c r="E7" s="499">
        <v>763</v>
      </c>
      <c r="F7" s="499">
        <v>667</v>
      </c>
      <c r="G7" s="499">
        <v>708</v>
      </c>
      <c r="H7" s="501">
        <v>1540</v>
      </c>
      <c r="I7" s="500">
        <v>1412</v>
      </c>
    </row>
    <row r="8" spans="2:9">
      <c r="B8" s="502" t="s">
        <v>0</v>
      </c>
      <c r="C8" s="503">
        <v>401</v>
      </c>
      <c r="D8" s="503">
        <v>644</v>
      </c>
      <c r="E8" s="503">
        <v>367</v>
      </c>
      <c r="F8" s="503">
        <v>291</v>
      </c>
      <c r="G8" s="503">
        <v>356</v>
      </c>
      <c r="H8" s="501">
        <v>1045</v>
      </c>
      <c r="I8" s="504">
        <v>767</v>
      </c>
    </row>
    <row r="9" spans="2:9">
      <c r="B9" s="502" t="s">
        <v>6</v>
      </c>
      <c r="C9" s="503">
        <v>8</v>
      </c>
      <c r="D9" s="503">
        <v>10</v>
      </c>
      <c r="E9" s="503">
        <v>-1</v>
      </c>
      <c r="F9" s="503">
        <v>7</v>
      </c>
      <c r="G9" s="503">
        <v>3</v>
      </c>
      <c r="H9" s="501">
        <v>18</v>
      </c>
      <c r="I9" s="504">
        <v>12</v>
      </c>
    </row>
    <row r="10" spans="2:9">
      <c r="B10" s="496" t="s">
        <v>231</v>
      </c>
      <c r="C10" s="505">
        <v>22</v>
      </c>
      <c r="D10" s="505">
        <v>20</v>
      </c>
      <c r="E10" s="505">
        <v>33</v>
      </c>
      <c r="F10" s="505">
        <v>398</v>
      </c>
      <c r="G10" s="505">
        <v>25</v>
      </c>
      <c r="H10" s="501">
        <v>42</v>
      </c>
      <c r="I10" s="500">
        <v>43</v>
      </c>
    </row>
    <row r="11" spans="2:9">
      <c r="B11" s="506" t="s">
        <v>20</v>
      </c>
      <c r="C11" s="407">
        <v>2523</v>
      </c>
      <c r="D11" s="407">
        <v>2719</v>
      </c>
      <c r="E11" s="407">
        <v>2518</v>
      </c>
      <c r="F11" s="407">
        <v>2759</v>
      </c>
      <c r="G11" s="507">
        <v>2460</v>
      </c>
      <c r="H11" s="1461">
        <v>5242</v>
      </c>
      <c r="I11" s="1462">
        <v>4964</v>
      </c>
    </row>
    <row r="12" spans="2:9">
      <c r="B12" s="506"/>
      <c r="C12" s="508"/>
      <c r="D12" s="508"/>
      <c r="E12" s="508"/>
      <c r="F12" s="508"/>
      <c r="G12" s="509"/>
      <c r="H12" s="508"/>
      <c r="I12" s="509"/>
    </row>
    <row r="13" spans="2:9">
      <c r="B13" s="498" t="s">
        <v>248</v>
      </c>
      <c r="C13" s="510"/>
      <c r="D13" s="510"/>
      <c r="E13" s="510"/>
      <c r="F13" s="510"/>
      <c r="G13" s="511"/>
      <c r="H13" s="510"/>
      <c r="I13" s="511"/>
    </row>
    <row r="14" spans="2:9">
      <c r="B14" s="498" t="s">
        <v>249</v>
      </c>
      <c r="C14" s="499">
        <v>-772</v>
      </c>
      <c r="D14" s="499">
        <v>-779</v>
      </c>
      <c r="E14" s="499">
        <v>-760</v>
      </c>
      <c r="F14" s="499">
        <v>-731</v>
      </c>
      <c r="G14" s="511">
        <v>-910</v>
      </c>
      <c r="H14" s="501">
        <v>-1551</v>
      </c>
      <c r="I14" s="500">
        <v>-1668</v>
      </c>
    </row>
    <row r="15" spans="2:9">
      <c r="B15" s="498" t="s">
        <v>250</v>
      </c>
      <c r="C15" s="499">
        <v>-363</v>
      </c>
      <c r="D15" s="499">
        <v>-364</v>
      </c>
      <c r="E15" s="499">
        <v>-418</v>
      </c>
      <c r="F15" s="499">
        <v>-380</v>
      </c>
      <c r="G15" s="511">
        <v>-428</v>
      </c>
      <c r="H15" s="499">
        <v>-727</v>
      </c>
      <c r="I15" s="500">
        <v>-858</v>
      </c>
    </row>
    <row r="16" spans="2:9">
      <c r="B16" s="496" t="s">
        <v>232</v>
      </c>
      <c r="C16" s="1406">
        <v>-50</v>
      </c>
      <c r="D16" s="1406">
        <v>-45</v>
      </c>
      <c r="E16" s="1406">
        <v>-54</v>
      </c>
      <c r="F16" s="1406">
        <v>-410</v>
      </c>
      <c r="G16" s="497">
        <v>-65</v>
      </c>
      <c r="H16" s="499">
        <v>-95</v>
      </c>
      <c r="I16" s="497">
        <v>-121</v>
      </c>
    </row>
    <row r="17" spans="2:9">
      <c r="B17" s="506" t="s">
        <v>21</v>
      </c>
      <c r="C17" s="407">
        <v>-1185</v>
      </c>
      <c r="D17" s="407">
        <v>-1188</v>
      </c>
      <c r="E17" s="407">
        <v>-1232</v>
      </c>
      <c r="F17" s="407">
        <v>-1521</v>
      </c>
      <c r="G17" s="507">
        <v>-1403</v>
      </c>
      <c r="H17" s="1461">
        <v>-2373</v>
      </c>
      <c r="I17" s="507">
        <v>-2647</v>
      </c>
    </row>
    <row r="18" spans="2:9">
      <c r="B18" s="506"/>
      <c r="C18" s="408"/>
      <c r="D18" s="408"/>
      <c r="E18" s="408"/>
      <c r="F18" s="408"/>
      <c r="G18" s="409"/>
      <c r="H18" s="408"/>
      <c r="I18" s="409"/>
    </row>
    <row r="19" spans="2:9">
      <c r="B19" s="506" t="s">
        <v>25</v>
      </c>
      <c r="C19" s="407">
        <v>1338</v>
      </c>
      <c r="D19" s="407">
        <v>1531</v>
      </c>
      <c r="E19" s="407">
        <v>1286</v>
      </c>
      <c r="F19" s="407">
        <v>1238</v>
      </c>
      <c r="G19" s="507">
        <v>1057</v>
      </c>
      <c r="H19" s="407">
        <v>2869</v>
      </c>
      <c r="I19" s="507">
        <v>2317</v>
      </c>
    </row>
    <row r="20" spans="2:9">
      <c r="B20" s="496" t="s">
        <v>35</v>
      </c>
      <c r="C20" s="416">
        <v>-103</v>
      </c>
      <c r="D20" s="416">
        <v>-122</v>
      </c>
      <c r="E20" s="416">
        <v>-129</v>
      </c>
      <c r="F20" s="416">
        <v>-112</v>
      </c>
      <c r="G20" s="497">
        <v>-135</v>
      </c>
      <c r="H20" s="416">
        <v>-225</v>
      </c>
      <c r="I20" s="497">
        <v>-293</v>
      </c>
    </row>
    <row r="21" spans="2:9">
      <c r="B21" s="506" t="s">
        <v>12</v>
      </c>
      <c r="C21" s="407">
        <v>1235</v>
      </c>
      <c r="D21" s="407">
        <v>1409</v>
      </c>
      <c r="E21" s="407">
        <v>1157</v>
      </c>
      <c r="F21" s="407">
        <v>1126</v>
      </c>
      <c r="G21" s="507">
        <v>922</v>
      </c>
      <c r="H21" s="407">
        <v>2644</v>
      </c>
      <c r="I21" s="507">
        <v>2024</v>
      </c>
    </row>
    <row r="22" spans="2:9">
      <c r="B22" s="496" t="s">
        <v>233</v>
      </c>
      <c r="C22" s="505">
        <v>-283</v>
      </c>
      <c r="D22" s="505">
        <v>-327</v>
      </c>
      <c r="E22" s="505">
        <v>-280</v>
      </c>
      <c r="F22" s="505">
        <v>-188</v>
      </c>
      <c r="G22" s="513">
        <v>-216</v>
      </c>
      <c r="H22" s="416">
        <v>-610</v>
      </c>
      <c r="I22" s="514">
        <v>-482</v>
      </c>
    </row>
    <row r="23" spans="2:9" ht="14.25" customHeight="1">
      <c r="B23" s="518" t="s">
        <v>251</v>
      </c>
      <c r="C23" s="515">
        <v>952</v>
      </c>
      <c r="D23" s="515">
        <v>1082</v>
      </c>
      <c r="E23" s="515">
        <v>877</v>
      </c>
      <c r="F23" s="515">
        <v>938</v>
      </c>
      <c r="G23" s="516">
        <v>706</v>
      </c>
      <c r="H23" s="515">
        <v>2034</v>
      </c>
      <c r="I23" s="516">
        <v>1542</v>
      </c>
    </row>
    <row r="24" spans="2:9" ht="14.25" customHeight="1">
      <c r="B24" s="489" t="s">
        <v>235</v>
      </c>
      <c r="C24" s="645" t="s">
        <v>150</v>
      </c>
      <c r="D24" s="645" t="s">
        <v>150</v>
      </c>
      <c r="E24" s="645" t="s">
        <v>150</v>
      </c>
      <c r="F24" s="645" t="s">
        <v>150</v>
      </c>
      <c r="G24" s="517">
        <v>-20</v>
      </c>
      <c r="H24" s="423" t="s">
        <v>150</v>
      </c>
      <c r="I24" s="517">
        <v>-25</v>
      </c>
    </row>
    <row r="25" spans="2:9">
      <c r="B25" s="518" t="s">
        <v>252</v>
      </c>
      <c r="C25" s="519">
        <v>952</v>
      </c>
      <c r="D25" s="519">
        <v>1082</v>
      </c>
      <c r="E25" s="519">
        <v>877</v>
      </c>
      <c r="F25" s="519">
        <v>938</v>
      </c>
      <c r="G25" s="520">
        <v>686</v>
      </c>
      <c r="H25" s="519">
        <v>2034</v>
      </c>
      <c r="I25" s="520">
        <v>1517</v>
      </c>
    </row>
    <row r="26" spans="2:9" ht="24">
      <c r="B26" s="1463" t="s">
        <v>253</v>
      </c>
      <c r="C26" s="521">
        <v>0.24</v>
      </c>
      <c r="D26" s="521">
        <v>0.27</v>
      </c>
      <c r="E26" s="521">
        <v>0.22</v>
      </c>
      <c r="F26" s="521">
        <v>0.23</v>
      </c>
      <c r="G26" s="522">
        <v>0.17</v>
      </c>
      <c r="H26" s="521">
        <v>0.51</v>
      </c>
      <c r="I26" s="522">
        <v>0.38</v>
      </c>
    </row>
    <row r="27" spans="2:9" ht="24" customHeight="1">
      <c r="B27" s="489" t="s">
        <v>254</v>
      </c>
      <c r="C27" s="523">
        <v>0.95</v>
      </c>
      <c r="D27" s="523">
        <v>0.89</v>
      </c>
      <c r="E27" s="523">
        <v>0.83</v>
      </c>
      <c r="F27" s="523">
        <v>0.8</v>
      </c>
      <c r="G27" s="524">
        <v>0.76</v>
      </c>
      <c r="H27" s="523">
        <v>0.95</v>
      </c>
      <c r="I27" s="524">
        <v>0.76</v>
      </c>
    </row>
  </sheetData>
  <pageMargins left="0.7" right="0.7" top="0.75" bottom="0.75" header="0.3" footer="0.3"/>
  <pageSetup paperSize="9" scale="72" orientation="portrait" verticalDpi="598"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40"/>
  <sheetViews>
    <sheetView zoomScaleNormal="100" workbookViewId="0"/>
  </sheetViews>
  <sheetFormatPr defaultRowHeight="14.25"/>
  <cols>
    <col min="1" max="1" width="9.33203125" style="394"/>
    <col min="2" max="2" width="49.1640625" style="394" customWidth="1"/>
    <col min="3" max="16384" width="9.33203125" style="394"/>
  </cols>
  <sheetData>
    <row r="2" spans="2:9" ht="14.25" customHeight="1">
      <c r="B2" s="526" t="s">
        <v>228</v>
      </c>
      <c r="C2" s="1400"/>
      <c r="D2" s="1400"/>
      <c r="E2" s="399"/>
      <c r="F2" s="399"/>
      <c r="G2" s="399"/>
      <c r="H2" s="1400"/>
      <c r="I2" s="1400"/>
    </row>
    <row r="3" spans="2:9" ht="13.5" customHeight="1">
      <c r="B3" s="399"/>
      <c r="C3" s="429"/>
      <c r="D3" s="458"/>
      <c r="E3" s="430" t="s">
        <v>17</v>
      </c>
      <c r="F3" s="430" t="s">
        <v>17</v>
      </c>
      <c r="G3" s="430" t="s">
        <v>558</v>
      </c>
      <c r="H3" s="430" t="s">
        <v>558</v>
      </c>
      <c r="I3" s="430" t="s">
        <v>613</v>
      </c>
    </row>
    <row r="4" spans="2:9" ht="14.25" customHeight="1">
      <c r="B4" s="1401" t="s">
        <v>3</v>
      </c>
      <c r="C4" s="527"/>
      <c r="D4" s="528" t="s">
        <v>255</v>
      </c>
      <c r="E4" s="1406">
        <v>2015</v>
      </c>
      <c r="F4" s="1406">
        <v>2014</v>
      </c>
      <c r="G4" s="1406">
        <v>2015</v>
      </c>
      <c r="H4" s="1406">
        <v>2014</v>
      </c>
      <c r="I4" s="1406">
        <v>2014</v>
      </c>
    </row>
    <row r="5" spans="2:9" ht="14.25" customHeight="1">
      <c r="B5" s="1464" t="s">
        <v>256</v>
      </c>
      <c r="C5" s="1465"/>
      <c r="D5" s="1400"/>
      <c r="E5" s="399"/>
      <c r="F5" s="1404"/>
      <c r="G5" s="1404"/>
      <c r="H5" s="1404"/>
      <c r="I5" s="1400"/>
    </row>
    <row r="6" spans="2:9" ht="3.75" customHeight="1">
      <c r="B6" s="1464"/>
      <c r="C6" s="1465"/>
      <c r="D6" s="1400"/>
      <c r="E6" s="399"/>
      <c r="F6" s="1404"/>
      <c r="G6" s="1404"/>
      <c r="H6" s="1404"/>
      <c r="I6" s="1400"/>
    </row>
    <row r="7" spans="2:9" ht="14.25" customHeight="1">
      <c r="B7" s="1466" t="s">
        <v>257</v>
      </c>
      <c r="C7" s="1467"/>
      <c r="D7" s="1400"/>
      <c r="E7" s="530">
        <v>2178</v>
      </c>
      <c r="F7" s="531">
        <v>2549</v>
      </c>
      <c r="G7" s="530">
        <v>4417</v>
      </c>
      <c r="H7" s="1468">
        <v>5077</v>
      </c>
      <c r="I7" s="531">
        <v>9995</v>
      </c>
    </row>
    <row r="8" spans="2:9" ht="14.25" customHeight="1">
      <c r="B8" s="1466" t="s">
        <v>258</v>
      </c>
      <c r="C8" s="1467"/>
      <c r="D8" s="1400"/>
      <c r="E8" s="530">
        <v>-869</v>
      </c>
      <c r="F8" s="531">
        <v>-1181</v>
      </c>
      <c r="G8" s="530">
        <v>-1820</v>
      </c>
      <c r="H8" s="1468">
        <v>-2347</v>
      </c>
      <c r="I8" s="531">
        <v>-4513</v>
      </c>
    </row>
    <row r="9" spans="2:9" ht="14.25" customHeight="1">
      <c r="B9" s="1469" t="s">
        <v>14</v>
      </c>
      <c r="C9" s="1470" t="s">
        <v>87</v>
      </c>
      <c r="D9" s="1400"/>
      <c r="E9" s="441">
        <v>1309</v>
      </c>
      <c r="F9" s="441">
        <v>1368</v>
      </c>
      <c r="G9" s="441">
        <v>2597</v>
      </c>
      <c r="H9" s="1471">
        <v>2730</v>
      </c>
      <c r="I9" s="441">
        <v>5482</v>
      </c>
    </row>
    <row r="10" spans="2:9" ht="14.25" customHeight="1">
      <c r="B10" s="1466" t="s">
        <v>259</v>
      </c>
      <c r="C10" s="1472"/>
      <c r="D10" s="1400" t="s">
        <v>87</v>
      </c>
      <c r="E10" s="530">
        <v>1039</v>
      </c>
      <c r="F10" s="533">
        <v>941</v>
      </c>
      <c r="G10" s="530">
        <v>2041</v>
      </c>
      <c r="H10" s="1473">
        <v>1872</v>
      </c>
      <c r="I10" s="533">
        <v>3799</v>
      </c>
    </row>
    <row r="11" spans="2:9" ht="14.25" customHeight="1">
      <c r="B11" s="1466" t="s">
        <v>260</v>
      </c>
      <c r="C11" s="1472"/>
      <c r="D11" s="1400"/>
      <c r="E11" s="530">
        <v>-256</v>
      </c>
      <c r="F11" s="533">
        <v>-233</v>
      </c>
      <c r="G11" s="530">
        <v>-501</v>
      </c>
      <c r="H11" s="1473">
        <v>-460</v>
      </c>
      <c r="I11" s="533">
        <v>-957</v>
      </c>
    </row>
    <row r="12" spans="2:9" ht="14.25" customHeight="1">
      <c r="B12" s="1465" t="s">
        <v>5</v>
      </c>
      <c r="C12" s="1474"/>
      <c r="D12" s="537">
        <v>3</v>
      </c>
      <c r="E12" s="441">
        <v>783</v>
      </c>
      <c r="F12" s="441">
        <v>708</v>
      </c>
      <c r="G12" s="441">
        <v>1540</v>
      </c>
      <c r="H12" s="1471">
        <v>1412</v>
      </c>
      <c r="I12" s="441">
        <v>2842</v>
      </c>
    </row>
    <row r="13" spans="2:9" ht="14.25" customHeight="1">
      <c r="B13" s="1475" t="s">
        <v>0</v>
      </c>
      <c r="C13" s="1476"/>
      <c r="D13" s="537">
        <v>4</v>
      </c>
      <c r="E13" s="441">
        <v>401</v>
      </c>
      <c r="F13" s="408">
        <v>356</v>
      </c>
      <c r="G13" s="441">
        <v>1045</v>
      </c>
      <c r="H13" s="822">
        <v>767</v>
      </c>
      <c r="I13" s="408">
        <v>1425</v>
      </c>
    </row>
    <row r="14" spans="2:9" ht="14.25" customHeight="1">
      <c r="B14" s="1465" t="s">
        <v>261</v>
      </c>
      <c r="C14" s="1465"/>
      <c r="D14" s="441"/>
      <c r="E14" s="441">
        <v>8</v>
      </c>
      <c r="F14" s="408">
        <v>3</v>
      </c>
      <c r="G14" s="441">
        <v>18</v>
      </c>
      <c r="H14" s="822">
        <v>12</v>
      </c>
      <c r="I14" s="408">
        <v>18</v>
      </c>
    </row>
    <row r="15" spans="2:9" ht="14.25" customHeight="1">
      <c r="B15" s="1477" t="s">
        <v>231</v>
      </c>
      <c r="C15" s="1478"/>
      <c r="D15" s="416"/>
      <c r="E15" s="416">
        <v>22</v>
      </c>
      <c r="F15" s="416">
        <v>25</v>
      </c>
      <c r="G15" s="416">
        <v>42</v>
      </c>
      <c r="H15" s="416">
        <v>43</v>
      </c>
      <c r="I15" s="408">
        <v>474</v>
      </c>
    </row>
    <row r="16" spans="2:9" ht="14.25" customHeight="1">
      <c r="B16" s="1464" t="s">
        <v>20</v>
      </c>
      <c r="C16" s="1479"/>
      <c r="D16" s="407"/>
      <c r="E16" s="407">
        <v>2523</v>
      </c>
      <c r="F16" s="407">
        <v>2460</v>
      </c>
      <c r="G16" s="407">
        <v>5242</v>
      </c>
      <c r="H16" s="1480">
        <v>4964</v>
      </c>
      <c r="I16" s="1481">
        <v>10241</v>
      </c>
    </row>
    <row r="17" spans="2:9" ht="4.5" customHeight="1">
      <c r="B17" s="1464"/>
      <c r="C17" s="1479"/>
      <c r="D17" s="487"/>
      <c r="E17" s="534"/>
      <c r="F17" s="532"/>
      <c r="G17" s="534"/>
      <c r="H17" s="1482"/>
      <c r="I17" s="532"/>
    </row>
    <row r="18" spans="2:9" ht="14.25" customHeight="1">
      <c r="B18" s="1464" t="s">
        <v>262</v>
      </c>
      <c r="C18" s="1483" t="s">
        <v>87</v>
      </c>
      <c r="D18" s="487"/>
      <c r="E18" s="534"/>
      <c r="F18" s="532"/>
      <c r="G18" s="534"/>
      <c r="H18" s="1482"/>
      <c r="I18" s="532"/>
    </row>
    <row r="19" spans="2:9" ht="14.25" customHeight="1">
      <c r="B19" s="1469" t="s">
        <v>248</v>
      </c>
      <c r="C19" s="1483"/>
      <c r="D19" s="537"/>
      <c r="E19" s="534"/>
      <c r="F19" s="532"/>
      <c r="G19" s="534"/>
      <c r="H19" s="1482"/>
      <c r="I19" s="532"/>
    </row>
    <row r="20" spans="2:9" ht="14.25" customHeight="1">
      <c r="B20" s="1484" t="s">
        <v>249</v>
      </c>
      <c r="C20" s="1485"/>
      <c r="D20" s="441"/>
      <c r="E20" s="441">
        <v>-772</v>
      </c>
      <c r="F20" s="822">
        <v>-910</v>
      </c>
      <c r="G20" s="441">
        <v>-1551</v>
      </c>
      <c r="H20" s="822">
        <v>-1668</v>
      </c>
      <c r="I20" s="408">
        <v>-3159</v>
      </c>
    </row>
    <row r="21" spans="2:9" ht="14.25" customHeight="1">
      <c r="B21" s="471" t="s">
        <v>250</v>
      </c>
      <c r="C21" s="542"/>
      <c r="D21" s="537">
        <v>5</v>
      </c>
      <c r="E21" s="441">
        <v>-363</v>
      </c>
      <c r="F21" s="822">
        <v>-428</v>
      </c>
      <c r="G21" s="441">
        <v>-727</v>
      </c>
      <c r="H21" s="822">
        <v>-858</v>
      </c>
      <c r="I21" s="408">
        <v>-1656</v>
      </c>
    </row>
    <row r="22" spans="2:9" ht="25.5" customHeight="1">
      <c r="B22" s="1636" t="s">
        <v>263</v>
      </c>
      <c r="C22" s="1636"/>
      <c r="D22" s="416"/>
      <c r="E22" s="416">
        <v>-50</v>
      </c>
      <c r="F22" s="823">
        <v>-65</v>
      </c>
      <c r="G22" s="416">
        <v>-95</v>
      </c>
      <c r="H22" s="822">
        <v>-121</v>
      </c>
      <c r="I22" s="408">
        <v>-585</v>
      </c>
    </row>
    <row r="23" spans="2:9" ht="14.25" customHeight="1">
      <c r="B23" s="1464" t="s">
        <v>21</v>
      </c>
      <c r="C23" s="1483" t="s">
        <v>87</v>
      </c>
      <c r="D23" s="407"/>
      <c r="E23" s="407">
        <v>-1185</v>
      </c>
      <c r="F23" s="407">
        <v>-1403</v>
      </c>
      <c r="G23" s="407">
        <v>-2373</v>
      </c>
      <c r="H23" s="1480">
        <v>-2647</v>
      </c>
      <c r="I23" s="1481">
        <v>-5400</v>
      </c>
    </row>
    <row r="24" spans="2:9" ht="4.5" customHeight="1">
      <c r="B24" s="1464"/>
      <c r="C24" s="1483"/>
      <c r="D24" s="407"/>
      <c r="E24" s="534"/>
      <c r="F24" s="407"/>
      <c r="G24" s="534"/>
      <c r="H24" s="832"/>
      <c r="I24" s="407"/>
    </row>
    <row r="25" spans="2:9" ht="14.25" customHeight="1">
      <c r="B25" s="1464" t="s">
        <v>25</v>
      </c>
      <c r="C25" s="1485"/>
      <c r="D25" s="407"/>
      <c r="E25" s="407">
        <v>1338</v>
      </c>
      <c r="F25" s="407">
        <v>1057</v>
      </c>
      <c r="G25" s="407">
        <v>2869</v>
      </c>
      <c r="H25" s="832">
        <v>2317</v>
      </c>
      <c r="I25" s="407">
        <v>4841</v>
      </c>
    </row>
    <row r="26" spans="2:9" ht="4.5" customHeight="1">
      <c r="B26" s="1464"/>
      <c r="C26" s="1479"/>
      <c r="D26" s="407"/>
      <c r="E26" s="534"/>
      <c r="F26" s="532"/>
      <c r="G26" s="534"/>
      <c r="H26" s="1482"/>
      <c r="I26" s="532"/>
    </row>
    <row r="27" spans="2:9" ht="14.25" customHeight="1">
      <c r="B27" s="1477" t="s">
        <v>35</v>
      </c>
      <c r="C27" s="1486"/>
      <c r="D27" s="543">
        <v>6</v>
      </c>
      <c r="E27" s="416">
        <v>-103</v>
      </c>
      <c r="F27" s="416">
        <v>-135</v>
      </c>
      <c r="G27" s="416">
        <v>-225</v>
      </c>
      <c r="H27" s="823">
        <v>-293</v>
      </c>
      <c r="I27" s="416">
        <v>-534</v>
      </c>
    </row>
    <row r="28" spans="2:9" ht="14.25" customHeight="1">
      <c r="B28" s="1464" t="s">
        <v>12</v>
      </c>
      <c r="C28" s="1479"/>
      <c r="D28" s="458"/>
      <c r="E28" s="459">
        <v>1235</v>
      </c>
      <c r="F28" s="459">
        <v>922</v>
      </c>
      <c r="G28" s="459">
        <v>2644</v>
      </c>
      <c r="H28" s="1487">
        <v>2024</v>
      </c>
      <c r="I28" s="459">
        <v>4307</v>
      </c>
    </row>
    <row r="29" spans="2:9" ht="14.25" customHeight="1">
      <c r="B29" s="1469" t="s">
        <v>233</v>
      </c>
      <c r="C29" s="1478"/>
      <c r="D29" s="464"/>
      <c r="E29" s="416">
        <v>-283</v>
      </c>
      <c r="F29" s="1488">
        <v>-216</v>
      </c>
      <c r="G29" s="416">
        <v>-610</v>
      </c>
      <c r="H29" s="1488">
        <v>-482</v>
      </c>
      <c r="I29" s="544">
        <v>-950</v>
      </c>
    </row>
    <row r="30" spans="2:9" ht="14.25" customHeight="1">
      <c r="B30" s="395" t="s">
        <v>251</v>
      </c>
      <c r="C30" s="1478"/>
      <c r="D30" s="464"/>
      <c r="E30" s="415">
        <v>952</v>
      </c>
      <c r="F30" s="415">
        <v>706</v>
      </c>
      <c r="G30" s="415">
        <v>2034</v>
      </c>
      <c r="H30" s="849">
        <v>1542</v>
      </c>
      <c r="I30" s="415">
        <v>3357</v>
      </c>
    </row>
    <row r="31" spans="2:9" ht="14.25" customHeight="1">
      <c r="B31" s="1637" t="s">
        <v>235</v>
      </c>
      <c r="C31" s="1637"/>
      <c r="D31" s="1403">
        <v>12</v>
      </c>
      <c r="E31" s="423" t="s">
        <v>150</v>
      </c>
      <c r="F31" s="1488">
        <v>-20</v>
      </c>
      <c r="G31" s="423" t="s">
        <v>150</v>
      </c>
      <c r="H31" s="1488">
        <v>-25</v>
      </c>
      <c r="I31" s="544">
        <v>-25</v>
      </c>
    </row>
    <row r="32" spans="2:9" ht="14.25" customHeight="1">
      <c r="B32" s="1489" t="s">
        <v>252</v>
      </c>
      <c r="C32" s="1490"/>
      <c r="D32" s="1491"/>
      <c r="E32" s="1492">
        <v>952</v>
      </c>
      <c r="F32" s="1492">
        <v>686</v>
      </c>
      <c r="G32" s="1492">
        <v>2034</v>
      </c>
      <c r="H32" s="1493">
        <v>1517</v>
      </c>
      <c r="I32" s="1492">
        <v>3332</v>
      </c>
    </row>
    <row r="33" spans="2:9" ht="6" customHeight="1">
      <c r="B33" s="399"/>
      <c r="C33" s="399"/>
      <c r="D33" s="399"/>
      <c r="E33" s="1494"/>
      <c r="F33" s="822"/>
      <c r="G33" s="1494"/>
      <c r="H33" s="822"/>
      <c r="I33" s="408"/>
    </row>
    <row r="34" spans="2:9" ht="14.25" customHeight="1">
      <c r="B34" s="487" t="s">
        <v>264</v>
      </c>
      <c r="C34" s="399"/>
      <c r="D34" s="441"/>
      <c r="E34" s="1494"/>
      <c r="F34" s="822"/>
      <c r="G34" s="1494"/>
      <c r="H34" s="822"/>
      <c r="I34" s="408"/>
    </row>
    <row r="35" spans="2:9" ht="14.25" customHeight="1">
      <c r="B35" s="399" t="s">
        <v>265</v>
      </c>
      <c r="C35" s="399"/>
      <c r="D35" s="441"/>
      <c r="E35" s="441">
        <v>952</v>
      </c>
      <c r="F35" s="441">
        <v>686</v>
      </c>
      <c r="G35" s="441">
        <v>2034</v>
      </c>
      <c r="H35" s="1471">
        <v>1517</v>
      </c>
      <c r="I35" s="441">
        <v>3332</v>
      </c>
    </row>
    <row r="36" spans="2:9">
      <c r="B36" s="1406" t="s">
        <v>266</v>
      </c>
      <c r="C36" s="1406"/>
      <c r="D36" s="416"/>
      <c r="E36" s="423" t="s">
        <v>150</v>
      </c>
      <c r="F36" s="413" t="s">
        <v>150</v>
      </c>
      <c r="G36" s="423" t="s">
        <v>150</v>
      </c>
      <c r="H36" s="827" t="s">
        <v>150</v>
      </c>
      <c r="I36" s="413" t="s">
        <v>150</v>
      </c>
    </row>
    <row r="37" spans="2:9">
      <c r="B37" s="395" t="s">
        <v>13</v>
      </c>
      <c r="C37" s="548"/>
      <c r="D37" s="549"/>
      <c r="E37" s="519">
        <v>952</v>
      </c>
      <c r="F37" s="519">
        <v>686</v>
      </c>
      <c r="G37" s="519">
        <v>2034</v>
      </c>
      <c r="H37" s="1495">
        <v>1517</v>
      </c>
      <c r="I37" s="519">
        <v>3332</v>
      </c>
    </row>
    <row r="38" spans="2:9" ht="4.5" customHeight="1">
      <c r="B38" s="481"/>
      <c r="C38" s="1404"/>
      <c r="D38" s="408"/>
      <c r="E38" s="407"/>
      <c r="F38" s="407"/>
      <c r="G38" s="407"/>
      <c r="H38" s="832"/>
      <c r="I38" s="407"/>
    </row>
    <row r="39" spans="2:9">
      <c r="B39" s="411" t="s">
        <v>267</v>
      </c>
      <c r="C39" s="1400"/>
      <c r="D39" s="550"/>
      <c r="E39" s="469">
        <v>0.24</v>
      </c>
      <c r="F39" s="469">
        <v>0.17</v>
      </c>
      <c r="G39" s="469">
        <v>0.51</v>
      </c>
      <c r="H39" s="1496">
        <v>0.38</v>
      </c>
      <c r="I39" s="469">
        <v>0.83</v>
      </c>
    </row>
    <row r="40" spans="2:9">
      <c r="B40" s="1404" t="s">
        <v>241</v>
      </c>
      <c r="C40" s="1400"/>
      <c r="D40" s="550"/>
      <c r="E40" s="469">
        <v>0.24</v>
      </c>
      <c r="F40" s="469">
        <v>0.17</v>
      </c>
      <c r="G40" s="469">
        <v>0.51</v>
      </c>
      <c r="H40" s="1496">
        <v>0.38</v>
      </c>
      <c r="I40" s="469">
        <v>0.83</v>
      </c>
    </row>
  </sheetData>
  <mergeCells count="2">
    <mergeCell ref="B22:C22"/>
    <mergeCell ref="B31:C31"/>
  </mergeCells>
  <pageMargins left="0.7" right="0.7" top="0.75" bottom="0.75" header="0.3" footer="0.3"/>
  <pageSetup paperSize="9" scale="79" orientation="portrait" verticalDpi="598"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0"/>
  <sheetViews>
    <sheetView workbookViewId="0"/>
  </sheetViews>
  <sheetFormatPr defaultRowHeight="14.25"/>
  <cols>
    <col min="1" max="1" width="9.33203125" style="394"/>
    <col min="2" max="2" width="44.33203125" style="394" customWidth="1"/>
    <col min="3" max="16384" width="9.33203125" style="394"/>
  </cols>
  <sheetData>
    <row r="2" spans="2:10" ht="18">
      <c r="B2" s="1638" t="s">
        <v>543</v>
      </c>
      <c r="C2" s="1638"/>
      <c r="D2" s="1638"/>
      <c r="E2" s="1638"/>
      <c r="F2" s="399"/>
      <c r="G2" s="399"/>
      <c r="H2" s="399"/>
      <c r="I2" s="399"/>
    </row>
    <row r="3" spans="2:10">
      <c r="B3" s="551"/>
      <c r="C3" s="551"/>
      <c r="D3" s="551"/>
      <c r="E3" s="551"/>
      <c r="F3" s="430" t="s">
        <v>17</v>
      </c>
      <c r="G3" s="403" t="s">
        <v>17</v>
      </c>
      <c r="H3" s="403" t="s">
        <v>558</v>
      </c>
      <c r="I3" s="403" t="s">
        <v>558</v>
      </c>
      <c r="J3" s="403" t="s">
        <v>613</v>
      </c>
    </row>
    <row r="4" spans="2:10">
      <c r="B4" s="1406" t="s">
        <v>3</v>
      </c>
      <c r="C4" s="1406"/>
      <c r="D4" s="1406"/>
      <c r="E4" s="1406"/>
      <c r="F4" s="406">
        <v>2015</v>
      </c>
      <c r="G4" s="1406">
        <v>2014</v>
      </c>
      <c r="H4" s="1406">
        <v>2015</v>
      </c>
      <c r="I4" s="1406">
        <v>2014</v>
      </c>
      <c r="J4" s="1406">
        <v>2014</v>
      </c>
    </row>
    <row r="5" spans="2:10">
      <c r="B5" s="419" t="s">
        <v>252</v>
      </c>
      <c r="C5" s="419"/>
      <c r="D5" s="419"/>
      <c r="E5" s="419"/>
      <c r="F5" s="407">
        <v>952</v>
      </c>
      <c r="G5" s="407">
        <v>686</v>
      </c>
      <c r="H5" s="407">
        <v>2034</v>
      </c>
      <c r="I5" s="407">
        <v>1517</v>
      </c>
      <c r="J5" s="407">
        <v>3332</v>
      </c>
    </row>
    <row r="6" spans="2:10">
      <c r="B6" s="419"/>
      <c r="C6" s="419"/>
      <c r="D6" s="419"/>
      <c r="E6" s="419"/>
      <c r="F6" s="419"/>
      <c r="G6" s="407"/>
      <c r="H6" s="407"/>
      <c r="I6" s="407"/>
      <c r="J6" s="407"/>
    </row>
    <row r="7" spans="2:10">
      <c r="B7" s="552" t="s">
        <v>268</v>
      </c>
      <c r="C7" s="553"/>
      <c r="D7" s="553"/>
      <c r="E7" s="553"/>
      <c r="F7" s="419"/>
      <c r="G7" s="407"/>
      <c r="H7" s="407"/>
      <c r="I7" s="407"/>
      <c r="J7" s="407"/>
    </row>
    <row r="8" spans="2:10">
      <c r="B8" s="399" t="s">
        <v>269</v>
      </c>
      <c r="C8" s="399"/>
      <c r="D8" s="399"/>
      <c r="E8" s="399"/>
      <c r="F8" s="441">
        <v>-80</v>
      </c>
      <c r="G8" s="408">
        <v>-108</v>
      </c>
      <c r="H8" s="408">
        <v>288</v>
      </c>
      <c r="I8" s="408">
        <v>-138</v>
      </c>
      <c r="J8" s="408">
        <v>-1039</v>
      </c>
    </row>
    <row r="9" spans="2:10">
      <c r="B9" s="399" t="s">
        <v>270</v>
      </c>
      <c r="C9" s="399"/>
      <c r="D9" s="399"/>
      <c r="E9" s="399"/>
      <c r="F9" s="399"/>
      <c r="G9" s="408"/>
      <c r="H9" s="408"/>
      <c r="I9" s="408"/>
      <c r="J9" s="408"/>
    </row>
    <row r="10" spans="2:10">
      <c r="B10" s="399" t="s">
        <v>271</v>
      </c>
      <c r="C10" s="399"/>
      <c r="D10" s="399"/>
      <c r="E10" s="399"/>
      <c r="F10" s="399">
        <v>61</v>
      </c>
      <c r="G10" s="408">
        <v>109</v>
      </c>
      <c r="H10" s="408">
        <v>-78</v>
      </c>
      <c r="I10" s="408">
        <v>95</v>
      </c>
      <c r="J10" s="408">
        <v>435</v>
      </c>
    </row>
    <row r="11" spans="2:10">
      <c r="B11" s="399" t="s">
        <v>272</v>
      </c>
      <c r="C11" s="399"/>
      <c r="D11" s="399"/>
      <c r="E11" s="399"/>
      <c r="F11" s="399">
        <v>-14</v>
      </c>
      <c r="G11" s="408">
        <v>-24</v>
      </c>
      <c r="H11" s="408">
        <v>17</v>
      </c>
      <c r="I11" s="408">
        <v>-21</v>
      </c>
      <c r="J11" s="408">
        <v>-96</v>
      </c>
    </row>
    <row r="12" spans="2:10">
      <c r="B12" s="399" t="s">
        <v>273</v>
      </c>
      <c r="C12" s="399"/>
      <c r="D12" s="399"/>
      <c r="E12" s="399"/>
      <c r="F12" s="399"/>
      <c r="G12" s="408"/>
      <c r="H12" s="408"/>
      <c r="I12" s="408"/>
      <c r="J12" s="408"/>
    </row>
    <row r="13" spans="2:10">
      <c r="B13" s="399" t="s">
        <v>271</v>
      </c>
      <c r="C13" s="399"/>
      <c r="D13" s="399"/>
      <c r="E13" s="399"/>
      <c r="F13" s="554">
        <v>-113</v>
      </c>
      <c r="G13" s="555">
        <v>11</v>
      </c>
      <c r="H13" s="555">
        <v>-69</v>
      </c>
      <c r="I13" s="555">
        <v>22</v>
      </c>
      <c r="J13" s="555">
        <v>40</v>
      </c>
    </row>
    <row r="14" spans="2:10">
      <c r="B14" s="399" t="s">
        <v>272</v>
      </c>
      <c r="C14" s="399"/>
      <c r="D14" s="399"/>
      <c r="E14" s="399"/>
      <c r="F14" s="555">
        <v>28</v>
      </c>
      <c r="G14" s="555">
        <v>-2</v>
      </c>
      <c r="H14" s="555">
        <v>16</v>
      </c>
      <c r="I14" s="555">
        <v>-5</v>
      </c>
      <c r="J14" s="555">
        <v>-8</v>
      </c>
    </row>
    <row r="15" spans="2:10">
      <c r="B15" s="399" t="s">
        <v>274</v>
      </c>
      <c r="C15" s="399"/>
      <c r="D15" s="399"/>
      <c r="E15" s="399"/>
      <c r="F15" s="399"/>
      <c r="G15" s="408"/>
      <c r="H15" s="408"/>
      <c r="I15" s="408"/>
      <c r="J15" s="408"/>
    </row>
    <row r="16" spans="2:10">
      <c r="B16" s="399" t="s">
        <v>271</v>
      </c>
      <c r="C16" s="399"/>
      <c r="D16" s="399"/>
      <c r="E16" s="399"/>
      <c r="F16" s="555">
        <v>78</v>
      </c>
      <c r="G16" s="413">
        <v>-18</v>
      </c>
      <c r="H16" s="413">
        <v>64</v>
      </c>
      <c r="I16" s="413">
        <v>-49</v>
      </c>
      <c r="J16" s="413">
        <v>31</v>
      </c>
    </row>
    <row r="17" spans="2:10">
      <c r="B17" s="1404" t="s">
        <v>272</v>
      </c>
      <c r="C17" s="1404"/>
      <c r="D17" s="1404"/>
      <c r="E17" s="1404"/>
      <c r="F17" s="555">
        <v>-16</v>
      </c>
      <c r="G17" s="555">
        <v>5</v>
      </c>
      <c r="H17" s="555">
        <v>-14</v>
      </c>
      <c r="I17" s="555">
        <v>11</v>
      </c>
      <c r="J17" s="555">
        <v>-7</v>
      </c>
    </row>
    <row r="18" spans="2:10">
      <c r="B18" s="552" t="s">
        <v>275</v>
      </c>
      <c r="C18" s="553"/>
      <c r="D18" s="553"/>
      <c r="E18" s="553"/>
      <c r="F18" s="555"/>
      <c r="G18" s="555"/>
      <c r="H18" s="555"/>
      <c r="I18" s="555"/>
      <c r="J18" s="555"/>
    </row>
    <row r="19" spans="2:10">
      <c r="B19" s="557" t="s">
        <v>276</v>
      </c>
      <c r="C19" s="1404"/>
      <c r="D19" s="1404"/>
      <c r="E19" s="1404"/>
      <c r="F19" s="555"/>
      <c r="G19" s="555"/>
      <c r="H19" s="555"/>
      <c r="I19" s="555"/>
      <c r="J19" s="555"/>
    </row>
    <row r="20" spans="2:10">
      <c r="B20" s="558" t="s">
        <v>277</v>
      </c>
      <c r="C20" s="1404"/>
      <c r="D20" s="1404"/>
      <c r="E20" s="1404"/>
      <c r="F20" s="555">
        <v>507</v>
      </c>
      <c r="G20" s="555">
        <v>-102</v>
      </c>
      <c r="H20" s="555">
        <v>273</v>
      </c>
      <c r="I20" s="555">
        <v>-159</v>
      </c>
      <c r="J20" s="555">
        <v>-518</v>
      </c>
    </row>
    <row r="21" spans="2:10">
      <c r="B21" s="559" t="s">
        <v>278</v>
      </c>
      <c r="C21" s="1404"/>
      <c r="D21" s="1404"/>
      <c r="E21" s="1404"/>
      <c r="F21" s="555">
        <v>-115</v>
      </c>
      <c r="G21" s="555">
        <v>25</v>
      </c>
      <c r="H21" s="555">
        <v>-63</v>
      </c>
      <c r="I21" s="555">
        <v>36</v>
      </c>
      <c r="J21" s="555">
        <v>120</v>
      </c>
    </row>
    <row r="22" spans="2:10">
      <c r="B22" s="1497" t="s">
        <v>279</v>
      </c>
      <c r="C22" s="1497"/>
      <c r="D22" s="1497"/>
      <c r="E22" s="1497"/>
      <c r="F22" s="1481">
        <v>336</v>
      </c>
      <c r="G22" s="1481">
        <v>-104</v>
      </c>
      <c r="H22" s="1481">
        <v>434</v>
      </c>
      <c r="I22" s="1481">
        <v>-208</v>
      </c>
      <c r="J22" s="1481">
        <v>-1042</v>
      </c>
    </row>
    <row r="23" spans="2:10">
      <c r="B23" s="395" t="s">
        <v>280</v>
      </c>
      <c r="C23" s="395"/>
      <c r="D23" s="395"/>
      <c r="E23" s="395"/>
      <c r="F23" s="519">
        <v>1288</v>
      </c>
      <c r="G23" s="519">
        <v>582</v>
      </c>
      <c r="H23" s="519">
        <v>2468</v>
      </c>
      <c r="I23" s="519">
        <v>1309</v>
      </c>
      <c r="J23" s="519">
        <v>2290</v>
      </c>
    </row>
    <row r="24" spans="2:10">
      <c r="B24" s="399"/>
      <c r="C24" s="399"/>
      <c r="D24" s="399"/>
      <c r="E24" s="399"/>
      <c r="F24" s="441"/>
      <c r="G24" s="408"/>
      <c r="H24" s="408"/>
      <c r="I24" s="408"/>
      <c r="J24" s="408"/>
    </row>
    <row r="25" spans="2:10">
      <c r="B25" s="487" t="s">
        <v>264</v>
      </c>
      <c r="C25" s="399"/>
      <c r="D25" s="399"/>
      <c r="E25" s="399"/>
      <c r="F25" s="441"/>
      <c r="G25" s="408"/>
      <c r="H25" s="408"/>
      <c r="I25" s="408"/>
      <c r="J25" s="408"/>
    </row>
    <row r="26" spans="2:10">
      <c r="B26" s="399" t="s">
        <v>265</v>
      </c>
      <c r="C26" s="399"/>
      <c r="D26" s="399"/>
      <c r="E26" s="399"/>
      <c r="F26" s="408">
        <v>1288</v>
      </c>
      <c r="G26" s="408">
        <v>582</v>
      </c>
      <c r="H26" s="408">
        <v>2468</v>
      </c>
      <c r="I26" s="408">
        <v>1309</v>
      </c>
      <c r="J26" s="408">
        <v>2290</v>
      </c>
    </row>
    <row r="27" spans="2:10">
      <c r="B27" s="1406" t="s">
        <v>266</v>
      </c>
      <c r="C27" s="399"/>
      <c r="D27" s="399"/>
      <c r="E27" s="399"/>
      <c r="F27" s="423" t="s">
        <v>150</v>
      </c>
      <c r="G27" s="423" t="s">
        <v>150</v>
      </c>
      <c r="H27" s="423" t="s">
        <v>150</v>
      </c>
      <c r="I27" s="423" t="s">
        <v>150</v>
      </c>
      <c r="J27" s="423" t="s">
        <v>150</v>
      </c>
    </row>
    <row r="28" spans="2:10">
      <c r="B28" s="395" t="s">
        <v>13</v>
      </c>
      <c r="C28" s="395"/>
      <c r="D28" s="395"/>
      <c r="E28" s="395"/>
      <c r="F28" s="519">
        <v>1288</v>
      </c>
      <c r="G28" s="519">
        <v>582</v>
      </c>
      <c r="H28" s="519">
        <v>2468</v>
      </c>
      <c r="I28" s="519">
        <v>1309</v>
      </c>
      <c r="J28" s="519">
        <v>2290</v>
      </c>
    </row>
    <row r="29" spans="2:10">
      <c r="B29" s="482" t="s">
        <v>544</v>
      </c>
      <c r="C29" s="399"/>
      <c r="D29" s="399"/>
      <c r="E29" s="399"/>
      <c r="F29" s="399"/>
      <c r="G29" s="399"/>
      <c r="H29" s="399"/>
      <c r="I29" s="399"/>
    </row>
    <row r="30" spans="2:10">
      <c r="B30" s="482" t="s">
        <v>614</v>
      </c>
      <c r="C30" s="399"/>
      <c r="D30" s="399"/>
      <c r="E30" s="399"/>
      <c r="F30" s="399"/>
      <c r="G30" s="399"/>
      <c r="H30" s="441"/>
      <c r="I30" s="441"/>
    </row>
  </sheetData>
  <mergeCells count="1">
    <mergeCell ref="B2:E2"/>
  </mergeCells>
  <pageMargins left="0.7" right="0.7" top="0.75" bottom="0.75" header="0.3" footer="0.3"/>
  <pageSetup paperSize="9" scale="76" orientation="portrait" verticalDpi="598"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60"/>
  <sheetViews>
    <sheetView zoomScaleNormal="100" workbookViewId="0"/>
  </sheetViews>
  <sheetFormatPr defaultRowHeight="14.25"/>
  <cols>
    <col min="1" max="1" width="9.33203125" style="394"/>
    <col min="2" max="2" width="51.83203125" style="394" customWidth="1"/>
    <col min="3" max="16384" width="9.33203125" style="394"/>
  </cols>
  <sheetData>
    <row r="2" spans="2:9" ht="18">
      <c r="B2" s="560" t="s">
        <v>281</v>
      </c>
      <c r="C2" s="561"/>
      <c r="D2" s="561"/>
      <c r="E2" s="560"/>
      <c r="F2" s="487"/>
      <c r="G2" s="562"/>
      <c r="H2" s="562"/>
      <c r="I2" s="1400"/>
    </row>
    <row r="3" spans="2:9">
      <c r="B3" s="487"/>
      <c r="C3" s="1400"/>
      <c r="D3" s="458"/>
      <c r="E3" s="458"/>
      <c r="F3" s="458"/>
      <c r="G3" s="436" t="s">
        <v>559</v>
      </c>
      <c r="H3" s="436" t="s">
        <v>237</v>
      </c>
      <c r="I3" s="436" t="s">
        <v>559</v>
      </c>
    </row>
    <row r="4" spans="2:9">
      <c r="B4" s="1406" t="s">
        <v>3</v>
      </c>
      <c r="C4" s="527"/>
      <c r="D4" s="1403"/>
      <c r="E4" s="464"/>
      <c r="F4" s="1403" t="s">
        <v>255</v>
      </c>
      <c r="G4" s="563">
        <v>2015</v>
      </c>
      <c r="H4" s="563">
        <v>2014</v>
      </c>
      <c r="I4" s="563">
        <v>2014</v>
      </c>
    </row>
    <row r="5" spans="2:9">
      <c r="B5" s="1498" t="s">
        <v>282</v>
      </c>
      <c r="C5" s="433"/>
      <c r="D5" s="1402"/>
      <c r="E5" s="458"/>
      <c r="F5" s="1402"/>
      <c r="G5" s="1404"/>
      <c r="H5" s="1404"/>
      <c r="I5" s="1404"/>
    </row>
    <row r="6" spans="2:9">
      <c r="B6" s="1499" t="s">
        <v>283</v>
      </c>
      <c r="C6" s="1400"/>
      <c r="D6" s="399"/>
      <c r="E6" s="458"/>
      <c r="F6" s="399"/>
      <c r="G6" s="441">
        <v>45532</v>
      </c>
      <c r="H6" s="441">
        <v>31067</v>
      </c>
      <c r="I6" s="441">
        <v>25191</v>
      </c>
    </row>
    <row r="7" spans="2:9">
      <c r="B7" s="1499" t="s">
        <v>284</v>
      </c>
      <c r="C7" s="1400"/>
      <c r="D7" s="565"/>
      <c r="E7" s="458"/>
      <c r="F7" s="565">
        <v>7</v>
      </c>
      <c r="G7" s="441">
        <v>8485</v>
      </c>
      <c r="H7" s="441">
        <v>6958</v>
      </c>
      <c r="I7" s="441">
        <v>11639</v>
      </c>
    </row>
    <row r="8" spans="2:9">
      <c r="B8" s="1499" t="s">
        <v>166</v>
      </c>
      <c r="C8" s="1400"/>
      <c r="D8" s="565"/>
      <c r="E8" s="458"/>
      <c r="F8" s="565">
        <v>7</v>
      </c>
      <c r="G8" s="441">
        <v>13517</v>
      </c>
      <c r="H8" s="441">
        <v>12217</v>
      </c>
      <c r="I8" s="441">
        <v>14977</v>
      </c>
    </row>
    <row r="9" spans="2:9">
      <c r="B9" s="1499" t="s">
        <v>167</v>
      </c>
      <c r="C9" s="1400"/>
      <c r="D9" s="565"/>
      <c r="E9" s="458"/>
      <c r="F9" s="565">
        <v>7</v>
      </c>
      <c r="G9" s="441">
        <v>357580</v>
      </c>
      <c r="H9" s="441">
        <v>348085</v>
      </c>
      <c r="I9" s="441">
        <v>347076</v>
      </c>
    </row>
    <row r="10" spans="2:9">
      <c r="B10" s="1499" t="s">
        <v>169</v>
      </c>
      <c r="C10" s="1400"/>
      <c r="D10" s="399"/>
      <c r="E10" s="458"/>
      <c r="F10" s="399"/>
      <c r="G10" s="441">
        <v>88309</v>
      </c>
      <c r="H10" s="441">
        <v>87110</v>
      </c>
      <c r="I10" s="441">
        <v>89438</v>
      </c>
    </row>
    <row r="11" spans="2:9">
      <c r="B11" s="1499" t="s">
        <v>285</v>
      </c>
      <c r="C11" s="1400"/>
      <c r="D11" s="565"/>
      <c r="E11" s="458"/>
      <c r="F11" s="565"/>
      <c r="G11" s="441">
        <v>12010</v>
      </c>
      <c r="H11" s="441">
        <v>12151</v>
      </c>
      <c r="I11" s="441">
        <v>8430</v>
      </c>
    </row>
    <row r="12" spans="2:9">
      <c r="B12" s="1499" t="s">
        <v>286</v>
      </c>
      <c r="C12" s="1400"/>
      <c r="D12" s="399"/>
      <c r="E12" s="458"/>
      <c r="F12" s="399"/>
      <c r="G12" s="441">
        <v>43012</v>
      </c>
      <c r="H12" s="441">
        <v>39749</v>
      </c>
      <c r="I12" s="441">
        <v>35950</v>
      </c>
    </row>
    <row r="13" spans="2:9">
      <c r="B13" s="1499" t="s">
        <v>287</v>
      </c>
      <c r="C13" s="1400"/>
      <c r="D13" s="441"/>
      <c r="E13" s="458"/>
      <c r="F13" s="441"/>
      <c r="G13" s="441">
        <v>86314</v>
      </c>
      <c r="H13" s="441">
        <v>105119</v>
      </c>
      <c r="I13" s="441">
        <v>78644</v>
      </c>
    </row>
    <row r="14" spans="2:9">
      <c r="B14" s="1499" t="s">
        <v>288</v>
      </c>
      <c r="C14" s="433"/>
      <c r="D14" s="567"/>
      <c r="E14" s="458"/>
      <c r="F14" s="567"/>
      <c r="G14" s="441">
        <v>166</v>
      </c>
      <c r="H14" s="441">
        <v>256</v>
      </c>
      <c r="I14" s="441">
        <v>234</v>
      </c>
    </row>
    <row r="15" spans="2:9">
      <c r="B15" s="1499" t="s">
        <v>289</v>
      </c>
      <c r="C15" s="1400"/>
      <c r="D15" s="458"/>
      <c r="E15" s="458"/>
      <c r="F15" s="458"/>
      <c r="G15" s="441">
        <v>496</v>
      </c>
      <c r="H15" s="441">
        <v>487</v>
      </c>
      <c r="I15" s="441">
        <v>489</v>
      </c>
    </row>
    <row r="16" spans="2:9">
      <c r="B16" s="1499" t="s">
        <v>204</v>
      </c>
      <c r="C16" s="1400"/>
      <c r="D16" s="458"/>
      <c r="E16" s="458"/>
      <c r="F16" s="458"/>
      <c r="G16" s="441">
        <v>3086</v>
      </c>
      <c r="H16" s="441">
        <v>2908</v>
      </c>
      <c r="I16" s="441">
        <v>3284</v>
      </c>
    </row>
    <row r="17" spans="2:9">
      <c r="B17" s="1499" t="s">
        <v>290</v>
      </c>
      <c r="C17" s="1400"/>
      <c r="D17" s="458"/>
      <c r="E17" s="458"/>
      <c r="F17" s="458"/>
      <c r="G17" s="441">
        <v>559</v>
      </c>
      <c r="H17" s="441">
        <v>509</v>
      </c>
      <c r="I17" s="441">
        <v>511</v>
      </c>
    </row>
    <row r="18" spans="2:9">
      <c r="B18" s="1499" t="s">
        <v>291</v>
      </c>
      <c r="C18" s="1400"/>
      <c r="D18" s="458"/>
      <c r="E18" s="458"/>
      <c r="F18" s="458"/>
      <c r="G18" s="441">
        <v>3218</v>
      </c>
      <c r="H18" s="441">
        <v>3227</v>
      </c>
      <c r="I18" s="441">
        <v>3457</v>
      </c>
    </row>
    <row r="19" spans="2:9">
      <c r="B19" s="1499" t="s">
        <v>292</v>
      </c>
      <c r="C19" s="1400"/>
      <c r="D19" s="458"/>
      <c r="E19" s="458"/>
      <c r="F19" s="458"/>
      <c r="G19" s="441">
        <v>61</v>
      </c>
      <c r="H19" s="441">
        <v>130</v>
      </c>
      <c r="I19" s="441">
        <v>74</v>
      </c>
    </row>
    <row r="20" spans="2:9">
      <c r="B20" s="1499" t="s">
        <v>293</v>
      </c>
      <c r="C20" s="1400"/>
      <c r="D20" s="458"/>
      <c r="E20" s="458"/>
      <c r="F20" s="458"/>
      <c r="G20" s="441">
        <v>160</v>
      </c>
      <c r="H20" s="441">
        <v>132</v>
      </c>
      <c r="I20" s="441">
        <v>147</v>
      </c>
    </row>
    <row r="21" spans="2:9">
      <c r="B21" s="1499" t="s">
        <v>294</v>
      </c>
      <c r="C21" s="433"/>
      <c r="D21" s="470"/>
      <c r="E21" s="458"/>
      <c r="F21" s="470"/>
      <c r="G21" s="441">
        <v>207</v>
      </c>
      <c r="H21" s="441">
        <v>42</v>
      </c>
      <c r="I21" s="441">
        <v>322</v>
      </c>
    </row>
    <row r="22" spans="2:9">
      <c r="B22" s="1465" t="s">
        <v>170</v>
      </c>
      <c r="C22" s="433"/>
      <c r="D22" s="470"/>
      <c r="E22" s="470"/>
      <c r="F22" s="470"/>
      <c r="G22" s="408">
        <v>18240</v>
      </c>
      <c r="H22" s="408">
        <v>17581</v>
      </c>
      <c r="I22" s="408">
        <v>14516</v>
      </c>
    </row>
    <row r="23" spans="2:9">
      <c r="B23" s="1499" t="s">
        <v>295</v>
      </c>
      <c r="C23" s="433"/>
      <c r="D23" s="1402"/>
      <c r="E23" s="470"/>
      <c r="F23" s="1402"/>
      <c r="G23" s="555">
        <v>1700</v>
      </c>
      <c r="H23" s="555">
        <v>1614</v>
      </c>
      <c r="I23" s="413">
        <v>2211</v>
      </c>
    </row>
    <row r="24" spans="2:9">
      <c r="B24" s="1499" t="s">
        <v>296</v>
      </c>
      <c r="C24" s="470"/>
      <c r="D24" s="470"/>
      <c r="E24" s="470"/>
      <c r="F24" s="1403">
        <v>12</v>
      </c>
      <c r="G24" s="412" t="s">
        <v>150</v>
      </c>
      <c r="H24" s="412" t="s">
        <v>150</v>
      </c>
      <c r="I24" s="423">
        <v>136</v>
      </c>
    </row>
    <row r="25" spans="2:9">
      <c r="B25" s="1500" t="s">
        <v>171</v>
      </c>
      <c r="C25" s="1501"/>
      <c r="D25" s="1501"/>
      <c r="E25" s="1501"/>
      <c r="F25" s="470"/>
      <c r="G25" s="1481">
        <v>682652</v>
      </c>
      <c r="H25" s="1481">
        <v>669342</v>
      </c>
      <c r="I25" s="1481">
        <v>636726</v>
      </c>
    </row>
    <row r="26" spans="2:9">
      <c r="B26" s="1502" t="s">
        <v>297</v>
      </c>
      <c r="C26" s="482"/>
      <c r="D26" s="482"/>
      <c r="E26" s="482"/>
      <c r="F26" s="482"/>
      <c r="G26" s="530">
        <v>32379</v>
      </c>
      <c r="H26" s="530">
        <v>29125</v>
      </c>
      <c r="I26" s="530">
        <v>27322</v>
      </c>
    </row>
    <row r="27" spans="2:9">
      <c r="B27" s="1465"/>
      <c r="C27" s="1400"/>
      <c r="D27" s="458"/>
      <c r="E27" s="458"/>
      <c r="F27" s="458"/>
      <c r="G27" s="570"/>
      <c r="H27" s="570"/>
      <c r="I27" s="570"/>
    </row>
    <row r="28" spans="2:9">
      <c r="B28" s="1498" t="s">
        <v>298</v>
      </c>
      <c r="C28" s="1400"/>
      <c r="D28" s="458"/>
      <c r="E28" s="458"/>
      <c r="F28" s="458"/>
      <c r="G28" s="441"/>
      <c r="H28" s="441"/>
      <c r="I28" s="455"/>
    </row>
    <row r="29" spans="2:9">
      <c r="B29" s="1499" t="s">
        <v>299</v>
      </c>
      <c r="C29" s="1400"/>
      <c r="D29" s="458"/>
      <c r="E29" s="458"/>
      <c r="F29" s="458"/>
      <c r="G29" s="441">
        <v>63894</v>
      </c>
      <c r="H29" s="441">
        <v>56322</v>
      </c>
      <c r="I29" s="455">
        <v>53753</v>
      </c>
    </row>
    <row r="30" spans="2:9">
      <c r="B30" s="1499" t="s">
        <v>98</v>
      </c>
      <c r="C30" s="1400"/>
      <c r="D30" s="458"/>
      <c r="E30" s="458"/>
      <c r="F30" s="458"/>
      <c r="G30" s="441">
        <v>210829</v>
      </c>
      <c r="H30" s="441">
        <v>197254</v>
      </c>
      <c r="I30" s="455">
        <v>201646</v>
      </c>
    </row>
    <row r="31" spans="2:9">
      <c r="B31" s="1499" t="s">
        <v>300</v>
      </c>
      <c r="C31" s="1400"/>
      <c r="D31" s="565"/>
      <c r="E31" s="565"/>
      <c r="F31" s="458"/>
      <c r="G31" s="441">
        <v>55541</v>
      </c>
      <c r="H31" s="441">
        <v>51843</v>
      </c>
      <c r="I31" s="455">
        <v>50667</v>
      </c>
    </row>
    <row r="32" spans="2:9">
      <c r="B32" s="1499" t="s">
        <v>301</v>
      </c>
      <c r="C32" s="1400"/>
      <c r="D32" s="458"/>
      <c r="E32" s="458"/>
      <c r="F32" s="458"/>
      <c r="G32" s="441">
        <v>196467</v>
      </c>
      <c r="H32" s="441">
        <v>194274</v>
      </c>
      <c r="I32" s="455">
        <v>185506</v>
      </c>
    </row>
    <row r="33" spans="2:9">
      <c r="B33" s="1499" t="s">
        <v>287</v>
      </c>
      <c r="C33" s="1400"/>
      <c r="D33" s="458"/>
      <c r="E33" s="458"/>
      <c r="F33" s="458"/>
      <c r="G33" s="441">
        <v>83904</v>
      </c>
      <c r="H33" s="441">
        <v>97340</v>
      </c>
      <c r="I33" s="455">
        <v>70436</v>
      </c>
    </row>
    <row r="34" spans="2:9">
      <c r="B34" s="1499" t="s">
        <v>288</v>
      </c>
      <c r="C34" s="1400"/>
      <c r="D34" s="458"/>
      <c r="E34" s="458"/>
      <c r="F34" s="458"/>
      <c r="G34" s="441">
        <v>2578</v>
      </c>
      <c r="H34" s="441">
        <v>3418</v>
      </c>
      <c r="I34" s="455">
        <v>2818</v>
      </c>
    </row>
    <row r="35" spans="2:9">
      <c r="B35" s="1499" t="s">
        <v>302</v>
      </c>
      <c r="C35" s="1400"/>
      <c r="D35" s="458"/>
      <c r="E35" s="458"/>
      <c r="F35" s="458"/>
      <c r="G35" s="441">
        <v>434</v>
      </c>
      <c r="H35" s="441">
        <v>368</v>
      </c>
      <c r="I35" s="455">
        <v>416</v>
      </c>
    </row>
    <row r="36" spans="2:9">
      <c r="B36" s="1465" t="s">
        <v>174</v>
      </c>
      <c r="C36" s="1400"/>
      <c r="D36" s="458"/>
      <c r="E36" s="458"/>
      <c r="F36" s="458"/>
      <c r="G36" s="441">
        <v>27980</v>
      </c>
      <c r="H36" s="441">
        <v>26973</v>
      </c>
      <c r="I36" s="455">
        <v>30936</v>
      </c>
    </row>
    <row r="37" spans="2:9">
      <c r="B37" s="1499" t="s">
        <v>303</v>
      </c>
      <c r="C37" s="433"/>
      <c r="D37" s="470"/>
      <c r="E37" s="470"/>
      <c r="F37" s="470"/>
      <c r="G37" s="441">
        <v>1851</v>
      </c>
      <c r="H37" s="441">
        <v>1943</v>
      </c>
      <c r="I37" s="413">
        <v>3361</v>
      </c>
    </row>
    <row r="38" spans="2:9">
      <c r="B38" s="1499" t="s">
        <v>304</v>
      </c>
      <c r="C38" s="433"/>
      <c r="D38" s="1402"/>
      <c r="E38" s="470"/>
      <c r="F38" s="1402"/>
      <c r="G38" s="441">
        <v>939</v>
      </c>
      <c r="H38" s="441">
        <v>983</v>
      </c>
      <c r="I38" s="455">
        <v>881</v>
      </c>
    </row>
    <row r="39" spans="2:9">
      <c r="B39" s="1499" t="s">
        <v>305</v>
      </c>
      <c r="C39" s="458"/>
      <c r="D39" s="458"/>
      <c r="E39" s="433"/>
      <c r="F39" s="433"/>
      <c r="G39" s="441">
        <v>285</v>
      </c>
      <c r="H39" s="441">
        <v>305</v>
      </c>
      <c r="I39" s="455">
        <v>329</v>
      </c>
    </row>
    <row r="40" spans="2:9">
      <c r="B40" s="1499" t="s">
        <v>306</v>
      </c>
      <c r="C40" s="433"/>
      <c r="D40" s="571"/>
      <c r="E40" s="433"/>
      <c r="F40" s="433"/>
      <c r="G40" s="441">
        <v>405</v>
      </c>
      <c r="H40" s="441">
        <v>540</v>
      </c>
      <c r="I40" s="455">
        <v>491</v>
      </c>
    </row>
    <row r="41" spans="2:9">
      <c r="B41" s="1465" t="s">
        <v>307</v>
      </c>
      <c r="C41" s="433"/>
      <c r="D41" s="470"/>
      <c r="E41" s="441"/>
      <c r="F41" s="441"/>
      <c r="G41" s="455">
        <v>7736</v>
      </c>
      <c r="H41" s="441">
        <v>7942</v>
      </c>
      <c r="I41" s="455">
        <v>6604</v>
      </c>
    </row>
    <row r="42" spans="2:9">
      <c r="B42" s="1503" t="s">
        <v>308</v>
      </c>
      <c r="C42" s="527"/>
      <c r="D42" s="464"/>
      <c r="E42" s="527"/>
      <c r="F42" s="1403">
        <v>12</v>
      </c>
      <c r="G42" s="432" t="s">
        <v>150</v>
      </c>
      <c r="H42" s="432" t="s">
        <v>150</v>
      </c>
      <c r="I42" s="423">
        <v>36</v>
      </c>
    </row>
    <row r="43" spans="2:9">
      <c r="B43" s="1498" t="s">
        <v>309</v>
      </c>
      <c r="C43" s="458"/>
      <c r="D43" s="458"/>
      <c r="E43" s="433"/>
      <c r="F43" s="433"/>
      <c r="G43" s="459">
        <v>652843</v>
      </c>
      <c r="H43" s="459">
        <v>639505</v>
      </c>
      <c r="I43" s="459">
        <v>607880</v>
      </c>
    </row>
    <row r="44" spans="2:9">
      <c r="B44" s="1504" t="s">
        <v>93</v>
      </c>
      <c r="C44" s="433"/>
      <c r="D44" s="470"/>
      <c r="E44" s="433"/>
      <c r="F44" s="433"/>
      <c r="G44" s="413"/>
      <c r="H44" s="413"/>
      <c r="I44" s="413"/>
    </row>
    <row r="45" spans="2:9">
      <c r="B45" s="1504"/>
      <c r="C45" s="433"/>
      <c r="D45" s="470"/>
      <c r="E45" s="433"/>
      <c r="F45" s="433"/>
      <c r="G45" s="413"/>
      <c r="H45" s="413"/>
      <c r="I45" s="413"/>
    </row>
    <row r="46" spans="2:9">
      <c r="B46" s="1499" t="s">
        <v>266</v>
      </c>
      <c r="C46" s="470"/>
      <c r="D46" s="470"/>
      <c r="E46" s="433"/>
      <c r="F46" s="433"/>
      <c r="G46" s="408">
        <v>1</v>
      </c>
      <c r="H46" s="408">
        <v>2</v>
      </c>
      <c r="I46" s="413">
        <v>2</v>
      </c>
    </row>
    <row r="47" spans="2:9">
      <c r="B47" s="1499"/>
      <c r="C47" s="470"/>
      <c r="D47" s="470"/>
      <c r="E47" s="433"/>
      <c r="F47" s="433"/>
      <c r="G47" s="407"/>
      <c r="H47" s="407"/>
      <c r="I47" s="407"/>
    </row>
    <row r="48" spans="2:9">
      <c r="B48" s="1499" t="s">
        <v>310</v>
      </c>
      <c r="C48" s="1400"/>
      <c r="D48" s="458"/>
      <c r="E48" s="458"/>
      <c r="F48" s="458"/>
      <c r="G48" s="441">
        <v>4050</v>
      </c>
      <c r="H48" s="441">
        <v>4050</v>
      </c>
      <c r="I48" s="441">
        <v>4050</v>
      </c>
    </row>
    <row r="49" spans="2:9">
      <c r="B49" s="1499" t="s">
        <v>311</v>
      </c>
      <c r="C49" s="1400"/>
      <c r="D49" s="458"/>
      <c r="E49" s="458"/>
      <c r="F49" s="458"/>
      <c r="G49" s="441">
        <v>1080</v>
      </c>
      <c r="H49" s="441">
        <v>1080</v>
      </c>
      <c r="I49" s="441">
        <v>1080</v>
      </c>
    </row>
    <row r="50" spans="2:9">
      <c r="B50" s="1499" t="s">
        <v>312</v>
      </c>
      <c r="C50" s="1400"/>
      <c r="D50" s="458"/>
      <c r="E50" s="458"/>
      <c r="F50" s="458"/>
      <c r="G50" s="441">
        <v>-767</v>
      </c>
      <c r="H50" s="441">
        <v>-1201</v>
      </c>
      <c r="I50" s="441">
        <v>-367</v>
      </c>
    </row>
    <row r="51" spans="2:9">
      <c r="B51" s="1503" t="s">
        <v>313</v>
      </c>
      <c r="C51" s="1400"/>
      <c r="D51" s="458"/>
      <c r="E51" s="458"/>
      <c r="F51" s="458"/>
      <c r="G51" s="416">
        <v>25445</v>
      </c>
      <c r="H51" s="416">
        <v>25906</v>
      </c>
      <c r="I51" s="416">
        <v>24081</v>
      </c>
    </row>
    <row r="52" spans="2:9">
      <c r="B52" s="1505" t="s">
        <v>175</v>
      </c>
      <c r="C52" s="572"/>
      <c r="D52" s="572"/>
      <c r="E52" s="545"/>
      <c r="F52" s="545"/>
      <c r="G52" s="519">
        <v>29809</v>
      </c>
      <c r="H52" s="519">
        <v>29837</v>
      </c>
      <c r="I52" s="519">
        <v>28846</v>
      </c>
    </row>
    <row r="53" spans="2:9">
      <c r="B53" s="1506" t="s">
        <v>176</v>
      </c>
      <c r="C53" s="572"/>
      <c r="D53" s="572"/>
      <c r="E53" s="545"/>
      <c r="F53" s="545"/>
      <c r="G53" s="519">
        <v>682652</v>
      </c>
      <c r="H53" s="519">
        <v>669342</v>
      </c>
      <c r="I53" s="519">
        <v>636726</v>
      </c>
    </row>
    <row r="54" spans="2:9">
      <c r="B54" s="1499"/>
      <c r="C54" s="1400"/>
      <c r="D54" s="1400"/>
      <c r="E54" s="1400"/>
      <c r="F54" s="1400"/>
      <c r="G54" s="1400"/>
      <c r="H54" s="1400"/>
      <c r="I54" s="1400"/>
    </row>
    <row r="55" spans="2:9">
      <c r="B55" s="1465" t="s">
        <v>314</v>
      </c>
      <c r="G55" s="441">
        <v>182782</v>
      </c>
      <c r="H55" s="441">
        <v>163041</v>
      </c>
      <c r="I55" s="441">
        <v>175208</v>
      </c>
    </row>
    <row r="56" spans="2:9">
      <c r="B56" s="1465" t="s">
        <v>315</v>
      </c>
      <c r="G56" s="441">
        <v>10711</v>
      </c>
      <c r="H56" s="441">
        <v>11265</v>
      </c>
      <c r="I56" s="441">
        <v>9987</v>
      </c>
    </row>
    <row r="57" spans="2:9">
      <c r="B57" s="1499" t="s">
        <v>316</v>
      </c>
      <c r="C57" s="1507"/>
      <c r="D57" s="1507"/>
      <c r="E57" s="1507"/>
      <c r="F57" s="1507"/>
      <c r="G57" s="408">
        <v>22835</v>
      </c>
      <c r="H57" s="408">
        <v>22017</v>
      </c>
      <c r="I57" s="408">
        <v>21749</v>
      </c>
    </row>
    <row r="58" spans="2:9">
      <c r="B58" s="399" t="s">
        <v>317</v>
      </c>
      <c r="C58" s="1507"/>
      <c r="D58" s="1507"/>
      <c r="E58" s="1507"/>
      <c r="F58" s="1507"/>
      <c r="G58" s="408">
        <v>73099</v>
      </c>
      <c r="H58" s="408">
        <v>74291</v>
      </c>
      <c r="I58" s="408">
        <v>78358</v>
      </c>
    </row>
    <row r="59" spans="2:9">
      <c r="B59" s="1406" t="s">
        <v>318</v>
      </c>
      <c r="C59" s="1508"/>
      <c r="D59" s="1508"/>
      <c r="E59" s="1508"/>
      <c r="F59" s="1508"/>
      <c r="G59" s="416">
        <v>1357</v>
      </c>
      <c r="H59" s="416">
        <v>1644</v>
      </c>
      <c r="I59" s="416">
        <v>1028</v>
      </c>
    </row>
    <row r="60" spans="2:9">
      <c r="B60" s="482" t="s">
        <v>615</v>
      </c>
    </row>
  </sheetData>
  <pageMargins left="0.7" right="0.7" top="0.75" bottom="0.75" header="0.3" footer="0.3"/>
  <pageSetup paperSize="9" scale="77" orientation="portrait" verticalDpi="598"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35"/>
  <sheetViews>
    <sheetView workbookViewId="0"/>
  </sheetViews>
  <sheetFormatPr defaultRowHeight="14.25"/>
  <cols>
    <col min="1" max="1" width="9.33203125" style="394"/>
    <col min="2" max="2" width="53.6640625" style="394" customWidth="1"/>
    <col min="3" max="16384" width="9.33203125" style="394"/>
  </cols>
  <sheetData>
    <row r="2" spans="2:9" ht="14.25" customHeight="1">
      <c r="B2" s="1589" t="s">
        <v>240</v>
      </c>
      <c r="C2" s="400"/>
      <c r="D2" s="400"/>
      <c r="E2" s="419"/>
      <c r="F2" s="398"/>
      <c r="G2" s="398"/>
      <c r="H2" s="400"/>
      <c r="I2" s="458"/>
    </row>
    <row r="3" spans="2:9">
      <c r="B3" s="1590"/>
      <c r="C3" s="429" t="s">
        <v>17</v>
      </c>
      <c r="D3" s="430" t="s">
        <v>18</v>
      </c>
      <c r="E3" s="458"/>
      <c r="F3" s="430" t="s">
        <v>17</v>
      </c>
      <c r="G3" s="402"/>
      <c r="H3" s="429" t="s">
        <v>558</v>
      </c>
      <c r="I3" s="430" t="s">
        <v>558</v>
      </c>
    </row>
    <row r="4" spans="2:9" ht="14.25" customHeight="1">
      <c r="B4" s="463"/>
      <c r="C4" s="405">
        <v>2015</v>
      </c>
      <c r="D4" s="406">
        <v>2015</v>
      </c>
      <c r="E4" s="464"/>
      <c r="F4" s="406">
        <v>2014</v>
      </c>
      <c r="G4" s="464"/>
      <c r="H4" s="405">
        <v>2015</v>
      </c>
      <c r="I4" s="406">
        <v>2014</v>
      </c>
    </row>
    <row r="5" spans="2:9">
      <c r="B5" s="444" t="s">
        <v>241</v>
      </c>
      <c r="C5" s="465">
        <v>0.24</v>
      </c>
      <c r="D5" s="453">
        <v>0.27</v>
      </c>
      <c r="E5" s="458"/>
      <c r="F5" s="453">
        <v>0.17</v>
      </c>
      <c r="G5" s="466"/>
      <c r="H5" s="465">
        <v>0.51</v>
      </c>
      <c r="I5" s="453">
        <v>0.38</v>
      </c>
    </row>
    <row r="6" spans="2:9">
      <c r="B6" s="411" t="s">
        <v>242</v>
      </c>
      <c r="C6" s="465">
        <v>0.95</v>
      </c>
      <c r="D6" s="453">
        <v>0.89</v>
      </c>
      <c r="E6" s="458"/>
      <c r="F6" s="453">
        <v>0.76</v>
      </c>
      <c r="G6" s="453"/>
      <c r="H6" s="465">
        <v>0.95</v>
      </c>
      <c r="I6" s="453">
        <v>0.76</v>
      </c>
    </row>
    <row r="7" spans="2:9">
      <c r="B7" s="444" t="s">
        <v>567</v>
      </c>
      <c r="C7" s="465">
        <v>11.22</v>
      </c>
      <c r="D7" s="453">
        <v>11.33</v>
      </c>
      <c r="E7" s="458"/>
      <c r="F7" s="453">
        <v>10.28</v>
      </c>
      <c r="G7" s="468"/>
      <c r="H7" s="465">
        <v>11.22</v>
      </c>
      <c r="I7" s="453">
        <v>10.28</v>
      </c>
    </row>
    <row r="8" spans="2:9">
      <c r="B8" s="411" t="s">
        <v>243</v>
      </c>
      <c r="C8" s="446">
        <v>3.5</v>
      </c>
      <c r="D8" s="454">
        <v>22.1</v>
      </c>
      <c r="E8" s="458"/>
      <c r="F8" s="454">
        <v>7</v>
      </c>
      <c r="G8" s="434"/>
      <c r="H8" s="446">
        <v>19.899999999999999</v>
      </c>
      <c r="I8" s="454">
        <v>13.3</v>
      </c>
    </row>
    <row r="9" spans="2:9">
      <c r="B9" s="444" t="s">
        <v>568</v>
      </c>
      <c r="C9" s="465">
        <v>7.39</v>
      </c>
      <c r="D9" s="453">
        <v>7.07</v>
      </c>
      <c r="E9" s="458"/>
      <c r="F9" s="453">
        <v>7.16</v>
      </c>
      <c r="G9" s="466"/>
      <c r="H9" s="465">
        <v>7.39</v>
      </c>
      <c r="I9" s="453">
        <v>7.16</v>
      </c>
    </row>
    <row r="10" spans="2:9">
      <c r="B10" s="411" t="s">
        <v>569</v>
      </c>
      <c r="C10" s="472">
        <v>4050</v>
      </c>
      <c r="D10" s="455">
        <v>4050</v>
      </c>
      <c r="E10" s="458"/>
      <c r="F10" s="455">
        <v>4050</v>
      </c>
      <c r="G10" s="412"/>
      <c r="H10" s="472">
        <v>4050</v>
      </c>
      <c r="I10" s="455">
        <v>4050</v>
      </c>
    </row>
    <row r="11" spans="2:9">
      <c r="B11" s="411" t="s">
        <v>244</v>
      </c>
      <c r="C11" s="472">
        <v>4029</v>
      </c>
      <c r="D11" s="441">
        <v>4032</v>
      </c>
      <c r="E11" s="458"/>
      <c r="F11" s="441">
        <v>4027</v>
      </c>
      <c r="G11" s="412"/>
      <c r="H11" s="459">
        <v>4029</v>
      </c>
      <c r="I11" s="441">
        <v>4027</v>
      </c>
    </row>
    <row r="12" spans="2:9">
      <c r="B12" s="444" t="s">
        <v>245</v>
      </c>
      <c r="C12" s="446">
        <v>13.07</v>
      </c>
      <c r="D12" s="454">
        <v>14.3</v>
      </c>
      <c r="E12" s="458"/>
      <c r="F12" s="454">
        <v>9.9</v>
      </c>
      <c r="G12" s="473"/>
      <c r="H12" s="446">
        <v>13.78</v>
      </c>
      <c r="I12" s="454">
        <v>10.6</v>
      </c>
    </row>
    <row r="13" spans="2:9" ht="24">
      <c r="B13" s="467" t="s">
        <v>570</v>
      </c>
      <c r="C13" s="446">
        <v>13.07</v>
      </c>
      <c r="D13" s="454">
        <v>14.3</v>
      </c>
      <c r="E13" s="458"/>
      <c r="F13" s="454">
        <v>11.9</v>
      </c>
      <c r="G13" s="473"/>
      <c r="H13" s="446">
        <v>13.71</v>
      </c>
      <c r="I13" s="454">
        <v>11.6</v>
      </c>
    </row>
    <row r="14" spans="2:9" ht="24">
      <c r="B14" s="467" t="s">
        <v>571</v>
      </c>
      <c r="C14" s="474">
        <v>46.967895362663498</v>
      </c>
      <c r="D14" s="456">
        <v>44</v>
      </c>
      <c r="E14" s="398"/>
      <c r="F14" s="456">
        <v>49</v>
      </c>
      <c r="G14" s="456"/>
      <c r="H14" s="474">
        <v>45.268981304845482</v>
      </c>
      <c r="I14" s="456">
        <v>49</v>
      </c>
    </row>
    <row r="15" spans="2:9">
      <c r="B15" s="411" t="s">
        <v>246</v>
      </c>
      <c r="C15" s="475">
        <v>12</v>
      </c>
      <c r="D15" s="399">
        <v>14</v>
      </c>
      <c r="E15" s="458"/>
      <c r="F15" s="399">
        <v>16</v>
      </c>
      <c r="G15" s="399"/>
      <c r="H15" s="475">
        <v>13</v>
      </c>
      <c r="I15" s="399">
        <v>17</v>
      </c>
    </row>
    <row r="16" spans="2:9">
      <c r="B16" s="411" t="s">
        <v>675</v>
      </c>
      <c r="C16" s="439">
        <v>16</v>
      </c>
      <c r="D16" s="442">
        <v>15.6</v>
      </c>
      <c r="E16" s="458"/>
      <c r="F16" s="486">
        <v>15.2</v>
      </c>
      <c r="G16" s="434"/>
      <c r="H16" s="439">
        <v>16</v>
      </c>
      <c r="I16" s="440">
        <v>15.2</v>
      </c>
    </row>
    <row r="17" spans="2:9">
      <c r="B17" s="411" t="s">
        <v>676</v>
      </c>
      <c r="C17" s="439">
        <v>10.8</v>
      </c>
      <c r="D17" s="442">
        <v>10.5</v>
      </c>
      <c r="E17" s="458"/>
      <c r="F17" s="486">
        <v>10.8</v>
      </c>
      <c r="G17" s="434"/>
      <c r="H17" s="439">
        <v>10.8</v>
      </c>
      <c r="I17" s="440">
        <v>10.8</v>
      </c>
    </row>
    <row r="18" spans="2:9">
      <c r="B18" s="444" t="s">
        <v>677</v>
      </c>
      <c r="C18" s="439">
        <v>17.899999999999999</v>
      </c>
      <c r="D18" s="442">
        <v>17.5</v>
      </c>
      <c r="E18" s="458"/>
      <c r="F18" s="486">
        <v>16.2</v>
      </c>
      <c r="G18" s="434"/>
      <c r="H18" s="439">
        <v>17.899999999999999</v>
      </c>
      <c r="I18" s="440">
        <v>16.2</v>
      </c>
    </row>
    <row r="19" spans="2:9">
      <c r="B19" s="444" t="s">
        <v>678</v>
      </c>
      <c r="C19" s="439">
        <v>20.7</v>
      </c>
      <c r="D19" s="442">
        <v>20.3</v>
      </c>
      <c r="E19" s="458"/>
      <c r="F19" s="486">
        <v>19</v>
      </c>
      <c r="G19" s="402"/>
      <c r="H19" s="439">
        <v>20.7</v>
      </c>
      <c r="I19" s="440">
        <v>19</v>
      </c>
    </row>
    <row r="20" spans="2:9">
      <c r="B20" s="444" t="s">
        <v>679</v>
      </c>
      <c r="C20" s="459">
        <v>26878</v>
      </c>
      <c r="D20" s="441">
        <v>26543</v>
      </c>
      <c r="E20" s="458"/>
      <c r="F20" s="441">
        <v>24728</v>
      </c>
      <c r="G20" s="412"/>
      <c r="H20" s="459">
        <v>26878</v>
      </c>
      <c r="I20" s="441">
        <v>24728</v>
      </c>
    </row>
    <row r="21" spans="2:9">
      <c r="B21" s="411" t="s">
        <v>573</v>
      </c>
      <c r="C21" s="459">
        <v>150</v>
      </c>
      <c r="D21" s="457">
        <v>152</v>
      </c>
      <c r="E21" s="458"/>
      <c r="F21" s="399">
        <v>152</v>
      </c>
      <c r="G21" s="412"/>
      <c r="H21" s="459">
        <v>150</v>
      </c>
      <c r="I21" s="441">
        <v>152</v>
      </c>
    </row>
    <row r="22" spans="2:9">
      <c r="B22" s="411" t="s">
        <v>574</v>
      </c>
      <c r="C22" s="459">
        <v>225</v>
      </c>
      <c r="D22" s="457">
        <v>228</v>
      </c>
      <c r="E22" s="458"/>
      <c r="F22" s="399">
        <v>217</v>
      </c>
      <c r="G22" s="412"/>
      <c r="H22" s="459">
        <v>225</v>
      </c>
      <c r="I22" s="441">
        <v>217</v>
      </c>
    </row>
    <row r="23" spans="2:9">
      <c r="B23" s="476" t="s">
        <v>672</v>
      </c>
      <c r="C23" s="432">
        <v>29719</v>
      </c>
      <c r="D23" s="423">
        <v>29588</v>
      </c>
      <c r="E23" s="464"/>
      <c r="F23" s="423">
        <v>29963</v>
      </c>
      <c r="G23" s="432"/>
      <c r="H23" s="415">
        <v>29719</v>
      </c>
      <c r="I23" s="423">
        <v>29963</v>
      </c>
    </row>
    <row r="24" spans="2:9">
      <c r="B24" s="411" t="s">
        <v>561</v>
      </c>
      <c r="C24" s="412">
        <v>936</v>
      </c>
      <c r="D24" s="413">
        <v>1083</v>
      </c>
      <c r="E24" s="458"/>
      <c r="F24" s="413">
        <v>866</v>
      </c>
      <c r="G24" s="412"/>
      <c r="H24" s="412">
        <v>2019</v>
      </c>
      <c r="I24" s="413">
        <v>1743</v>
      </c>
    </row>
    <row r="25" spans="2:9">
      <c r="B25" s="411" t="s">
        <v>562</v>
      </c>
      <c r="C25" s="412">
        <v>402</v>
      </c>
      <c r="D25" s="413">
        <v>561</v>
      </c>
      <c r="E25" s="458"/>
      <c r="F25" s="413">
        <v>263</v>
      </c>
      <c r="G25" s="412"/>
      <c r="H25" s="412">
        <v>963</v>
      </c>
      <c r="I25" s="413">
        <v>546</v>
      </c>
    </row>
    <row r="26" spans="2:9">
      <c r="B26" s="411" t="s">
        <v>575</v>
      </c>
      <c r="C26" s="477">
        <v>25.1</v>
      </c>
      <c r="D26" s="460">
        <v>25.2</v>
      </c>
      <c r="E26" s="458"/>
      <c r="F26" s="460">
        <v>24.2</v>
      </c>
      <c r="G26" s="412"/>
      <c r="H26" s="477">
        <v>25.1</v>
      </c>
      <c r="I26" s="460">
        <v>24.2</v>
      </c>
    </row>
    <row r="27" spans="2:9">
      <c r="B27" s="411" t="s">
        <v>563</v>
      </c>
      <c r="C27" s="478">
        <v>15.2</v>
      </c>
      <c r="D27" s="461">
        <v>17.899999999999999</v>
      </c>
      <c r="E27" s="458"/>
      <c r="F27" s="461">
        <v>14.1</v>
      </c>
      <c r="G27" s="477"/>
      <c r="H27" s="477">
        <v>14.2</v>
      </c>
      <c r="I27" s="461">
        <v>16.600000000000001</v>
      </c>
    </row>
    <row r="28" spans="2:9">
      <c r="B28" s="476" t="s">
        <v>564</v>
      </c>
      <c r="C28" s="449">
        <v>15.2</v>
      </c>
      <c r="D28" s="479">
        <v>17.97</v>
      </c>
      <c r="E28" s="464"/>
      <c r="F28" s="479">
        <v>14.51</v>
      </c>
      <c r="G28" s="480"/>
      <c r="H28" s="449">
        <v>16.600000000000001</v>
      </c>
      <c r="I28" s="479">
        <v>14.2</v>
      </c>
    </row>
    <row r="29" spans="2:9">
      <c r="B29" s="462" t="s">
        <v>572</v>
      </c>
      <c r="C29" s="417"/>
      <c r="D29" s="417"/>
      <c r="E29" s="412"/>
      <c r="F29" s="417"/>
      <c r="G29" s="412"/>
      <c r="H29" s="417"/>
      <c r="I29" s="417"/>
    </row>
    <row r="30" spans="2:9">
      <c r="B30" s="462" t="s">
        <v>576</v>
      </c>
      <c r="C30" s="417"/>
      <c r="D30" s="417"/>
      <c r="E30" s="412"/>
      <c r="F30" s="417"/>
      <c r="G30" s="412"/>
      <c r="H30" s="417"/>
      <c r="I30" s="417"/>
    </row>
    <row r="31" spans="2:9">
      <c r="B31" s="462" t="s">
        <v>577</v>
      </c>
      <c r="C31" s="417"/>
      <c r="D31" s="417"/>
      <c r="E31" s="412"/>
      <c r="F31" s="417"/>
      <c r="G31" s="412"/>
      <c r="H31" s="417"/>
      <c r="I31" s="417"/>
    </row>
    <row r="32" spans="2:9">
      <c r="B32" s="462"/>
      <c r="C32" s="462"/>
      <c r="D32" s="482"/>
      <c r="E32" s="483"/>
      <c r="F32" s="462"/>
      <c r="G32" s="462"/>
      <c r="H32" s="462"/>
      <c r="I32" s="462"/>
    </row>
    <row r="33" spans="2:9">
      <c r="B33" s="462"/>
      <c r="C33" s="462"/>
      <c r="D33" s="482"/>
      <c r="E33" s="483"/>
      <c r="F33" s="462"/>
      <c r="G33" s="462"/>
      <c r="H33" s="462"/>
      <c r="I33" s="462"/>
    </row>
    <row r="34" spans="2:9" ht="14.25" customHeight="1">
      <c r="B34" s="462"/>
      <c r="C34" s="484"/>
      <c r="D34" s="484"/>
      <c r="E34" s="484"/>
      <c r="F34" s="484"/>
      <c r="G34" s="484"/>
      <c r="H34" s="484"/>
      <c r="I34" s="484"/>
    </row>
    <row r="35" spans="2:9">
      <c r="B35" s="462"/>
      <c r="C35" s="462"/>
      <c r="D35" s="462"/>
      <c r="E35" s="462"/>
      <c r="F35" s="462"/>
      <c r="G35" s="462"/>
      <c r="H35" s="462"/>
      <c r="I35" s="462"/>
    </row>
  </sheetData>
  <mergeCells count="1">
    <mergeCell ref="B2:B3"/>
  </mergeCells>
  <pageMargins left="0.7" right="0.7" top="0.75" bottom="0.75" header="0.3" footer="0.3"/>
  <pageSetup paperSize="9" scale="76" orientation="portrait" verticalDpi="598"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44"/>
  <sheetViews>
    <sheetView workbookViewId="0"/>
  </sheetViews>
  <sheetFormatPr defaultRowHeight="14.25"/>
  <cols>
    <col min="1" max="1" width="9.33203125" style="394"/>
    <col min="2" max="2" width="42.33203125" style="394" customWidth="1"/>
    <col min="3" max="3" width="9.33203125" style="394" customWidth="1"/>
    <col min="4" max="4" width="9.33203125" style="394"/>
    <col min="5" max="5" width="12.5" style="394" customWidth="1"/>
    <col min="6" max="6" width="11.33203125" style="394" customWidth="1"/>
    <col min="7" max="7" width="12.83203125" style="394" customWidth="1"/>
    <col min="8" max="8" width="14" style="394" customWidth="1"/>
    <col min="9" max="10" width="9.33203125" style="394"/>
    <col min="11" max="11" width="12" style="394" customWidth="1"/>
    <col min="12" max="16384" width="9.33203125" style="394"/>
  </cols>
  <sheetData>
    <row r="2" spans="2:12" ht="18">
      <c r="B2" s="560" t="s">
        <v>319</v>
      </c>
      <c r="C2" s="398"/>
      <c r="D2" s="550"/>
      <c r="E2" s="458"/>
      <c r="F2" s="399"/>
      <c r="G2" s="469"/>
      <c r="H2" s="469"/>
      <c r="I2" s="469"/>
      <c r="J2" s="469"/>
      <c r="K2" s="398"/>
      <c r="L2" s="433"/>
    </row>
    <row r="3" spans="2:12">
      <c r="B3" s="419"/>
      <c r="C3" s="419"/>
      <c r="D3" s="419"/>
      <c r="E3" s="419"/>
      <c r="F3" s="400"/>
      <c r="G3" s="400"/>
      <c r="H3" s="400"/>
      <c r="I3" s="400"/>
      <c r="J3" s="400"/>
      <c r="K3" s="398"/>
      <c r="L3" s="458"/>
    </row>
    <row r="4" spans="2:12">
      <c r="B4" s="400"/>
      <c r="C4" s="1641" t="s">
        <v>320</v>
      </c>
      <c r="D4" s="1642"/>
      <c r="E4" s="1642"/>
      <c r="F4" s="1642"/>
      <c r="G4" s="1642"/>
      <c r="H4" s="1642"/>
      <c r="I4" s="1643"/>
      <c r="J4" s="470"/>
      <c r="K4" s="399"/>
      <c r="L4" s="399"/>
    </row>
    <row r="5" spans="2:12">
      <c r="B5" s="400"/>
      <c r="C5" s="402"/>
      <c r="D5" s="574"/>
      <c r="E5" s="1644" t="s">
        <v>321</v>
      </c>
      <c r="F5" s="1644"/>
      <c r="G5" s="1644"/>
      <c r="H5" s="1644"/>
      <c r="I5" s="575"/>
      <c r="J5" s="458"/>
      <c r="K5" s="399"/>
      <c r="L5" s="399"/>
    </row>
    <row r="6" spans="2:12" ht="48">
      <c r="B6" s="414" t="s">
        <v>3</v>
      </c>
      <c r="C6" s="438" t="s">
        <v>546</v>
      </c>
      <c r="D6" s="438" t="s">
        <v>311</v>
      </c>
      <c r="E6" s="576" t="s">
        <v>547</v>
      </c>
      <c r="F6" s="576" t="s">
        <v>322</v>
      </c>
      <c r="G6" s="576" t="s">
        <v>323</v>
      </c>
      <c r="H6" s="491" t="s">
        <v>324</v>
      </c>
      <c r="I6" s="438" t="s">
        <v>313</v>
      </c>
      <c r="J6" s="577" t="s">
        <v>13</v>
      </c>
      <c r="K6" s="577" t="s">
        <v>266</v>
      </c>
      <c r="L6" s="577" t="s">
        <v>175</v>
      </c>
    </row>
    <row r="7" spans="2:12">
      <c r="B7" s="1517" t="s">
        <v>616</v>
      </c>
      <c r="C7" s="579">
        <v>4050</v>
      </c>
      <c r="D7" s="579">
        <v>1080</v>
      </c>
      <c r="E7" s="1509">
        <v>-1313</v>
      </c>
      <c r="F7" s="1509">
        <v>6</v>
      </c>
      <c r="G7" s="1509">
        <v>113</v>
      </c>
      <c r="H7" s="1509">
        <v>-7</v>
      </c>
      <c r="I7" s="1510">
        <v>25906</v>
      </c>
      <c r="J7" s="1511">
        <v>29835</v>
      </c>
      <c r="K7" s="1510">
        <v>2</v>
      </c>
      <c r="L7" s="1510">
        <v>29837</v>
      </c>
    </row>
    <row r="8" spans="2:12">
      <c r="B8" s="399" t="s">
        <v>252</v>
      </c>
      <c r="C8" s="486" t="s">
        <v>150</v>
      </c>
      <c r="D8" s="486" t="s">
        <v>150</v>
      </c>
      <c r="E8" s="1512" t="s">
        <v>150</v>
      </c>
      <c r="F8" s="1512" t="s">
        <v>150</v>
      </c>
      <c r="G8" s="1512" t="s">
        <v>150</v>
      </c>
      <c r="H8" s="1512" t="s">
        <v>150</v>
      </c>
      <c r="I8" s="1513">
        <v>2034</v>
      </c>
      <c r="J8" s="1514">
        <v>2034</v>
      </c>
      <c r="K8" s="1514" t="s">
        <v>150</v>
      </c>
      <c r="L8" s="1514">
        <v>2034</v>
      </c>
    </row>
    <row r="9" spans="2:12" ht="14.25" customHeight="1">
      <c r="B9" s="580" t="s">
        <v>326</v>
      </c>
      <c r="C9" s="486" t="s">
        <v>150</v>
      </c>
      <c r="D9" s="486" t="s">
        <v>150</v>
      </c>
      <c r="E9" s="1512">
        <v>227</v>
      </c>
      <c r="F9" s="1512">
        <v>50</v>
      </c>
      <c r="G9" s="1512">
        <v>-53</v>
      </c>
      <c r="H9" s="1512">
        <v>210</v>
      </c>
      <c r="I9" s="1514" t="s">
        <v>150</v>
      </c>
      <c r="J9" s="1514">
        <v>434</v>
      </c>
      <c r="K9" s="1514" t="s">
        <v>150</v>
      </c>
      <c r="L9" s="1514">
        <v>434</v>
      </c>
    </row>
    <row r="10" spans="2:12">
      <c r="B10" s="581" t="s">
        <v>280</v>
      </c>
      <c r="C10" s="582" t="s">
        <v>150</v>
      </c>
      <c r="D10" s="582" t="s">
        <v>150</v>
      </c>
      <c r="E10" s="1515">
        <v>227</v>
      </c>
      <c r="F10" s="1515">
        <v>50</v>
      </c>
      <c r="G10" s="1515">
        <v>-53</v>
      </c>
      <c r="H10" s="1515">
        <v>210</v>
      </c>
      <c r="I10" s="1515">
        <v>2034</v>
      </c>
      <c r="J10" s="1515">
        <v>2468</v>
      </c>
      <c r="K10" s="1514" t="s">
        <v>150</v>
      </c>
      <c r="L10" s="1515">
        <v>2468</v>
      </c>
    </row>
    <row r="11" spans="2:12">
      <c r="B11" s="400" t="s">
        <v>327</v>
      </c>
      <c r="C11" s="455" t="s">
        <v>150</v>
      </c>
      <c r="D11" s="455" t="s">
        <v>150</v>
      </c>
      <c r="E11" s="1514" t="s">
        <v>150</v>
      </c>
      <c r="F11" s="1514" t="s">
        <v>150</v>
      </c>
      <c r="G11" s="1514" t="s">
        <v>150</v>
      </c>
      <c r="H11" s="1514" t="s">
        <v>150</v>
      </c>
      <c r="I11" s="1514">
        <v>2</v>
      </c>
      <c r="J11" s="1514">
        <v>2</v>
      </c>
      <c r="K11" s="1514" t="s">
        <v>150</v>
      </c>
      <c r="L11" s="1514">
        <v>2</v>
      </c>
    </row>
    <row r="12" spans="2:12">
      <c r="B12" s="400" t="s">
        <v>328</v>
      </c>
      <c r="C12" s="455" t="s">
        <v>150</v>
      </c>
      <c r="D12" s="455" t="s">
        <v>150</v>
      </c>
      <c r="E12" s="1514" t="s">
        <v>150</v>
      </c>
      <c r="F12" s="1514" t="s">
        <v>150</v>
      </c>
      <c r="G12" s="1514" t="s">
        <v>150</v>
      </c>
      <c r="H12" s="1514" t="s">
        <v>150</v>
      </c>
      <c r="I12" s="1514">
        <v>-2501</v>
      </c>
      <c r="J12" s="1514">
        <v>-2501</v>
      </c>
      <c r="K12" s="1514" t="s">
        <v>150</v>
      </c>
      <c r="L12" s="1514">
        <v>-2501</v>
      </c>
    </row>
    <row r="13" spans="2:12">
      <c r="B13" s="400" t="s">
        <v>329</v>
      </c>
      <c r="C13" s="455" t="s">
        <v>150</v>
      </c>
      <c r="D13" s="455" t="s">
        <v>150</v>
      </c>
      <c r="E13" s="1514" t="s">
        <v>150</v>
      </c>
      <c r="F13" s="1514" t="s">
        <v>150</v>
      </c>
      <c r="G13" s="1514" t="s">
        <v>150</v>
      </c>
      <c r="H13" s="1514" t="s">
        <v>150</v>
      </c>
      <c r="I13" s="1514">
        <v>4</v>
      </c>
      <c r="J13" s="1514">
        <v>4</v>
      </c>
      <c r="K13" s="1514" t="s">
        <v>150</v>
      </c>
      <c r="L13" s="1514">
        <v>4</v>
      </c>
    </row>
    <row r="14" spans="2:12">
      <c r="B14" s="400" t="s">
        <v>330</v>
      </c>
      <c r="C14" s="455" t="s">
        <v>150</v>
      </c>
      <c r="D14" s="455" t="s">
        <v>150</v>
      </c>
      <c r="E14" s="1514" t="s">
        <v>150</v>
      </c>
      <c r="F14" s="1514" t="s">
        <v>150</v>
      </c>
      <c r="G14" s="1514" t="s">
        <v>150</v>
      </c>
      <c r="H14" s="1514" t="s">
        <v>150</v>
      </c>
      <c r="I14" s="1514" t="s">
        <v>150</v>
      </c>
      <c r="J14" s="1514" t="s">
        <v>150</v>
      </c>
      <c r="K14" s="1514">
        <v>-1</v>
      </c>
      <c r="L14" s="1514">
        <v>-1</v>
      </c>
    </row>
    <row r="15" spans="2:12">
      <c r="B15" s="1518" t="s">
        <v>617</v>
      </c>
      <c r="C15" s="427">
        <v>4050</v>
      </c>
      <c r="D15" s="427">
        <v>1080</v>
      </c>
      <c r="E15" s="1516">
        <v>-1086</v>
      </c>
      <c r="F15" s="1516">
        <v>56</v>
      </c>
      <c r="G15" s="1516">
        <v>60</v>
      </c>
      <c r="H15" s="1516">
        <v>203</v>
      </c>
      <c r="I15" s="1516">
        <v>25445</v>
      </c>
      <c r="J15" s="1516">
        <v>29808</v>
      </c>
      <c r="K15" s="1516">
        <v>1</v>
      </c>
      <c r="L15" s="1516">
        <v>29809</v>
      </c>
    </row>
    <row r="16" spans="2:12">
      <c r="B16" s="419"/>
      <c r="C16" s="585"/>
      <c r="D16" s="585"/>
      <c r="E16" s="585"/>
      <c r="F16" s="585"/>
      <c r="G16" s="585"/>
      <c r="H16" s="585"/>
      <c r="I16" s="585"/>
      <c r="J16" s="585"/>
      <c r="K16" s="398"/>
      <c r="L16" s="458"/>
    </row>
    <row r="17" spans="2:12">
      <c r="B17" s="419"/>
      <c r="C17" s="1641" t="s">
        <v>320</v>
      </c>
      <c r="D17" s="1642"/>
      <c r="E17" s="1642"/>
      <c r="F17" s="1642"/>
      <c r="G17" s="1642"/>
      <c r="H17" s="1642"/>
      <c r="I17" s="1643"/>
      <c r="J17" s="398"/>
      <c r="K17" s="458"/>
      <c r="L17" s="398"/>
    </row>
    <row r="18" spans="2:12">
      <c r="B18" s="419"/>
      <c r="C18" s="402"/>
      <c r="D18" s="564"/>
      <c r="E18" s="1645" t="s">
        <v>321</v>
      </c>
      <c r="F18" s="1642"/>
      <c r="G18" s="1642"/>
      <c r="H18" s="512"/>
      <c r="I18" s="575"/>
      <c r="J18" s="398"/>
      <c r="K18" s="458"/>
      <c r="L18" s="398"/>
    </row>
    <row r="19" spans="2:12" ht="48">
      <c r="B19" s="414" t="s">
        <v>3</v>
      </c>
      <c r="C19" s="438" t="s">
        <v>546</v>
      </c>
      <c r="D19" s="438" t="s">
        <v>311</v>
      </c>
      <c r="E19" s="438" t="s">
        <v>547</v>
      </c>
      <c r="F19" s="438" t="s">
        <v>322</v>
      </c>
      <c r="G19" s="438" t="s">
        <v>323</v>
      </c>
      <c r="H19" s="491" t="s">
        <v>324</v>
      </c>
      <c r="I19" s="438" t="s">
        <v>313</v>
      </c>
      <c r="J19" s="577" t="s">
        <v>13</v>
      </c>
      <c r="K19" s="577" t="s">
        <v>266</v>
      </c>
      <c r="L19" s="577" t="s">
        <v>175</v>
      </c>
    </row>
    <row r="20" spans="2:12">
      <c r="B20" s="1504" t="s">
        <v>325</v>
      </c>
      <c r="C20" s="459">
        <v>4050</v>
      </c>
      <c r="D20" s="579">
        <v>1080</v>
      </c>
      <c r="E20" s="472">
        <v>-613</v>
      </c>
      <c r="F20" s="472">
        <v>-18</v>
      </c>
      <c r="G20" s="579">
        <v>81</v>
      </c>
      <c r="H20" s="579">
        <v>391</v>
      </c>
      <c r="I20" s="459">
        <v>24236</v>
      </c>
      <c r="J20" s="459">
        <v>29207</v>
      </c>
      <c r="K20" s="472">
        <v>2</v>
      </c>
      <c r="L20" s="472">
        <v>29209</v>
      </c>
    </row>
    <row r="21" spans="2:12">
      <c r="B21" s="399" t="s">
        <v>252</v>
      </c>
      <c r="C21" s="455" t="s">
        <v>150</v>
      </c>
      <c r="D21" s="486" t="s">
        <v>150</v>
      </c>
      <c r="E21" s="455" t="s">
        <v>150</v>
      </c>
      <c r="F21" s="455" t="s">
        <v>150</v>
      </c>
      <c r="G21" s="486" t="s">
        <v>150</v>
      </c>
      <c r="H21" s="486" t="s">
        <v>150</v>
      </c>
      <c r="I21" s="441">
        <v>3332</v>
      </c>
      <c r="J21" s="455">
        <v>3332</v>
      </c>
      <c r="K21" s="455" t="s">
        <v>150</v>
      </c>
      <c r="L21" s="455">
        <v>3332</v>
      </c>
    </row>
    <row r="22" spans="2:12" ht="14.25" customHeight="1">
      <c r="B22" s="580" t="s">
        <v>326</v>
      </c>
      <c r="C22" s="455" t="s">
        <v>150</v>
      </c>
      <c r="D22" s="486" t="s">
        <v>150</v>
      </c>
      <c r="E22" s="455">
        <v>-700</v>
      </c>
      <c r="F22" s="455">
        <v>24</v>
      </c>
      <c r="G22" s="486">
        <v>32</v>
      </c>
      <c r="H22" s="486">
        <v>-398</v>
      </c>
      <c r="I22" s="455" t="s">
        <v>150</v>
      </c>
      <c r="J22" s="455">
        <v>-1042</v>
      </c>
      <c r="K22" s="455" t="s">
        <v>150</v>
      </c>
      <c r="L22" s="455">
        <v>-1042</v>
      </c>
    </row>
    <row r="23" spans="2:12">
      <c r="B23" s="581" t="s">
        <v>280</v>
      </c>
      <c r="C23" s="582" t="s">
        <v>150</v>
      </c>
      <c r="D23" s="582" t="s">
        <v>150</v>
      </c>
      <c r="E23" s="582">
        <v>-700</v>
      </c>
      <c r="F23" s="582">
        <v>24</v>
      </c>
      <c r="G23" s="582">
        <v>32</v>
      </c>
      <c r="H23" s="582">
        <v>-398</v>
      </c>
      <c r="I23" s="582">
        <v>3332</v>
      </c>
      <c r="J23" s="582">
        <v>2290</v>
      </c>
      <c r="K23" s="582" t="s">
        <v>150</v>
      </c>
      <c r="L23" s="582">
        <v>2290</v>
      </c>
    </row>
    <row r="24" spans="2:12">
      <c r="B24" s="400" t="s">
        <v>327</v>
      </c>
      <c r="C24" s="455" t="s">
        <v>150</v>
      </c>
      <c r="D24" s="455" t="s">
        <v>150</v>
      </c>
      <c r="E24" s="455" t="s">
        <v>150</v>
      </c>
      <c r="F24" s="455" t="s">
        <v>150</v>
      </c>
      <c r="G24" s="455" t="s">
        <v>150</v>
      </c>
      <c r="H24" s="455" t="s">
        <v>150</v>
      </c>
      <c r="I24" s="455">
        <v>16</v>
      </c>
      <c r="J24" s="455">
        <v>16</v>
      </c>
      <c r="K24" s="455" t="s">
        <v>150</v>
      </c>
      <c r="L24" s="455">
        <v>16</v>
      </c>
    </row>
    <row r="25" spans="2:12">
      <c r="B25" s="400" t="s">
        <v>332</v>
      </c>
      <c r="C25" s="455" t="s">
        <v>150</v>
      </c>
      <c r="D25" s="455" t="s">
        <v>150</v>
      </c>
      <c r="E25" s="455" t="s">
        <v>150</v>
      </c>
      <c r="F25" s="455" t="s">
        <v>150</v>
      </c>
      <c r="G25" s="455" t="s">
        <v>150</v>
      </c>
      <c r="H25" s="455" t="s">
        <v>150</v>
      </c>
      <c r="I25" s="413">
        <v>-1734</v>
      </c>
      <c r="J25" s="455">
        <v>-1734</v>
      </c>
      <c r="K25" s="455" t="s">
        <v>150</v>
      </c>
      <c r="L25" s="455">
        <v>-1734</v>
      </c>
    </row>
    <row r="26" spans="2:12">
      <c r="B26" s="400" t="s">
        <v>333</v>
      </c>
      <c r="C26" s="455" t="s">
        <v>150</v>
      </c>
      <c r="D26" s="455" t="s">
        <v>150</v>
      </c>
      <c r="E26" s="455" t="s">
        <v>150</v>
      </c>
      <c r="F26" s="455" t="s">
        <v>150</v>
      </c>
      <c r="G26" s="455" t="s">
        <v>150</v>
      </c>
      <c r="H26" s="455" t="s">
        <v>150</v>
      </c>
      <c r="I26" s="413">
        <v>56</v>
      </c>
      <c r="J26" s="455">
        <v>56</v>
      </c>
      <c r="K26" s="455" t="s">
        <v>150</v>
      </c>
      <c r="L26" s="455">
        <v>56</v>
      </c>
    </row>
    <row r="27" spans="2:12">
      <c r="B27" s="1505" t="s">
        <v>331</v>
      </c>
      <c r="C27" s="427">
        <v>4050</v>
      </c>
      <c r="D27" s="427">
        <v>1080</v>
      </c>
      <c r="E27" s="427">
        <v>-1313</v>
      </c>
      <c r="F27" s="427">
        <v>6</v>
      </c>
      <c r="G27" s="427">
        <v>113</v>
      </c>
      <c r="H27" s="427">
        <v>-7</v>
      </c>
      <c r="I27" s="427">
        <v>25906</v>
      </c>
      <c r="J27" s="427">
        <v>29835</v>
      </c>
      <c r="K27" s="427">
        <v>2</v>
      </c>
      <c r="L27" s="427">
        <v>29837</v>
      </c>
    </row>
    <row r="28" spans="2:12">
      <c r="B28" s="419"/>
      <c r="C28" s="585"/>
      <c r="D28" s="585"/>
      <c r="E28" s="585"/>
      <c r="F28" s="585"/>
      <c r="G28" s="585"/>
      <c r="H28" s="585"/>
      <c r="I28" s="585"/>
      <c r="J28" s="585"/>
      <c r="K28" s="585"/>
      <c r="L28" s="585"/>
    </row>
    <row r="29" spans="2:12">
      <c r="B29" s="1498"/>
      <c r="C29" s="1646" t="s">
        <v>320</v>
      </c>
      <c r="D29" s="1647"/>
      <c r="E29" s="1647"/>
      <c r="F29" s="1647"/>
      <c r="G29" s="1647"/>
      <c r="H29" s="1647"/>
      <c r="I29" s="1648"/>
      <c r="J29" s="1476"/>
      <c r="K29" s="1519"/>
      <c r="L29" s="1476"/>
    </row>
    <row r="30" spans="2:12">
      <c r="B30" s="1498"/>
      <c r="C30" s="1520"/>
      <c r="D30" s="1521"/>
      <c r="E30" s="1639" t="s">
        <v>321</v>
      </c>
      <c r="F30" s="1640"/>
      <c r="G30" s="1640"/>
      <c r="H30" s="1522"/>
      <c r="I30" s="1523"/>
      <c r="J30" s="1524"/>
      <c r="K30" s="1476"/>
      <c r="L30" s="1519"/>
    </row>
    <row r="31" spans="2:12" ht="48">
      <c r="B31" s="1503" t="s">
        <v>3</v>
      </c>
      <c r="C31" s="1525" t="s">
        <v>618</v>
      </c>
      <c r="D31" s="1525" t="s">
        <v>311</v>
      </c>
      <c r="E31" s="1525" t="s">
        <v>619</v>
      </c>
      <c r="F31" s="1525" t="s">
        <v>322</v>
      </c>
      <c r="G31" s="1525" t="s">
        <v>323</v>
      </c>
      <c r="H31" s="1526" t="s">
        <v>324</v>
      </c>
      <c r="I31" s="1525" t="s">
        <v>313</v>
      </c>
      <c r="J31" s="1527" t="s">
        <v>13</v>
      </c>
      <c r="K31" s="1528" t="s">
        <v>266</v>
      </c>
      <c r="L31" s="1527" t="s">
        <v>175</v>
      </c>
    </row>
    <row r="32" spans="2:12">
      <c r="B32" s="487" t="s">
        <v>325</v>
      </c>
      <c r="C32" s="1487">
        <v>4050</v>
      </c>
      <c r="D32" s="1529">
        <v>1080</v>
      </c>
      <c r="E32" s="1530">
        <v>-613</v>
      </c>
      <c r="F32" s="1530">
        <v>-18</v>
      </c>
      <c r="G32" s="1530">
        <v>81</v>
      </c>
      <c r="H32" s="1530">
        <v>391</v>
      </c>
      <c r="I32" s="1487">
        <v>24236</v>
      </c>
      <c r="J32" s="1487">
        <f>SUM(C32:I32)</f>
        <v>29207</v>
      </c>
      <c r="K32" s="1530">
        <v>2</v>
      </c>
      <c r="L32" s="1530">
        <f>SUM(J32:K32)</f>
        <v>29209</v>
      </c>
    </row>
    <row r="33" spans="2:12">
      <c r="B33" s="399" t="s">
        <v>252</v>
      </c>
      <c r="C33" s="1531" t="s">
        <v>150</v>
      </c>
      <c r="D33" s="1531" t="s">
        <v>150</v>
      </c>
      <c r="E33" s="1531" t="s">
        <v>150</v>
      </c>
      <c r="F33" s="1531" t="s">
        <v>150</v>
      </c>
      <c r="G33" s="1531" t="s">
        <v>150</v>
      </c>
      <c r="H33" s="1531" t="s">
        <v>150</v>
      </c>
      <c r="I33" s="1531">
        <v>1517</v>
      </c>
      <c r="J33" s="1471">
        <f t="shared" ref="J33:J38" si="0">SUM(C33:I33)</f>
        <v>1517</v>
      </c>
      <c r="K33" s="1531" t="s">
        <v>150</v>
      </c>
      <c r="L33" s="1531">
        <f t="shared" ref="L33:L38" si="1">SUM(J33:K33)</f>
        <v>1517</v>
      </c>
    </row>
    <row r="34" spans="2:12">
      <c r="B34" s="580" t="s">
        <v>326</v>
      </c>
      <c r="C34" s="1531" t="s">
        <v>150</v>
      </c>
      <c r="D34" s="1531" t="s">
        <v>150</v>
      </c>
      <c r="E34" s="1531">
        <v>-64</v>
      </c>
      <c r="F34" s="1531">
        <v>-38</v>
      </c>
      <c r="G34" s="1531">
        <v>17</v>
      </c>
      <c r="H34" s="1531">
        <v>-123</v>
      </c>
      <c r="I34" s="1531" t="s">
        <v>150</v>
      </c>
      <c r="J34" s="1471">
        <f t="shared" si="0"/>
        <v>-208</v>
      </c>
      <c r="K34" s="1531" t="s">
        <v>150</v>
      </c>
      <c r="L34" s="1531">
        <f t="shared" si="1"/>
        <v>-208</v>
      </c>
    </row>
    <row r="35" spans="2:12">
      <c r="B35" s="581" t="s">
        <v>280</v>
      </c>
      <c r="C35" s="1532" t="s">
        <v>150</v>
      </c>
      <c r="D35" s="1532" t="s">
        <v>150</v>
      </c>
      <c r="E35" s="1533">
        <v>-64</v>
      </c>
      <c r="F35" s="1532">
        <v>-38</v>
      </c>
      <c r="G35" s="1533">
        <v>17</v>
      </c>
      <c r="H35" s="1533">
        <v>-123</v>
      </c>
      <c r="I35" s="1532">
        <f>+I33</f>
        <v>1517</v>
      </c>
      <c r="J35" s="1534">
        <f t="shared" si="0"/>
        <v>1309</v>
      </c>
      <c r="K35" s="1533" t="s">
        <v>150</v>
      </c>
      <c r="L35" s="1532">
        <f t="shared" si="1"/>
        <v>1309</v>
      </c>
    </row>
    <row r="36" spans="2:12">
      <c r="B36" s="1404" t="s">
        <v>327</v>
      </c>
      <c r="C36" s="1531" t="s">
        <v>150</v>
      </c>
      <c r="D36" s="1531" t="s">
        <v>150</v>
      </c>
      <c r="E36" s="1531" t="s">
        <v>150</v>
      </c>
      <c r="F36" s="1531" t="s">
        <v>150</v>
      </c>
      <c r="G36" s="1531" t="s">
        <v>150</v>
      </c>
      <c r="H36" s="1531" t="s">
        <v>150</v>
      </c>
      <c r="I36" s="1531">
        <v>11</v>
      </c>
      <c r="J36" s="1471">
        <f t="shared" si="0"/>
        <v>11</v>
      </c>
      <c r="K36" s="1531" t="s">
        <v>150</v>
      </c>
      <c r="L36" s="1531">
        <f t="shared" si="1"/>
        <v>11</v>
      </c>
    </row>
    <row r="37" spans="2:12">
      <c r="B37" s="1404" t="s">
        <v>328</v>
      </c>
      <c r="C37" s="1531" t="s">
        <v>150</v>
      </c>
      <c r="D37" s="1531" t="s">
        <v>150</v>
      </c>
      <c r="E37" s="1531" t="s">
        <v>150</v>
      </c>
      <c r="F37" s="1531" t="s">
        <v>150</v>
      </c>
      <c r="G37" s="1531" t="s">
        <v>150</v>
      </c>
      <c r="H37" s="1531" t="s">
        <v>150</v>
      </c>
      <c r="I37" s="827">
        <v>-1734</v>
      </c>
      <c r="J37" s="1471">
        <f t="shared" si="0"/>
        <v>-1734</v>
      </c>
      <c r="K37" s="1531" t="s">
        <v>150</v>
      </c>
      <c r="L37" s="1531">
        <f t="shared" si="1"/>
        <v>-1734</v>
      </c>
    </row>
    <row r="38" spans="2:12">
      <c r="B38" s="1404" t="s">
        <v>329</v>
      </c>
      <c r="C38" s="1531" t="s">
        <v>150</v>
      </c>
      <c r="D38" s="1531" t="s">
        <v>150</v>
      </c>
      <c r="E38" s="1531" t="s">
        <v>150</v>
      </c>
      <c r="F38" s="1531" t="s">
        <v>150</v>
      </c>
      <c r="G38" s="1531" t="s">
        <v>150</v>
      </c>
      <c r="H38" s="1531" t="s">
        <v>150</v>
      </c>
      <c r="I38" s="827">
        <v>51</v>
      </c>
      <c r="J38" s="1471">
        <f t="shared" si="0"/>
        <v>51</v>
      </c>
      <c r="K38" s="1531" t="s">
        <v>150</v>
      </c>
      <c r="L38" s="1531">
        <f t="shared" si="1"/>
        <v>51</v>
      </c>
    </row>
    <row r="39" spans="2:12">
      <c r="B39" s="583" t="s">
        <v>620</v>
      </c>
      <c r="C39" s="835">
        <f t="shared" ref="C39:H39" si="2">SUM(C32,C35)</f>
        <v>4050</v>
      </c>
      <c r="D39" s="835">
        <f t="shared" si="2"/>
        <v>1080</v>
      </c>
      <c r="E39" s="835">
        <f t="shared" si="2"/>
        <v>-677</v>
      </c>
      <c r="F39" s="835">
        <f t="shared" si="2"/>
        <v>-56</v>
      </c>
      <c r="G39" s="835">
        <f t="shared" si="2"/>
        <v>98</v>
      </c>
      <c r="H39" s="835">
        <f t="shared" si="2"/>
        <v>268</v>
      </c>
      <c r="I39" s="835">
        <f>SUM(I32,I35,I36,I37,I38)</f>
        <v>24081</v>
      </c>
      <c r="J39" s="835">
        <f>SUM(J32,J35,J36,J37,J38)</f>
        <v>28844</v>
      </c>
      <c r="K39" s="835">
        <f>SUM(K32,K35,K36,K37,K38)</f>
        <v>2</v>
      </c>
      <c r="L39" s="835">
        <f>SUM(L32,L35,L36,L37,L38)</f>
        <v>28846</v>
      </c>
    </row>
    <row r="41" spans="2:12">
      <c r="B41" s="588" t="s">
        <v>621</v>
      </c>
    </row>
    <row r="42" spans="2:12">
      <c r="B42" s="482" t="s">
        <v>622</v>
      </c>
    </row>
    <row r="43" spans="2:12">
      <c r="B43" s="588" t="s">
        <v>545</v>
      </c>
    </row>
    <row r="44" spans="2:12">
      <c r="B44" s="1535" t="s">
        <v>623</v>
      </c>
    </row>
  </sheetData>
  <mergeCells count="6">
    <mergeCell ref="E30:G30"/>
    <mergeCell ref="C4:I4"/>
    <mergeCell ref="E5:H5"/>
    <mergeCell ref="C17:I17"/>
    <mergeCell ref="E18:G18"/>
    <mergeCell ref="C29:I29"/>
  </mergeCells>
  <pageMargins left="0.7" right="0.7" top="0.75" bottom="0.75" header="0.3" footer="0.3"/>
  <pageSetup paperSize="9" scale="60" orientation="portrait" verticalDpi="598"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48"/>
  <sheetViews>
    <sheetView workbookViewId="0"/>
  </sheetViews>
  <sheetFormatPr defaultRowHeight="14.25"/>
  <cols>
    <col min="1" max="1" width="9.33203125" style="394"/>
    <col min="2" max="2" width="40" style="394" customWidth="1"/>
    <col min="3" max="16384" width="9.33203125" style="394"/>
  </cols>
  <sheetData>
    <row r="2" spans="2:10" ht="18">
      <c r="B2" s="560" t="s">
        <v>334</v>
      </c>
      <c r="C2" s="398"/>
      <c r="D2" s="398"/>
      <c r="E2" s="458"/>
      <c r="F2" s="430"/>
      <c r="G2" s="430"/>
      <c r="H2" s="398"/>
      <c r="I2" s="433"/>
      <c r="J2" s="433"/>
    </row>
    <row r="3" spans="2:10">
      <c r="B3" s="399"/>
      <c r="C3" s="399"/>
      <c r="D3" s="399"/>
      <c r="E3" s="487"/>
      <c r="F3" s="487"/>
      <c r="G3" s="430"/>
      <c r="H3" s="430" t="s">
        <v>558</v>
      </c>
      <c r="I3" s="430" t="s">
        <v>558</v>
      </c>
      <c r="J3" s="430" t="s">
        <v>613</v>
      </c>
    </row>
    <row r="4" spans="2:10">
      <c r="B4" s="414" t="s">
        <v>3</v>
      </c>
      <c r="C4" s="589"/>
      <c r="D4" s="589"/>
      <c r="E4" s="590"/>
      <c r="F4" s="590"/>
      <c r="G4" s="589"/>
      <c r="H4" s="589">
        <v>2015</v>
      </c>
      <c r="I4" s="589">
        <v>2014</v>
      </c>
      <c r="J4" s="589">
        <v>2014</v>
      </c>
    </row>
    <row r="5" spans="2:10">
      <c r="B5" s="592" t="s">
        <v>335</v>
      </c>
      <c r="C5" s="591"/>
      <c r="D5" s="591"/>
      <c r="E5" s="593"/>
      <c r="F5" s="593"/>
      <c r="G5" s="398"/>
      <c r="H5" s="398"/>
      <c r="I5" s="398"/>
      <c r="J5" s="1400"/>
    </row>
    <row r="6" spans="2:10">
      <c r="B6" s="400" t="s">
        <v>12</v>
      </c>
      <c r="C6" s="591"/>
      <c r="D6" s="591"/>
      <c r="E6" s="593"/>
      <c r="F6" s="593"/>
      <c r="G6" s="593"/>
      <c r="H6" s="503">
        <v>2644</v>
      </c>
      <c r="I6" s="503">
        <v>2024</v>
      </c>
      <c r="J6" s="503">
        <v>4307</v>
      </c>
    </row>
    <row r="7" spans="2:10">
      <c r="B7" s="400" t="s">
        <v>336</v>
      </c>
      <c r="C7" s="591"/>
      <c r="D7" s="591"/>
      <c r="E7" s="593"/>
      <c r="F7" s="593"/>
      <c r="G7" s="593"/>
      <c r="H7" s="503" t="s">
        <v>150</v>
      </c>
      <c r="I7" s="503">
        <v>-25</v>
      </c>
      <c r="J7" s="503">
        <v>-25</v>
      </c>
    </row>
    <row r="8" spans="2:10">
      <c r="B8" s="400" t="s">
        <v>337</v>
      </c>
      <c r="C8" s="591"/>
      <c r="D8" s="591"/>
      <c r="E8" s="593"/>
      <c r="F8" s="593"/>
      <c r="G8" s="593"/>
      <c r="H8" s="503">
        <v>2945</v>
      </c>
      <c r="I8" s="503">
        <v>4566</v>
      </c>
      <c r="J8" s="503">
        <v>8140</v>
      </c>
    </row>
    <row r="9" spans="2:10">
      <c r="B9" s="414" t="s">
        <v>338</v>
      </c>
      <c r="C9" s="589"/>
      <c r="D9" s="589"/>
      <c r="E9" s="590"/>
      <c r="F9" s="590"/>
      <c r="G9" s="590"/>
      <c r="H9" s="594">
        <v>-537</v>
      </c>
      <c r="I9" s="594">
        <v>-505</v>
      </c>
      <c r="J9" s="594">
        <v>-966</v>
      </c>
    </row>
    <row r="10" spans="2:10">
      <c r="B10" s="802" t="s">
        <v>339</v>
      </c>
      <c r="C10" s="802"/>
      <c r="D10" s="802"/>
      <c r="E10" s="802"/>
      <c r="F10" s="802"/>
      <c r="G10" s="400"/>
      <c r="H10" s="596">
        <v>5052</v>
      </c>
      <c r="I10" s="596">
        <v>6060</v>
      </c>
      <c r="J10" s="596">
        <v>11456</v>
      </c>
    </row>
    <row r="11" spans="2:10">
      <c r="B11" s="414" t="s">
        <v>340</v>
      </c>
      <c r="C11" s="527"/>
      <c r="D11" s="527"/>
      <c r="E11" s="464"/>
      <c r="F11" s="464"/>
      <c r="G11" s="464"/>
      <c r="H11" s="597">
        <v>7075</v>
      </c>
      <c r="I11" s="597">
        <v>-15698</v>
      </c>
      <c r="J11" s="597">
        <v>-22280</v>
      </c>
    </row>
    <row r="12" spans="2:10">
      <c r="B12" s="399" t="s">
        <v>341</v>
      </c>
      <c r="C12" s="598"/>
      <c r="D12" s="598"/>
      <c r="E12" s="599"/>
      <c r="F12" s="599"/>
      <c r="G12" s="599"/>
      <c r="H12" s="567">
        <v>12127</v>
      </c>
      <c r="I12" s="567">
        <v>-9638</v>
      </c>
      <c r="J12" s="567">
        <v>-10824</v>
      </c>
    </row>
    <row r="13" spans="2:10">
      <c r="B13" s="399"/>
      <c r="C13" s="598"/>
      <c r="D13" s="598"/>
      <c r="E13" s="599"/>
      <c r="F13" s="599"/>
      <c r="G13" s="599"/>
      <c r="H13" s="567"/>
      <c r="I13" s="567"/>
      <c r="J13" s="567"/>
    </row>
    <row r="14" spans="2:10" ht="14.25" customHeight="1">
      <c r="B14" s="600" t="s">
        <v>342</v>
      </c>
      <c r="C14" s="600"/>
      <c r="D14" s="600"/>
      <c r="E14" s="600"/>
      <c r="F14" s="600"/>
      <c r="G14" s="600"/>
      <c r="H14" s="567"/>
      <c r="I14" s="567"/>
      <c r="J14" s="567"/>
    </row>
    <row r="15" spans="2:10">
      <c r="B15" s="399" t="s">
        <v>343</v>
      </c>
      <c r="C15" s="600"/>
      <c r="D15" s="600"/>
      <c r="E15" s="601"/>
      <c r="F15" s="601"/>
      <c r="G15" s="601"/>
      <c r="H15" s="567" t="s">
        <v>150</v>
      </c>
      <c r="I15" s="567">
        <v>481</v>
      </c>
      <c r="J15" s="567">
        <v>481</v>
      </c>
    </row>
    <row r="16" spans="2:10">
      <c r="B16" s="399" t="s">
        <v>290</v>
      </c>
      <c r="C16" s="600"/>
      <c r="D16" s="600"/>
      <c r="E16" s="601"/>
      <c r="F16" s="601"/>
      <c r="G16" s="601"/>
      <c r="H16" s="567">
        <v>-77</v>
      </c>
      <c r="I16" s="567">
        <v>-139</v>
      </c>
      <c r="J16" s="567">
        <v>-183</v>
      </c>
    </row>
    <row r="17" spans="2:10">
      <c r="B17" s="399" t="s">
        <v>204</v>
      </c>
      <c r="C17" s="598"/>
      <c r="D17" s="598"/>
      <c r="E17" s="599"/>
      <c r="F17" s="599"/>
      <c r="G17" s="599"/>
      <c r="H17" s="567">
        <v>-163</v>
      </c>
      <c r="I17" s="567">
        <v>-70</v>
      </c>
      <c r="J17" s="567">
        <v>-271</v>
      </c>
    </row>
    <row r="18" spans="2:10">
      <c r="B18" s="399" t="s">
        <v>344</v>
      </c>
      <c r="C18" s="598"/>
      <c r="D18" s="598"/>
      <c r="E18" s="599"/>
      <c r="F18" s="599"/>
      <c r="G18" s="599"/>
      <c r="H18" s="567">
        <v>-263</v>
      </c>
      <c r="I18" s="567">
        <v>2032</v>
      </c>
      <c r="J18" s="567">
        <v>2750</v>
      </c>
    </row>
    <row r="19" spans="2:10">
      <c r="B19" s="414" t="s">
        <v>345</v>
      </c>
      <c r="C19" s="414"/>
      <c r="D19" s="414"/>
      <c r="E19" s="464"/>
      <c r="F19" s="464"/>
      <c r="G19" s="464"/>
      <c r="H19" s="597" t="s">
        <v>150</v>
      </c>
      <c r="I19" s="597">
        <v>-1</v>
      </c>
      <c r="J19" s="597">
        <v>477</v>
      </c>
    </row>
    <row r="20" spans="2:10">
      <c r="B20" s="399" t="s">
        <v>346</v>
      </c>
      <c r="C20" s="599"/>
      <c r="D20" s="599"/>
      <c r="E20" s="599"/>
      <c r="F20" s="599"/>
      <c r="G20" s="599"/>
      <c r="H20" s="567">
        <v>-503</v>
      </c>
      <c r="I20" s="567">
        <v>2303</v>
      </c>
      <c r="J20" s="567">
        <v>3254</v>
      </c>
    </row>
    <row r="21" spans="2:10">
      <c r="B21" s="399"/>
      <c r="C21" s="599"/>
      <c r="D21" s="599"/>
      <c r="E21" s="599"/>
      <c r="F21" s="599"/>
      <c r="G21" s="599"/>
      <c r="H21" s="567"/>
      <c r="I21" s="567"/>
      <c r="J21" s="567"/>
    </row>
    <row r="22" spans="2:10">
      <c r="B22" s="581" t="s">
        <v>347</v>
      </c>
      <c r="C22" s="599"/>
      <c r="D22" s="599"/>
      <c r="E22" s="599"/>
      <c r="F22" s="599"/>
      <c r="G22" s="599"/>
      <c r="H22" s="602"/>
      <c r="I22" s="602"/>
      <c r="J22" s="602"/>
    </row>
    <row r="23" spans="2:10" hidden="1">
      <c r="B23" s="399" t="s">
        <v>348</v>
      </c>
      <c r="C23" s="599"/>
      <c r="D23" s="599"/>
      <c r="E23" s="599"/>
      <c r="F23" s="599"/>
      <c r="G23" s="599"/>
      <c r="H23" s="567"/>
      <c r="I23" s="567" t="s">
        <v>150</v>
      </c>
      <c r="J23" s="567" t="s">
        <v>150</v>
      </c>
    </row>
    <row r="24" spans="2:10">
      <c r="B24" s="399" t="s">
        <v>349</v>
      </c>
      <c r="C24" s="599"/>
      <c r="D24" s="599"/>
      <c r="E24" s="599"/>
      <c r="F24" s="599"/>
      <c r="G24" s="599"/>
      <c r="H24" s="567">
        <v>-554</v>
      </c>
      <c r="I24" s="567" t="s">
        <v>150</v>
      </c>
      <c r="J24" s="567">
        <v>638</v>
      </c>
    </row>
    <row r="25" spans="2:10">
      <c r="B25" s="400" t="s">
        <v>350</v>
      </c>
      <c r="C25" s="598"/>
      <c r="D25" s="598"/>
      <c r="E25" s="599"/>
      <c r="F25" s="599"/>
      <c r="G25" s="599"/>
      <c r="H25" s="567">
        <v>4</v>
      </c>
      <c r="I25" s="567">
        <v>51</v>
      </c>
      <c r="J25" s="567">
        <v>56</v>
      </c>
    </row>
    <row r="26" spans="2:10">
      <c r="B26" s="414" t="s">
        <v>351</v>
      </c>
      <c r="C26" s="603"/>
      <c r="D26" s="603"/>
      <c r="E26" s="603"/>
      <c r="F26" s="603"/>
      <c r="G26" s="603"/>
      <c r="H26" s="597">
        <v>-2501</v>
      </c>
      <c r="I26" s="597">
        <v>-1734</v>
      </c>
      <c r="J26" s="597">
        <v>-1734</v>
      </c>
    </row>
    <row r="27" spans="2:10">
      <c r="B27" s="414" t="s">
        <v>352</v>
      </c>
      <c r="C27" s="414"/>
      <c r="D27" s="414"/>
      <c r="E27" s="464"/>
      <c r="F27" s="464"/>
      <c r="G27" s="464"/>
      <c r="H27" s="597">
        <v>-3051</v>
      </c>
      <c r="I27" s="597">
        <v>-1683</v>
      </c>
      <c r="J27" s="597">
        <v>-1040</v>
      </c>
    </row>
    <row r="28" spans="2:10" ht="7.5" customHeight="1">
      <c r="B28" s="400"/>
      <c r="C28" s="598"/>
      <c r="D28" s="598"/>
      <c r="E28" s="599"/>
      <c r="F28" s="599"/>
      <c r="G28" s="599"/>
      <c r="H28" s="567"/>
      <c r="I28" s="567"/>
      <c r="J28" s="567"/>
    </row>
    <row r="29" spans="2:10">
      <c r="B29" s="487" t="s">
        <v>353</v>
      </c>
      <c r="C29" s="604"/>
      <c r="D29" s="604"/>
      <c r="E29" s="604"/>
      <c r="F29" s="604"/>
      <c r="G29" s="604"/>
      <c r="H29" s="605">
        <v>8573</v>
      </c>
      <c r="I29" s="605">
        <v>-9018</v>
      </c>
      <c r="J29" s="605">
        <v>-8610</v>
      </c>
    </row>
    <row r="30" spans="2:10" ht="7.5" customHeight="1">
      <c r="B30" s="399"/>
      <c r="C30" s="606"/>
      <c r="D30" s="606"/>
      <c r="E30" s="604"/>
      <c r="F30" s="604"/>
      <c r="G30" s="604"/>
      <c r="H30" s="596"/>
      <c r="I30" s="596"/>
      <c r="J30" s="596"/>
    </row>
    <row r="31" spans="2:10">
      <c r="B31" s="419" t="s">
        <v>354</v>
      </c>
      <c r="C31" s="599"/>
      <c r="D31" s="599"/>
      <c r="E31" s="599"/>
      <c r="F31" s="599"/>
      <c r="G31" s="599"/>
      <c r="H31" s="602">
        <v>39683</v>
      </c>
      <c r="I31" s="602">
        <v>45670</v>
      </c>
      <c r="J31" s="602">
        <v>45670</v>
      </c>
    </row>
    <row r="32" spans="2:10">
      <c r="B32" s="400" t="s">
        <v>355</v>
      </c>
      <c r="C32" s="599"/>
      <c r="D32" s="599"/>
      <c r="E32" s="599"/>
      <c r="F32" s="599"/>
      <c r="G32" s="599"/>
      <c r="H32" s="567">
        <v>2206</v>
      </c>
      <c r="I32" s="567">
        <v>61</v>
      </c>
      <c r="J32" s="567">
        <v>2623</v>
      </c>
    </row>
    <row r="33" spans="2:10">
      <c r="B33" s="421" t="s">
        <v>356</v>
      </c>
      <c r="C33" s="603"/>
      <c r="D33" s="603"/>
      <c r="E33" s="603"/>
      <c r="F33" s="603"/>
      <c r="G33" s="603"/>
      <c r="H33" s="607">
        <v>50462</v>
      </c>
      <c r="I33" s="607">
        <v>36713</v>
      </c>
      <c r="J33" s="607">
        <v>39683</v>
      </c>
    </row>
    <row r="34" spans="2:10">
      <c r="B34" s="395" t="s">
        <v>357</v>
      </c>
      <c r="C34" s="545"/>
      <c r="D34" s="545"/>
      <c r="E34" s="572"/>
      <c r="F34" s="572"/>
      <c r="G34" s="572"/>
      <c r="H34" s="519">
        <v>8573</v>
      </c>
      <c r="I34" s="519">
        <v>-9018</v>
      </c>
      <c r="J34" s="519">
        <v>-8610</v>
      </c>
    </row>
    <row r="35" spans="2:10">
      <c r="B35" s="482"/>
      <c r="C35" s="398"/>
      <c r="D35" s="398"/>
      <c r="E35" s="458"/>
      <c r="F35" s="458"/>
      <c r="G35" s="458"/>
      <c r="H35" s="398"/>
      <c r="I35" s="398"/>
      <c r="J35" s="1400"/>
    </row>
    <row r="36" spans="2:10">
      <c r="B36" s="1536" t="s">
        <v>358</v>
      </c>
      <c r="C36" s="398"/>
      <c r="D36" s="398"/>
      <c r="E36" s="398"/>
      <c r="F36" s="398"/>
      <c r="G36" s="398"/>
      <c r="H36" s="608" t="s">
        <v>559</v>
      </c>
      <c r="I36" s="608" t="s">
        <v>559</v>
      </c>
      <c r="J36" s="608" t="s">
        <v>237</v>
      </c>
    </row>
    <row r="37" spans="2:10">
      <c r="B37" s="1537" t="s">
        <v>359</v>
      </c>
      <c r="C37" s="482"/>
      <c r="D37" s="482"/>
      <c r="E37" s="482"/>
      <c r="F37" s="482"/>
      <c r="G37" s="482"/>
      <c r="H37" s="609">
        <v>2015</v>
      </c>
      <c r="I37" s="609">
        <v>2014</v>
      </c>
      <c r="J37" s="609">
        <v>2014</v>
      </c>
    </row>
    <row r="38" spans="2:10">
      <c r="B38" s="1537" t="s">
        <v>360</v>
      </c>
      <c r="C38" s="482"/>
      <c r="D38" s="482"/>
      <c r="E38" s="482"/>
      <c r="F38" s="482"/>
      <c r="G38" s="482"/>
      <c r="H38" s="569">
        <v>45532</v>
      </c>
      <c r="I38" s="569">
        <v>25191</v>
      </c>
      <c r="J38" s="569">
        <v>31067</v>
      </c>
    </row>
    <row r="39" spans="2:10">
      <c r="B39" s="1537" t="s">
        <v>284</v>
      </c>
      <c r="C39" s="482"/>
      <c r="D39" s="482"/>
      <c r="E39" s="482"/>
      <c r="F39" s="482"/>
      <c r="G39" s="482"/>
      <c r="H39" s="569">
        <v>2945</v>
      </c>
      <c r="I39" s="569">
        <v>9542</v>
      </c>
      <c r="J39" s="569">
        <v>6454</v>
      </c>
    </row>
    <row r="40" spans="2:10">
      <c r="B40" s="1537" t="s">
        <v>166</v>
      </c>
      <c r="C40" s="398"/>
      <c r="D40" s="398"/>
      <c r="E40" s="398"/>
      <c r="F40" s="398"/>
      <c r="G40" s="398"/>
      <c r="H40" s="569">
        <v>1985</v>
      </c>
      <c r="I40" s="569">
        <v>1968</v>
      </c>
      <c r="J40" s="569">
        <v>2162</v>
      </c>
    </row>
    <row r="41" spans="2:10">
      <c r="B41" s="1540" t="s">
        <v>296</v>
      </c>
      <c r="C41" s="398"/>
      <c r="D41" s="398"/>
      <c r="E41" s="398"/>
      <c r="F41" s="398"/>
      <c r="G41" s="398"/>
      <c r="H41" s="610" t="s">
        <v>150</v>
      </c>
      <c r="I41" s="610">
        <v>12</v>
      </c>
      <c r="J41" s="610" t="s">
        <v>150</v>
      </c>
    </row>
    <row r="42" spans="2:10">
      <c r="B42" s="1538" t="s">
        <v>624</v>
      </c>
      <c r="C42" s="782"/>
      <c r="D42" s="782"/>
      <c r="E42" s="782"/>
      <c r="F42" s="782"/>
      <c r="G42" s="782"/>
      <c r="H42" s="1561">
        <v>50462</v>
      </c>
      <c r="I42" s="1561">
        <v>36713</v>
      </c>
      <c r="J42" s="1561">
        <v>39683</v>
      </c>
    </row>
    <row r="43" spans="2:10">
      <c r="B43" s="1539"/>
      <c r="C43" s="482"/>
      <c r="D43" s="482"/>
      <c r="E43" s="482"/>
      <c r="F43" s="482"/>
      <c r="G43" s="482"/>
      <c r="H43" s="482"/>
      <c r="I43" s="482"/>
      <c r="J43" s="482"/>
    </row>
    <row r="44" spans="2:10">
      <c r="B44" s="482" t="s">
        <v>361</v>
      </c>
      <c r="C44" s="482"/>
      <c r="D44" s="482"/>
      <c r="E44" s="482"/>
      <c r="F44" s="482"/>
      <c r="G44" s="482"/>
      <c r="H44" s="482"/>
      <c r="I44" s="462"/>
      <c r="J44" s="462"/>
    </row>
    <row r="45" spans="2:10">
      <c r="B45" s="482" t="s">
        <v>362</v>
      </c>
      <c r="C45" s="482"/>
      <c r="D45" s="482"/>
      <c r="E45" s="482"/>
      <c r="F45" s="482"/>
      <c r="G45" s="482"/>
      <c r="H45" s="482"/>
      <c r="I45" s="462"/>
      <c r="J45" s="462"/>
    </row>
    <row r="46" spans="2:10">
      <c r="B46" s="611" t="s">
        <v>363</v>
      </c>
      <c r="C46" s="482"/>
      <c r="D46" s="482"/>
      <c r="E46" s="482"/>
      <c r="F46" s="482"/>
      <c r="G46" s="482"/>
      <c r="H46" s="482"/>
      <c r="I46" s="462"/>
      <c r="J46" s="462"/>
    </row>
    <row r="47" spans="2:10">
      <c r="B47" s="611" t="s">
        <v>364</v>
      </c>
      <c r="C47" s="482"/>
      <c r="D47" s="482"/>
      <c r="E47" s="482"/>
      <c r="F47" s="482"/>
      <c r="G47" s="482"/>
      <c r="H47" s="482"/>
      <c r="I47" s="462"/>
      <c r="J47" s="462"/>
    </row>
    <row r="48" spans="2:10">
      <c r="B48" s="482" t="s">
        <v>365</v>
      </c>
      <c r="C48" s="482"/>
      <c r="D48" s="482"/>
      <c r="E48" s="482"/>
      <c r="F48" s="482"/>
      <c r="G48" s="482"/>
      <c r="H48" s="482"/>
      <c r="I48" s="462"/>
      <c r="J48" s="462"/>
    </row>
  </sheetData>
  <pageMargins left="0.7" right="0.7" top="0.75" bottom="0.75" header="0.3" footer="0.3"/>
  <pageSetup paperSize="9" scale="79" orientation="portrait" verticalDpi="598"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8"/>
  <sheetViews>
    <sheetView workbookViewId="0"/>
  </sheetViews>
  <sheetFormatPr defaultRowHeight="14.25"/>
  <cols>
    <col min="1" max="16384" width="9.33203125" style="394"/>
  </cols>
  <sheetData>
    <row r="2" spans="2:10" ht="18">
      <c r="B2" s="487" t="s">
        <v>366</v>
      </c>
      <c r="C2" s="560"/>
      <c r="D2" s="560"/>
      <c r="E2" s="487"/>
      <c r="F2" s="403"/>
      <c r="G2" s="399"/>
      <c r="H2" s="398"/>
      <c r="I2" s="398"/>
    </row>
    <row r="3" spans="2:10">
      <c r="B3" s="400"/>
      <c r="C3" s="400"/>
      <c r="D3" s="400"/>
      <c r="E3" s="400"/>
      <c r="F3" s="430"/>
      <c r="G3" s="430"/>
      <c r="H3" s="430" t="s">
        <v>558</v>
      </c>
      <c r="I3" s="430" t="s">
        <v>213</v>
      </c>
      <c r="J3" s="430" t="s">
        <v>558</v>
      </c>
    </row>
    <row r="4" spans="2:10">
      <c r="B4" s="414" t="s">
        <v>367</v>
      </c>
      <c r="C4" s="414"/>
      <c r="D4" s="414"/>
      <c r="E4" s="414"/>
      <c r="F4" s="414"/>
      <c r="G4" s="414"/>
      <c r="H4" s="414">
        <v>2015</v>
      </c>
      <c r="I4" s="414">
        <v>2014</v>
      </c>
      <c r="J4" s="1406">
        <v>2014</v>
      </c>
    </row>
    <row r="5" spans="2:10">
      <c r="B5" s="400" t="s">
        <v>368</v>
      </c>
      <c r="C5" s="400"/>
      <c r="D5" s="400"/>
      <c r="E5" s="400"/>
      <c r="F5" s="400"/>
      <c r="G5" s="612"/>
      <c r="H5" s="613">
        <v>9.3416099999999993</v>
      </c>
      <c r="I5" s="613">
        <v>9.1012000000000004</v>
      </c>
      <c r="J5" s="613">
        <v>8.9594000000000005</v>
      </c>
    </row>
    <row r="6" spans="2:10">
      <c r="B6" s="400" t="s">
        <v>369</v>
      </c>
      <c r="C6" s="400"/>
      <c r="D6" s="400"/>
      <c r="E6" s="400"/>
      <c r="F6" s="400"/>
      <c r="G6" s="400"/>
      <c r="H6" s="613">
        <v>9.2149999999999999</v>
      </c>
      <c r="I6" s="613">
        <v>9.3930000000000007</v>
      </c>
      <c r="J6" s="613">
        <v>9.1761999999999997</v>
      </c>
    </row>
    <row r="7" spans="2:10" ht="3.75" customHeight="1">
      <c r="B7" s="400"/>
      <c r="C7" s="400"/>
      <c r="D7" s="400"/>
      <c r="E7" s="400"/>
      <c r="F7" s="400"/>
      <c r="G7" s="400"/>
      <c r="H7" s="399"/>
      <c r="I7" s="399"/>
      <c r="J7" s="399"/>
    </row>
    <row r="8" spans="2:10">
      <c r="B8" s="414" t="s">
        <v>370</v>
      </c>
      <c r="C8" s="414"/>
      <c r="D8" s="414"/>
      <c r="E8" s="414"/>
      <c r="F8" s="414"/>
      <c r="G8" s="414"/>
      <c r="H8" s="414"/>
      <c r="I8" s="414"/>
      <c r="J8" s="1406"/>
    </row>
    <row r="9" spans="2:10">
      <c r="B9" s="400" t="s">
        <v>368</v>
      </c>
      <c r="C9" s="400"/>
      <c r="D9" s="400"/>
      <c r="E9" s="400"/>
      <c r="F9" s="400"/>
      <c r="G9" s="612"/>
      <c r="H9" s="1541">
        <v>7.4563600000000001</v>
      </c>
      <c r="I9" s="1541">
        <v>7.4547999999999996</v>
      </c>
      <c r="J9" s="1541">
        <v>7.4626999999999999</v>
      </c>
    </row>
    <row r="10" spans="2:10">
      <c r="B10" s="400" t="s">
        <v>369</v>
      </c>
      <c r="C10" s="400"/>
      <c r="D10" s="400"/>
      <c r="E10" s="400"/>
      <c r="F10" s="400"/>
      <c r="G10" s="612"/>
      <c r="H10" s="1541">
        <v>7.4603999999999999</v>
      </c>
      <c r="I10" s="1541">
        <v>7.4452999999999996</v>
      </c>
      <c r="J10" s="1541">
        <v>7.4557000000000002</v>
      </c>
    </row>
    <row r="11" spans="2:10" ht="3.75" customHeight="1">
      <c r="B11" s="400"/>
      <c r="C11" s="400"/>
      <c r="D11" s="400"/>
      <c r="E11" s="400"/>
      <c r="F11" s="400"/>
      <c r="G11" s="400"/>
      <c r="H11" s="399"/>
      <c r="I11" s="399"/>
      <c r="J11" s="399"/>
    </row>
    <row r="12" spans="2:10">
      <c r="B12" s="414" t="s">
        <v>371</v>
      </c>
      <c r="C12" s="414"/>
      <c r="D12" s="414"/>
      <c r="E12" s="414"/>
      <c r="F12" s="414"/>
      <c r="G12" s="414"/>
      <c r="H12" s="414"/>
      <c r="I12" s="414"/>
      <c r="J12" s="1406"/>
    </row>
    <row r="13" spans="2:10">
      <c r="B13" s="400" t="s">
        <v>368</v>
      </c>
      <c r="C13" s="400"/>
      <c r="D13" s="400"/>
      <c r="E13" s="400"/>
      <c r="F13" s="400"/>
      <c r="G13" s="612"/>
      <c r="H13" s="1541">
        <v>8.6460699999999999</v>
      </c>
      <c r="I13" s="1541">
        <v>8.3597000000000001</v>
      </c>
      <c r="J13" s="1541">
        <v>8.2796000000000003</v>
      </c>
    </row>
    <row r="14" spans="2:10">
      <c r="B14" s="400" t="s">
        <v>369</v>
      </c>
      <c r="C14" s="400"/>
      <c r="D14" s="400"/>
      <c r="E14" s="400"/>
      <c r="F14" s="614"/>
      <c r="G14" s="612"/>
      <c r="H14" s="1541">
        <v>8.7910000000000004</v>
      </c>
      <c r="I14" s="1541">
        <v>9.0419999999999998</v>
      </c>
      <c r="J14" s="1541">
        <v>8.4034999999999993</v>
      </c>
    </row>
    <row r="15" spans="2:10" ht="6.75" customHeight="1">
      <c r="B15" s="400"/>
      <c r="C15" s="400"/>
      <c r="D15" s="400"/>
      <c r="E15" s="400"/>
      <c r="F15" s="400"/>
      <c r="G15" s="400"/>
      <c r="H15" s="399"/>
      <c r="I15" s="399"/>
      <c r="J15" s="399"/>
    </row>
    <row r="16" spans="2:10">
      <c r="B16" s="414" t="s">
        <v>372</v>
      </c>
      <c r="C16" s="414"/>
      <c r="D16" s="414"/>
      <c r="E16" s="414"/>
      <c r="F16" s="414"/>
      <c r="G16" s="414"/>
      <c r="H16" s="414"/>
      <c r="I16" s="414"/>
      <c r="J16" s="1406"/>
    </row>
    <row r="17" spans="2:10">
      <c r="B17" s="400" t="s">
        <v>368</v>
      </c>
      <c r="C17" s="400"/>
      <c r="D17" s="400"/>
      <c r="E17" s="400"/>
      <c r="F17" s="400"/>
      <c r="G17" s="612"/>
      <c r="H17" s="1541">
        <v>64.573040000000006</v>
      </c>
      <c r="I17" s="1541">
        <v>50.999600000000001</v>
      </c>
      <c r="J17" s="1541">
        <v>48.022399999999998</v>
      </c>
    </row>
    <row r="18" spans="2:10">
      <c r="B18" s="400" t="s">
        <v>369</v>
      </c>
      <c r="C18" s="400"/>
      <c r="D18" s="400"/>
      <c r="E18" s="400"/>
      <c r="F18" s="400"/>
      <c r="G18" s="612"/>
      <c r="H18" s="1541">
        <v>62.354999999999997</v>
      </c>
      <c r="I18" s="1541">
        <v>72.337000000000003</v>
      </c>
      <c r="J18" s="1541">
        <v>46.377899999999997</v>
      </c>
    </row>
  </sheetData>
  <pageMargins left="0.7" right="0.7" top="0.75" bottom="0.75" header="0.3" footer="0.3"/>
  <pageSetup paperSize="9" orientation="portrait" verticalDpi="598"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6"/>
  <sheetViews>
    <sheetView workbookViewId="0"/>
  </sheetViews>
  <sheetFormatPr defaultRowHeight="14.25"/>
  <cols>
    <col min="1" max="3" width="9.33203125" style="394"/>
    <col min="4" max="4" width="30.1640625" style="394" customWidth="1"/>
    <col min="5" max="16384" width="9.33203125" style="394"/>
  </cols>
  <sheetData>
    <row r="2" spans="2:10">
      <c r="B2" s="615" t="s">
        <v>373</v>
      </c>
      <c r="C2" s="616"/>
      <c r="D2" s="616"/>
      <c r="E2" s="616"/>
      <c r="F2" s="616"/>
      <c r="G2" s="616"/>
      <c r="H2" s="616"/>
      <c r="I2" s="616"/>
      <c r="J2" s="616"/>
    </row>
    <row r="3" spans="2:10">
      <c r="B3" s="400"/>
      <c r="C3" s="400"/>
      <c r="D3" s="400"/>
      <c r="E3" s="430" t="s">
        <v>17</v>
      </c>
      <c r="F3" s="430" t="s">
        <v>18</v>
      </c>
      <c r="G3" s="430" t="s">
        <v>17</v>
      </c>
      <c r="H3" s="430" t="s">
        <v>558</v>
      </c>
      <c r="I3" s="430" t="s">
        <v>558</v>
      </c>
      <c r="J3" s="430" t="s">
        <v>613</v>
      </c>
    </row>
    <row r="4" spans="2:10">
      <c r="B4" s="476" t="s">
        <v>3</v>
      </c>
      <c r="C4" s="421"/>
      <c r="D4" s="421"/>
      <c r="E4" s="406">
        <v>2015</v>
      </c>
      <c r="F4" s="406">
        <v>2015</v>
      </c>
      <c r="G4" s="406">
        <v>2014</v>
      </c>
      <c r="H4" s="406">
        <v>2015</v>
      </c>
      <c r="I4" s="406">
        <v>2014</v>
      </c>
      <c r="J4" s="406">
        <v>2014</v>
      </c>
    </row>
    <row r="5" spans="2:10">
      <c r="B5" s="400" t="s">
        <v>374</v>
      </c>
      <c r="C5" s="400"/>
      <c r="D5" s="400"/>
      <c r="E5" s="408">
        <v>388</v>
      </c>
      <c r="F5" s="408">
        <v>359</v>
      </c>
      <c r="G5" s="408">
        <v>292</v>
      </c>
      <c r="H5" s="408">
        <v>747</v>
      </c>
      <c r="I5" s="441">
        <v>565</v>
      </c>
      <c r="J5" s="441">
        <v>1188</v>
      </c>
    </row>
    <row r="6" spans="2:10">
      <c r="B6" s="400" t="s">
        <v>375</v>
      </c>
      <c r="C6" s="400"/>
      <c r="D6" s="400"/>
      <c r="E6" s="408">
        <v>100</v>
      </c>
      <c r="F6" s="408">
        <v>90</v>
      </c>
      <c r="G6" s="408">
        <v>88</v>
      </c>
      <c r="H6" s="408">
        <v>190</v>
      </c>
      <c r="I6" s="400">
        <v>179</v>
      </c>
      <c r="J6" s="1404">
        <v>367</v>
      </c>
    </row>
    <row r="7" spans="2:10">
      <c r="B7" s="400" t="s">
        <v>376</v>
      </c>
      <c r="C7" s="400"/>
      <c r="D7" s="400"/>
      <c r="E7" s="408">
        <v>70</v>
      </c>
      <c r="F7" s="408">
        <v>81</v>
      </c>
      <c r="G7" s="408">
        <v>72</v>
      </c>
      <c r="H7" s="408">
        <v>151</v>
      </c>
      <c r="I7" s="400">
        <v>157</v>
      </c>
      <c r="J7" s="1404">
        <v>281</v>
      </c>
    </row>
    <row r="8" spans="2:10">
      <c r="B8" s="400" t="s">
        <v>377</v>
      </c>
      <c r="C8" s="400"/>
      <c r="D8" s="400"/>
      <c r="E8" s="408">
        <v>31</v>
      </c>
      <c r="F8" s="408">
        <v>26</v>
      </c>
      <c r="G8" s="408">
        <v>53</v>
      </c>
      <c r="H8" s="408">
        <v>56</v>
      </c>
      <c r="I8" s="400">
        <v>75</v>
      </c>
      <c r="J8" s="1404">
        <v>129</v>
      </c>
    </row>
    <row r="9" spans="2:10">
      <c r="B9" s="414" t="s">
        <v>68</v>
      </c>
      <c r="C9" s="414"/>
      <c r="D9" s="414"/>
      <c r="E9" s="414">
        <v>8</v>
      </c>
      <c r="F9" s="416">
        <v>7</v>
      </c>
      <c r="G9" s="416">
        <v>10</v>
      </c>
      <c r="H9" s="408">
        <v>15</v>
      </c>
      <c r="I9" s="414">
        <v>19</v>
      </c>
      <c r="J9" s="1406">
        <v>39</v>
      </c>
    </row>
    <row r="10" spans="2:10">
      <c r="B10" s="400" t="s">
        <v>378</v>
      </c>
      <c r="C10" s="441"/>
      <c r="D10" s="441"/>
      <c r="E10" s="441">
        <v>597</v>
      </c>
      <c r="F10" s="441">
        <v>563</v>
      </c>
      <c r="G10" s="441">
        <v>515</v>
      </c>
      <c r="H10" s="617">
        <v>1159</v>
      </c>
      <c r="I10" s="441">
        <v>995</v>
      </c>
      <c r="J10" s="441">
        <v>2004</v>
      </c>
    </row>
    <row r="11" spans="2:10">
      <c r="B11" s="400" t="s">
        <v>379</v>
      </c>
      <c r="C11" s="400"/>
      <c r="D11" s="400"/>
      <c r="E11" s="408">
        <v>102</v>
      </c>
      <c r="F11" s="408">
        <v>100</v>
      </c>
      <c r="G11" s="408">
        <v>101</v>
      </c>
      <c r="H11" s="408">
        <v>201</v>
      </c>
      <c r="I11" s="400">
        <v>204</v>
      </c>
      <c r="J11" s="1404">
        <v>406</v>
      </c>
    </row>
    <row r="12" spans="2:10">
      <c r="B12" s="414" t="s">
        <v>380</v>
      </c>
      <c r="C12" s="414"/>
      <c r="D12" s="414"/>
      <c r="E12" s="416">
        <v>135</v>
      </c>
      <c r="F12" s="416">
        <v>129</v>
      </c>
      <c r="G12" s="416">
        <v>130</v>
      </c>
      <c r="H12" s="416">
        <v>265</v>
      </c>
      <c r="I12" s="414">
        <v>253</v>
      </c>
      <c r="J12" s="1406">
        <v>529</v>
      </c>
    </row>
    <row r="13" spans="2:10">
      <c r="B13" s="400" t="s">
        <v>381</v>
      </c>
      <c r="C13" s="441"/>
      <c r="D13" s="441"/>
      <c r="E13" s="441">
        <v>237</v>
      </c>
      <c r="F13" s="441">
        <v>229</v>
      </c>
      <c r="G13" s="441">
        <v>231</v>
      </c>
      <c r="H13" s="441">
        <v>466</v>
      </c>
      <c r="I13" s="441">
        <v>457</v>
      </c>
      <c r="J13" s="441">
        <v>935</v>
      </c>
    </row>
    <row r="14" spans="2:10">
      <c r="B14" s="400" t="s">
        <v>41</v>
      </c>
      <c r="C14" s="400"/>
      <c r="D14" s="400"/>
      <c r="E14" s="408">
        <v>128</v>
      </c>
      <c r="F14" s="408">
        <v>127</v>
      </c>
      <c r="G14" s="408">
        <v>126</v>
      </c>
      <c r="H14" s="408">
        <v>255</v>
      </c>
      <c r="I14" s="400">
        <v>263</v>
      </c>
      <c r="J14" s="1404">
        <v>541</v>
      </c>
    </row>
    <row r="15" spans="2:10">
      <c r="B15" s="414" t="s">
        <v>382</v>
      </c>
      <c r="C15" s="414"/>
      <c r="D15" s="414"/>
      <c r="E15" s="416">
        <v>47</v>
      </c>
      <c r="F15" s="416">
        <v>47</v>
      </c>
      <c r="G15" s="416">
        <v>44</v>
      </c>
      <c r="H15" s="416">
        <v>94</v>
      </c>
      <c r="I15" s="414">
        <v>90</v>
      </c>
      <c r="J15" s="1406">
        <v>181</v>
      </c>
    </row>
    <row r="16" spans="2:10">
      <c r="B16" s="400" t="s">
        <v>383</v>
      </c>
      <c r="C16" s="441"/>
      <c r="D16" s="441"/>
      <c r="E16" s="441">
        <v>175</v>
      </c>
      <c r="F16" s="441">
        <v>174</v>
      </c>
      <c r="G16" s="441">
        <v>170</v>
      </c>
      <c r="H16" s="441">
        <v>349</v>
      </c>
      <c r="I16" s="441">
        <v>353</v>
      </c>
      <c r="J16" s="441">
        <v>722</v>
      </c>
    </row>
    <row r="17" spans="2:10">
      <c r="B17" s="414" t="s">
        <v>384</v>
      </c>
      <c r="C17" s="414"/>
      <c r="D17" s="414"/>
      <c r="E17" s="416">
        <v>30</v>
      </c>
      <c r="F17" s="416">
        <v>36</v>
      </c>
      <c r="G17" s="416">
        <v>25</v>
      </c>
      <c r="H17" s="416">
        <v>67</v>
      </c>
      <c r="I17" s="414">
        <v>67</v>
      </c>
      <c r="J17" s="1406">
        <v>138</v>
      </c>
    </row>
    <row r="18" spans="2:10">
      <c r="B18" s="419" t="s">
        <v>259</v>
      </c>
      <c r="C18" s="459"/>
      <c r="D18" s="459"/>
      <c r="E18" s="459">
        <v>1039</v>
      </c>
      <c r="F18" s="459">
        <v>1002</v>
      </c>
      <c r="G18" s="459">
        <v>941</v>
      </c>
      <c r="H18" s="459">
        <v>2041</v>
      </c>
      <c r="I18" s="459">
        <v>1872</v>
      </c>
      <c r="J18" s="459">
        <v>3799</v>
      </c>
    </row>
    <row r="19" spans="2:10" ht="6" customHeight="1">
      <c r="B19" s="508"/>
      <c r="C19" s="419"/>
      <c r="D19" s="419"/>
      <c r="E19" s="618"/>
      <c r="F19" s="618"/>
      <c r="G19" s="618"/>
      <c r="H19" s="618"/>
      <c r="I19" s="419"/>
      <c r="J19" s="419"/>
    </row>
    <row r="20" spans="2:10">
      <c r="B20" s="400" t="s">
        <v>385</v>
      </c>
      <c r="C20" s="400"/>
      <c r="D20" s="400"/>
      <c r="E20" s="408">
        <v>-87</v>
      </c>
      <c r="F20" s="408">
        <v>-86</v>
      </c>
      <c r="G20" s="408">
        <v>-85</v>
      </c>
      <c r="H20" s="408">
        <v>-173</v>
      </c>
      <c r="I20" s="400">
        <v>-167</v>
      </c>
      <c r="J20" s="1404">
        <v>-363</v>
      </c>
    </row>
    <row r="21" spans="2:10">
      <c r="B21" s="400" t="s">
        <v>386</v>
      </c>
      <c r="C21" s="400"/>
      <c r="D21" s="400"/>
      <c r="E21" s="408">
        <v>-23</v>
      </c>
      <c r="F21" s="408">
        <v>-22</v>
      </c>
      <c r="G21" s="408">
        <v>-21</v>
      </c>
      <c r="H21" s="408">
        <v>-45</v>
      </c>
      <c r="I21" s="400">
        <v>-42</v>
      </c>
      <c r="J21" s="1404">
        <v>-85</v>
      </c>
    </row>
    <row r="22" spans="2:10">
      <c r="B22" s="400" t="s">
        <v>380</v>
      </c>
      <c r="C22" s="400"/>
      <c r="D22" s="400"/>
      <c r="E22" s="408">
        <v>-66</v>
      </c>
      <c r="F22" s="408">
        <v>-63</v>
      </c>
      <c r="G22" s="408">
        <v>-62</v>
      </c>
      <c r="H22" s="408">
        <v>-128</v>
      </c>
      <c r="I22" s="400">
        <v>-120</v>
      </c>
      <c r="J22" s="1404">
        <v>-253</v>
      </c>
    </row>
    <row r="23" spans="2:10">
      <c r="B23" s="400" t="s">
        <v>387</v>
      </c>
      <c r="C23" s="403"/>
      <c r="D23" s="403"/>
      <c r="E23" s="408">
        <v>-35</v>
      </c>
      <c r="F23" s="408">
        <v>-35</v>
      </c>
      <c r="G23" s="408">
        <v>-32</v>
      </c>
      <c r="H23" s="408">
        <v>-70</v>
      </c>
      <c r="I23" s="403">
        <v>-67</v>
      </c>
      <c r="J23" s="403">
        <v>-132</v>
      </c>
    </row>
    <row r="24" spans="2:10">
      <c r="B24" s="414" t="s">
        <v>388</v>
      </c>
      <c r="C24" s="414"/>
      <c r="D24" s="414"/>
      <c r="E24" s="416">
        <v>-45</v>
      </c>
      <c r="F24" s="416">
        <v>-39</v>
      </c>
      <c r="G24" s="416">
        <v>-33</v>
      </c>
      <c r="H24" s="408">
        <v>-85</v>
      </c>
      <c r="I24" s="414">
        <v>-64</v>
      </c>
      <c r="J24" s="1406">
        <v>-124</v>
      </c>
    </row>
    <row r="25" spans="2:10">
      <c r="B25" s="419" t="s">
        <v>389</v>
      </c>
      <c r="C25" s="459"/>
      <c r="D25" s="459"/>
      <c r="E25" s="459">
        <v>-256</v>
      </c>
      <c r="F25" s="459">
        <v>-245</v>
      </c>
      <c r="G25" s="459">
        <v>-233</v>
      </c>
      <c r="H25" s="540">
        <v>-501</v>
      </c>
      <c r="I25" s="459">
        <v>-460</v>
      </c>
      <c r="J25" s="459">
        <v>-957</v>
      </c>
    </row>
    <row r="26" spans="2:10">
      <c r="B26" s="421" t="s">
        <v>5</v>
      </c>
      <c r="C26" s="415"/>
      <c r="D26" s="415"/>
      <c r="E26" s="415">
        <v>783</v>
      </c>
      <c r="F26" s="415">
        <v>757</v>
      </c>
      <c r="G26" s="415">
        <v>708</v>
      </c>
      <c r="H26" s="415">
        <v>1540</v>
      </c>
      <c r="I26" s="415">
        <v>1412</v>
      </c>
      <c r="J26" s="415">
        <v>2842</v>
      </c>
    </row>
  </sheetData>
  <pageMargins left="0.7" right="0.7" top="0.75" bottom="0.75" header="0.3" footer="0.3"/>
  <pageSetup paperSize="9" scale="86" orientation="portrait" verticalDpi="598"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7"/>
  <sheetViews>
    <sheetView workbookViewId="0"/>
  </sheetViews>
  <sheetFormatPr defaultRowHeight="14.25"/>
  <cols>
    <col min="1" max="1" width="9.33203125" style="803"/>
    <col min="2" max="2" width="30.6640625" style="803" customWidth="1"/>
    <col min="3" max="16384" width="9.33203125" style="803"/>
  </cols>
  <sheetData>
    <row r="2" spans="2:10">
      <c r="B2" s="615" t="s">
        <v>390</v>
      </c>
      <c r="C2" s="527"/>
      <c r="D2" s="527"/>
      <c r="E2" s="527"/>
      <c r="F2" s="527"/>
      <c r="G2" s="527"/>
      <c r="H2" s="619"/>
      <c r="I2" s="620"/>
      <c r="J2" s="620"/>
    </row>
    <row r="3" spans="2:10">
      <c r="B3" s="399"/>
      <c r="C3" s="399"/>
      <c r="D3" s="399"/>
      <c r="E3" s="495" t="s">
        <v>17</v>
      </c>
      <c r="F3" s="495" t="s">
        <v>18</v>
      </c>
      <c r="G3" s="495" t="s">
        <v>17</v>
      </c>
      <c r="H3" s="495" t="s">
        <v>558</v>
      </c>
      <c r="I3" s="495" t="s">
        <v>558</v>
      </c>
      <c r="J3" s="1405" t="s">
        <v>613</v>
      </c>
    </row>
    <row r="4" spans="2:10">
      <c r="B4" s="615" t="s">
        <v>3</v>
      </c>
      <c r="C4" s="621"/>
      <c r="D4" s="621"/>
      <c r="E4" s="406">
        <v>2015</v>
      </c>
      <c r="F4" s="406">
        <v>2015</v>
      </c>
      <c r="G4" s="406">
        <v>2014</v>
      </c>
      <c r="H4" s="406">
        <v>2015</v>
      </c>
      <c r="I4" s="406">
        <v>2014</v>
      </c>
      <c r="J4" s="406">
        <v>2014</v>
      </c>
    </row>
    <row r="5" spans="2:10">
      <c r="B5" s="1542" t="s">
        <v>625</v>
      </c>
      <c r="C5" s="1542"/>
      <c r="D5" s="622"/>
      <c r="E5" s="441">
        <v>14</v>
      </c>
      <c r="F5" s="441">
        <v>154</v>
      </c>
      <c r="G5" s="441">
        <v>-53</v>
      </c>
      <c r="H5" s="441">
        <v>168</v>
      </c>
      <c r="I5" s="441">
        <v>-53</v>
      </c>
      <c r="J5" s="441">
        <v>431</v>
      </c>
    </row>
    <row r="6" spans="2:10" ht="25.5" customHeight="1">
      <c r="B6" s="1649" t="s">
        <v>626</v>
      </c>
      <c r="C6" s="1650"/>
      <c r="D6" s="622"/>
      <c r="E6" s="441">
        <v>308</v>
      </c>
      <c r="F6" s="441">
        <v>409</v>
      </c>
      <c r="G6" s="441">
        <v>262</v>
      </c>
      <c r="H6" s="441">
        <v>716</v>
      </c>
      <c r="I6" s="441">
        <v>602</v>
      </c>
      <c r="J6" s="441">
        <v>323</v>
      </c>
    </row>
    <row r="7" spans="2:10" ht="25.5" customHeight="1">
      <c r="B7" s="1649" t="s">
        <v>627</v>
      </c>
      <c r="C7" s="1650"/>
      <c r="D7" s="467"/>
      <c r="E7" s="441">
        <v>20</v>
      </c>
      <c r="F7" s="441">
        <v>24</v>
      </c>
      <c r="G7" s="441">
        <v>95</v>
      </c>
      <c r="H7" s="441">
        <v>44</v>
      </c>
      <c r="I7" s="441">
        <v>120</v>
      </c>
      <c r="J7" s="441">
        <v>409</v>
      </c>
    </row>
    <row r="8" spans="2:10">
      <c r="B8" s="1542" t="s">
        <v>628</v>
      </c>
      <c r="C8" s="1542"/>
      <c r="D8" s="1404"/>
      <c r="E8" s="441">
        <v>-2</v>
      </c>
      <c r="F8" s="441">
        <v>-1</v>
      </c>
      <c r="G8" s="441">
        <v>-4</v>
      </c>
      <c r="H8" s="441">
        <v>-3</v>
      </c>
      <c r="I8" s="441">
        <v>-6</v>
      </c>
      <c r="J8" s="441">
        <v>-10</v>
      </c>
    </row>
    <row r="9" spans="2:10">
      <c r="B9" s="476" t="s">
        <v>629</v>
      </c>
      <c r="C9" s="621"/>
      <c r="D9" s="621"/>
      <c r="E9" s="441">
        <v>61</v>
      </c>
      <c r="F9" s="441">
        <v>58</v>
      </c>
      <c r="G9" s="441">
        <v>56</v>
      </c>
      <c r="H9" s="408">
        <v>120</v>
      </c>
      <c r="I9" s="441">
        <v>104</v>
      </c>
      <c r="J9" s="441">
        <v>272</v>
      </c>
    </row>
    <row r="10" spans="2:10">
      <c r="B10" s="421" t="s">
        <v>13</v>
      </c>
      <c r="C10" s="421"/>
      <c r="D10" s="421"/>
      <c r="E10" s="1543">
        <v>401</v>
      </c>
      <c r="F10" s="519">
        <v>644</v>
      </c>
      <c r="G10" s="1543">
        <v>356</v>
      </c>
      <c r="H10" s="519">
        <v>1045</v>
      </c>
      <c r="I10" s="1543">
        <v>767</v>
      </c>
      <c r="J10" s="519">
        <v>1425</v>
      </c>
    </row>
    <row r="11" spans="2:10">
      <c r="B11" s="1545" t="s">
        <v>631</v>
      </c>
      <c r="C11" s="398"/>
      <c r="D11" s="398"/>
      <c r="E11" s="398"/>
      <c r="F11" s="458"/>
      <c r="G11" s="458"/>
      <c r="H11" s="399"/>
      <c r="I11" s="398"/>
      <c r="J11" s="1400"/>
    </row>
    <row r="12" spans="2:10">
      <c r="B12" s="1545" t="s">
        <v>632</v>
      </c>
      <c r="C12" s="1400"/>
      <c r="D12" s="1400"/>
      <c r="E12" s="1400"/>
      <c r="F12" s="458"/>
      <c r="G12" s="458"/>
      <c r="H12" s="399"/>
      <c r="I12" s="1400"/>
      <c r="J12" s="1400"/>
    </row>
    <row r="13" spans="2:10">
      <c r="B13" s="1400"/>
      <c r="C13" s="1400"/>
      <c r="D13" s="1400"/>
      <c r="E13" s="1400"/>
      <c r="F13" s="458"/>
      <c r="G13" s="458"/>
      <c r="H13" s="399"/>
      <c r="I13" s="1400"/>
      <c r="J13" s="1400"/>
    </row>
    <row r="14" spans="2:10">
      <c r="B14" s="1544" t="s">
        <v>630</v>
      </c>
      <c r="C14" s="527"/>
      <c r="D14" s="527"/>
      <c r="E14" s="527"/>
      <c r="F14" s="458"/>
      <c r="G14" s="458"/>
      <c r="H14" s="399"/>
      <c r="I14" s="433"/>
      <c r="J14" s="433"/>
    </row>
    <row r="15" spans="2:10">
      <c r="B15" s="399"/>
      <c r="C15" s="399"/>
      <c r="D15" s="399"/>
      <c r="E15" s="495" t="s">
        <v>17</v>
      </c>
      <c r="F15" s="495" t="s">
        <v>18</v>
      </c>
      <c r="G15" s="495" t="s">
        <v>17</v>
      </c>
      <c r="H15" s="495" t="s">
        <v>558</v>
      </c>
      <c r="I15" s="495" t="s">
        <v>558</v>
      </c>
      <c r="J15" s="1405" t="s">
        <v>613</v>
      </c>
    </row>
    <row r="16" spans="2:10">
      <c r="B16" s="615" t="s">
        <v>3</v>
      </c>
      <c r="C16" s="621"/>
      <c r="D16" s="621"/>
      <c r="E16" s="406">
        <v>2015</v>
      </c>
      <c r="F16" s="406">
        <v>2015</v>
      </c>
      <c r="G16" s="406">
        <v>2014</v>
      </c>
      <c r="H16" s="406">
        <v>2015</v>
      </c>
      <c r="I16" s="406">
        <v>2014</v>
      </c>
      <c r="J16" s="406">
        <v>2014</v>
      </c>
    </row>
    <row r="17" spans="2:10">
      <c r="B17" s="1546" t="s">
        <v>625</v>
      </c>
      <c r="C17" s="1547"/>
      <c r="D17" s="622"/>
      <c r="E17" s="441">
        <v>-552</v>
      </c>
      <c r="F17" s="441">
        <v>2181</v>
      </c>
      <c r="G17" s="441">
        <v>894</v>
      </c>
      <c r="H17" s="441">
        <v>1630</v>
      </c>
      <c r="I17" s="441">
        <v>949</v>
      </c>
      <c r="J17" s="441">
        <v>2398</v>
      </c>
    </row>
    <row r="18" spans="2:10" ht="28.5" customHeight="1">
      <c r="B18" s="1649" t="s">
        <v>626</v>
      </c>
      <c r="C18" s="1650"/>
      <c r="D18" s="622"/>
      <c r="E18" s="441">
        <v>-942</v>
      </c>
      <c r="F18" s="441">
        <v>653</v>
      </c>
      <c r="G18" s="441">
        <v>597</v>
      </c>
      <c r="H18" s="441">
        <v>-289</v>
      </c>
      <c r="I18" s="441">
        <v>1111</v>
      </c>
      <c r="J18" s="441">
        <v>2232</v>
      </c>
    </row>
    <row r="19" spans="2:10">
      <c r="B19" s="1546" t="s">
        <v>391</v>
      </c>
      <c r="C19" s="1547"/>
      <c r="D19" s="467"/>
      <c r="E19" s="441">
        <v>0</v>
      </c>
      <c r="F19" s="441">
        <v>0</v>
      </c>
      <c r="G19" s="441">
        <v>-5</v>
      </c>
      <c r="H19" s="441">
        <v>0</v>
      </c>
      <c r="I19" s="441">
        <v>-5</v>
      </c>
      <c r="J19" s="441">
        <v>0</v>
      </c>
    </row>
    <row r="20" spans="2:10">
      <c r="B20" s="1546" t="s">
        <v>291</v>
      </c>
      <c r="C20" s="1547"/>
      <c r="D20" s="1404"/>
      <c r="E20" s="441">
        <v>39</v>
      </c>
      <c r="F20" s="441">
        <v>23</v>
      </c>
      <c r="G20" s="441">
        <v>8</v>
      </c>
      <c r="H20" s="441">
        <v>62</v>
      </c>
      <c r="I20" s="441">
        <v>171</v>
      </c>
      <c r="J20" s="441">
        <v>255</v>
      </c>
    </row>
    <row r="21" spans="2:10">
      <c r="B21" s="1546" t="s">
        <v>633</v>
      </c>
      <c r="C21" s="1547"/>
      <c r="D21" s="623"/>
      <c r="E21" s="441">
        <v>1364</v>
      </c>
      <c r="F21" s="441">
        <v>-2360</v>
      </c>
      <c r="G21" s="441">
        <v>-1239</v>
      </c>
      <c r="H21" s="441">
        <v>-996</v>
      </c>
      <c r="I21" s="441">
        <v>-1790</v>
      </c>
      <c r="J21" s="441">
        <v>-3834</v>
      </c>
    </row>
    <row r="22" spans="2:10">
      <c r="B22" s="1546" t="s">
        <v>634</v>
      </c>
      <c r="C22" s="1547"/>
      <c r="D22" s="584"/>
      <c r="E22" s="441">
        <v>142</v>
      </c>
      <c r="F22" s="441">
        <v>-459</v>
      </c>
      <c r="G22" s="441">
        <v>-213</v>
      </c>
      <c r="H22" s="441">
        <v>-317</v>
      </c>
      <c r="I22" s="441">
        <v>-367</v>
      </c>
      <c r="J22" s="441">
        <v>-871</v>
      </c>
    </row>
    <row r="23" spans="2:10">
      <c r="B23" s="1546" t="s">
        <v>635</v>
      </c>
      <c r="C23" s="1547"/>
      <c r="D23" s="584"/>
      <c r="E23" s="408">
        <v>60</v>
      </c>
      <c r="F23" s="408">
        <v>46</v>
      </c>
      <c r="G23" s="441">
        <v>49</v>
      </c>
      <c r="H23" s="441">
        <v>107</v>
      </c>
      <c r="I23" s="441">
        <v>100</v>
      </c>
      <c r="J23" s="441">
        <v>212</v>
      </c>
    </row>
    <row r="24" spans="2:10">
      <c r="B24" s="1546" t="s">
        <v>636</v>
      </c>
      <c r="C24" s="1547"/>
      <c r="D24" s="584"/>
      <c r="E24" s="408">
        <v>-50</v>
      </c>
      <c r="F24" s="408">
        <v>-26</v>
      </c>
      <c r="G24" s="441">
        <v>-35</v>
      </c>
      <c r="H24" s="441">
        <v>-77</v>
      </c>
      <c r="I24" s="441">
        <v>-65</v>
      </c>
      <c r="J24" s="441">
        <v>-120</v>
      </c>
    </row>
    <row r="25" spans="2:10">
      <c r="B25" s="395" t="s">
        <v>13</v>
      </c>
      <c r="C25" s="395"/>
      <c r="D25" s="395"/>
      <c r="E25" s="624">
        <v>61</v>
      </c>
      <c r="F25" s="624">
        <v>58</v>
      </c>
      <c r="G25" s="624">
        <v>56</v>
      </c>
      <c r="H25" s="624">
        <v>120</v>
      </c>
      <c r="I25" s="624">
        <v>104</v>
      </c>
      <c r="J25" s="624">
        <v>272</v>
      </c>
    </row>
    <row r="26" spans="2:10">
      <c r="B26" s="462" t="s">
        <v>637</v>
      </c>
      <c r="C26" s="525"/>
      <c r="D26" s="525"/>
      <c r="E26" s="525"/>
      <c r="F26" s="525"/>
      <c r="G26" s="525"/>
      <c r="H26" s="525"/>
      <c r="I26" s="525"/>
      <c r="J26" s="525"/>
    </row>
    <row r="27" spans="2:10">
      <c r="B27" s="1540" t="s">
        <v>638</v>
      </c>
      <c r="C27" s="525"/>
      <c r="D27" s="525"/>
      <c r="E27" s="525"/>
      <c r="F27" s="525"/>
      <c r="G27" s="525"/>
      <c r="H27" s="625"/>
      <c r="I27" s="625"/>
      <c r="J27" s="625"/>
    </row>
  </sheetData>
  <mergeCells count="3">
    <mergeCell ref="B6:C6"/>
    <mergeCell ref="B18:C18"/>
    <mergeCell ref="B7:C7"/>
  </mergeCells>
  <pageMargins left="0.7" right="0.7" top="0.75" bottom="0.75" header="0.3" footer="0.3"/>
  <pageSetup paperSize="9" scale="84" orientation="portrait" verticalDpi="598"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0"/>
  <sheetViews>
    <sheetView workbookViewId="0"/>
  </sheetViews>
  <sheetFormatPr defaultRowHeight="14.25"/>
  <cols>
    <col min="1" max="1" width="9.33203125" style="803"/>
    <col min="2" max="2" width="16.83203125" style="803" customWidth="1"/>
    <col min="3" max="16384" width="9.33203125" style="803"/>
  </cols>
  <sheetData>
    <row r="2" spans="2:10">
      <c r="B2" s="615" t="s">
        <v>392</v>
      </c>
      <c r="C2" s="616"/>
      <c r="D2" s="616"/>
      <c r="E2" s="616"/>
      <c r="F2" s="616"/>
      <c r="G2" s="616"/>
      <c r="H2" s="616"/>
      <c r="I2" s="616"/>
      <c r="J2" s="616"/>
    </row>
    <row r="3" spans="2:10">
      <c r="B3" s="400"/>
      <c r="C3" s="400"/>
      <c r="D3" s="400"/>
      <c r="E3" s="403" t="s">
        <v>17</v>
      </c>
      <c r="F3" s="403" t="s">
        <v>18</v>
      </c>
      <c r="G3" s="403" t="s">
        <v>17</v>
      </c>
      <c r="H3" s="403" t="s">
        <v>558</v>
      </c>
      <c r="I3" s="403" t="s">
        <v>558</v>
      </c>
      <c r="J3" s="403" t="s">
        <v>613</v>
      </c>
    </row>
    <row r="4" spans="2:10" ht="14.25" customHeight="1">
      <c r="B4" s="476" t="s">
        <v>3</v>
      </c>
      <c r="C4" s="421"/>
      <c r="D4" s="421"/>
      <c r="E4" s="414">
        <v>2015</v>
      </c>
      <c r="F4" s="414">
        <v>2015</v>
      </c>
      <c r="G4" s="414">
        <v>2014</v>
      </c>
      <c r="H4" s="414">
        <v>2015</v>
      </c>
      <c r="I4" s="414">
        <v>2014</v>
      </c>
      <c r="J4" s="1406">
        <v>2014</v>
      </c>
    </row>
    <row r="5" spans="2:10">
      <c r="B5" s="399" t="s">
        <v>393</v>
      </c>
      <c r="C5" s="399"/>
      <c r="D5" s="399"/>
      <c r="E5" s="455">
        <v>-122</v>
      </c>
      <c r="F5" s="455">
        <v>-119</v>
      </c>
      <c r="G5" s="455">
        <v>-129</v>
      </c>
      <c r="H5" s="455">
        <v>-242</v>
      </c>
      <c r="I5" s="399">
        <v>-274</v>
      </c>
      <c r="J5" s="399">
        <v>-561</v>
      </c>
    </row>
    <row r="6" spans="2:10">
      <c r="B6" s="399" t="s">
        <v>394</v>
      </c>
      <c r="C6" s="399"/>
      <c r="D6" s="399"/>
      <c r="E6" s="455">
        <v>-22</v>
      </c>
      <c r="F6" s="455">
        <v>-21</v>
      </c>
      <c r="G6" s="455">
        <v>-26</v>
      </c>
      <c r="H6" s="455">
        <v>-42</v>
      </c>
      <c r="I6" s="399">
        <v>-54</v>
      </c>
      <c r="J6" s="399">
        <v>-103</v>
      </c>
    </row>
    <row r="7" spans="2:10">
      <c r="B7" s="399" t="s">
        <v>395</v>
      </c>
      <c r="C7" s="399"/>
      <c r="D7" s="399"/>
      <c r="E7" s="455">
        <v>-34</v>
      </c>
      <c r="F7" s="455">
        <v>-42</v>
      </c>
      <c r="G7" s="455">
        <v>-43</v>
      </c>
      <c r="H7" s="455">
        <v>-76</v>
      </c>
      <c r="I7" s="399">
        <v>-93</v>
      </c>
      <c r="J7" s="399">
        <v>-178</v>
      </c>
    </row>
    <row r="8" spans="2:10">
      <c r="B8" s="399" t="s">
        <v>396</v>
      </c>
      <c r="C8" s="399"/>
      <c r="D8" s="399"/>
      <c r="E8" s="455">
        <v>-82</v>
      </c>
      <c r="F8" s="455">
        <v>-85</v>
      </c>
      <c r="G8" s="455">
        <v>-125</v>
      </c>
      <c r="H8" s="455">
        <v>-167</v>
      </c>
      <c r="I8" s="399">
        <v>-213</v>
      </c>
      <c r="J8" s="399">
        <v>-389</v>
      </c>
    </row>
    <row r="9" spans="2:10">
      <c r="B9" s="414" t="s">
        <v>548</v>
      </c>
      <c r="C9" s="414"/>
      <c r="D9" s="400"/>
      <c r="E9" s="455">
        <v>-103</v>
      </c>
      <c r="F9" s="455">
        <v>-97</v>
      </c>
      <c r="G9" s="455">
        <v>-105</v>
      </c>
      <c r="H9" s="455">
        <v>-200</v>
      </c>
      <c r="I9" s="399">
        <v>-224</v>
      </c>
      <c r="J9" s="399">
        <v>-425</v>
      </c>
    </row>
    <row r="10" spans="2:10">
      <c r="B10" s="547" t="s">
        <v>13</v>
      </c>
      <c r="C10" s="427"/>
      <c r="D10" s="427"/>
      <c r="E10" s="427">
        <v>-363</v>
      </c>
      <c r="F10" s="427">
        <v>-364</v>
      </c>
      <c r="G10" s="427">
        <v>-428</v>
      </c>
      <c r="H10" s="427">
        <v>-727</v>
      </c>
      <c r="I10" s="427">
        <v>-858</v>
      </c>
      <c r="J10" s="427">
        <v>-1656</v>
      </c>
    </row>
  </sheetData>
  <pageMargins left="0.7" right="0.7" top="0.75" bottom="0.75" header="0.3" footer="0.3"/>
  <pageSetup paperSize="9" scale="96" orientation="portrait" verticalDpi="598"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0"/>
  <sheetViews>
    <sheetView workbookViewId="0"/>
  </sheetViews>
  <sheetFormatPr defaultRowHeight="14.25"/>
  <cols>
    <col min="1" max="1" width="9.33203125" style="803"/>
    <col min="2" max="2" width="27.33203125" style="803" customWidth="1"/>
    <col min="3" max="16384" width="9.33203125" style="803"/>
  </cols>
  <sheetData>
    <row r="2" spans="2:10">
      <c r="B2" s="421" t="s">
        <v>397</v>
      </c>
      <c r="C2" s="527"/>
      <c r="D2" s="527"/>
      <c r="E2" s="527"/>
      <c r="F2" s="527"/>
      <c r="G2" s="527"/>
      <c r="H2" s="414"/>
      <c r="I2" s="527"/>
      <c r="J2" s="527"/>
    </row>
    <row r="3" spans="2:10">
      <c r="B3" s="400"/>
      <c r="C3" s="400"/>
      <c r="D3" s="400"/>
      <c r="E3" s="430" t="s">
        <v>17</v>
      </c>
      <c r="F3" s="430" t="s">
        <v>18</v>
      </c>
      <c r="G3" s="430" t="s">
        <v>17</v>
      </c>
      <c r="H3" s="430" t="s">
        <v>558</v>
      </c>
      <c r="I3" s="430" t="s">
        <v>558</v>
      </c>
      <c r="J3" s="430" t="s">
        <v>613</v>
      </c>
    </row>
    <row r="4" spans="2:10">
      <c r="B4" s="476" t="s">
        <v>3</v>
      </c>
      <c r="C4" s="421"/>
      <c r="D4" s="421"/>
      <c r="E4" s="406">
        <v>2015</v>
      </c>
      <c r="F4" s="626">
        <v>2015</v>
      </c>
      <c r="G4" s="406">
        <v>2014</v>
      </c>
      <c r="H4" s="406">
        <v>2015</v>
      </c>
      <c r="I4" s="406">
        <v>2014</v>
      </c>
      <c r="J4" s="406">
        <v>2014</v>
      </c>
    </row>
    <row r="5" spans="2:10">
      <c r="B5" s="419" t="s">
        <v>398</v>
      </c>
      <c r="C5" s="400"/>
      <c r="D5" s="400"/>
      <c r="E5" s="441"/>
      <c r="F5" s="441"/>
      <c r="G5" s="441"/>
      <c r="H5" s="441"/>
      <c r="I5" s="441"/>
      <c r="J5" s="441"/>
    </row>
    <row r="6" spans="2:10">
      <c r="B6" s="400" t="s">
        <v>399</v>
      </c>
      <c r="C6" s="400"/>
      <c r="D6" s="400"/>
      <c r="E6" s="455" t="s">
        <v>150</v>
      </c>
      <c r="F6" s="455" t="s">
        <v>150</v>
      </c>
      <c r="G6" s="455">
        <v>0</v>
      </c>
      <c r="H6" s="455" t="s">
        <v>150</v>
      </c>
      <c r="I6" s="455">
        <v>0</v>
      </c>
      <c r="J6" s="455">
        <v>-2</v>
      </c>
    </row>
    <row r="7" spans="2:10">
      <c r="B7" s="400" t="s">
        <v>400</v>
      </c>
      <c r="C7" s="400"/>
      <c r="D7" s="400"/>
      <c r="E7" s="455" t="s">
        <v>150</v>
      </c>
      <c r="F7" s="455" t="s">
        <v>150</v>
      </c>
      <c r="G7" s="455" t="s">
        <v>150</v>
      </c>
      <c r="H7" s="455" t="s">
        <v>150</v>
      </c>
      <c r="I7" s="486" t="s">
        <v>150</v>
      </c>
      <c r="J7" s="486">
        <v>2</v>
      </c>
    </row>
    <row r="8" spans="2:10">
      <c r="B8" s="400" t="s">
        <v>401</v>
      </c>
      <c r="C8" s="400"/>
      <c r="D8" s="400"/>
      <c r="E8" s="455">
        <v>0</v>
      </c>
      <c r="F8" s="455" t="s">
        <v>150</v>
      </c>
      <c r="G8" s="455" t="s">
        <v>150</v>
      </c>
      <c r="H8" s="441">
        <v>0</v>
      </c>
      <c r="I8" s="455" t="s">
        <v>150</v>
      </c>
      <c r="J8" s="455">
        <v>0</v>
      </c>
    </row>
    <row r="9" spans="2:10">
      <c r="B9" s="400" t="s">
        <v>305</v>
      </c>
      <c r="C9" s="400"/>
      <c r="D9" s="400"/>
      <c r="E9" s="441">
        <v>0</v>
      </c>
      <c r="F9" s="441">
        <v>1</v>
      </c>
      <c r="G9" s="441">
        <v>0</v>
      </c>
      <c r="H9" s="441">
        <v>1</v>
      </c>
      <c r="I9" s="441">
        <v>0</v>
      </c>
      <c r="J9" s="441">
        <v>0</v>
      </c>
    </row>
    <row r="10" spans="2:10">
      <c r="B10" s="400" t="s">
        <v>402</v>
      </c>
      <c r="C10" s="400"/>
      <c r="D10" s="400"/>
      <c r="E10" s="455" t="s">
        <v>150</v>
      </c>
      <c r="F10" s="441">
        <v>0</v>
      </c>
      <c r="G10" s="441">
        <v>0</v>
      </c>
      <c r="H10" s="441">
        <v>0</v>
      </c>
      <c r="I10" s="441">
        <v>0</v>
      </c>
      <c r="J10" s="441">
        <v>23</v>
      </c>
    </row>
    <row r="11" spans="2:10">
      <c r="B11" s="395" t="s">
        <v>166</v>
      </c>
      <c r="C11" s="545"/>
      <c r="D11" s="545"/>
      <c r="E11" s="627">
        <v>0</v>
      </c>
      <c r="F11" s="627">
        <v>1</v>
      </c>
      <c r="G11" s="627">
        <v>0</v>
      </c>
      <c r="H11" s="627">
        <v>1</v>
      </c>
      <c r="I11" s="627">
        <v>0</v>
      </c>
      <c r="J11" s="627">
        <v>23</v>
      </c>
    </row>
    <row r="12" spans="2:10">
      <c r="B12" s="400" t="s">
        <v>399</v>
      </c>
      <c r="C12" s="433"/>
      <c r="D12" s="433"/>
      <c r="E12" s="628">
        <v>-206</v>
      </c>
      <c r="F12" s="628">
        <v>-128</v>
      </c>
      <c r="G12" s="628">
        <v>-151</v>
      </c>
      <c r="H12" s="628">
        <v>-334</v>
      </c>
      <c r="I12" s="628">
        <v>-309</v>
      </c>
      <c r="J12" s="628">
        <v>-633</v>
      </c>
    </row>
    <row r="13" spans="2:10">
      <c r="B13" s="400" t="s">
        <v>400</v>
      </c>
      <c r="C13" s="433"/>
      <c r="D13" s="433"/>
      <c r="E13" s="628">
        <v>172</v>
      </c>
      <c r="F13" s="628">
        <v>85</v>
      </c>
      <c r="G13" s="628">
        <v>109</v>
      </c>
      <c r="H13" s="628">
        <v>257</v>
      </c>
      <c r="I13" s="628">
        <v>236</v>
      </c>
      <c r="J13" s="628">
        <v>450</v>
      </c>
    </row>
    <row r="14" spans="2:10">
      <c r="B14" s="400" t="s">
        <v>401</v>
      </c>
      <c r="C14" s="433"/>
      <c r="D14" s="433"/>
      <c r="E14" s="628">
        <v>14</v>
      </c>
      <c r="F14" s="628">
        <v>12</v>
      </c>
      <c r="G14" s="628">
        <v>19</v>
      </c>
      <c r="H14" s="628">
        <v>26</v>
      </c>
      <c r="I14" s="628">
        <v>37</v>
      </c>
      <c r="J14" s="628">
        <v>81</v>
      </c>
    </row>
    <row r="15" spans="2:10">
      <c r="B15" s="400" t="s">
        <v>305</v>
      </c>
      <c r="C15" s="433"/>
      <c r="D15" s="433"/>
      <c r="E15" s="628">
        <v>-220</v>
      </c>
      <c r="F15" s="628">
        <v>-214</v>
      </c>
      <c r="G15" s="628">
        <v>-228</v>
      </c>
      <c r="H15" s="628">
        <v>-434</v>
      </c>
      <c r="I15" s="628">
        <v>-497</v>
      </c>
      <c r="J15" s="628">
        <v>-998</v>
      </c>
    </row>
    <row r="16" spans="2:10">
      <c r="B16" s="400" t="s">
        <v>402</v>
      </c>
      <c r="C16" s="433"/>
      <c r="D16" s="433"/>
      <c r="E16" s="628">
        <v>148</v>
      </c>
      <c r="F16" s="628">
        <v>145</v>
      </c>
      <c r="G16" s="628">
        <v>130</v>
      </c>
      <c r="H16" s="628">
        <v>293</v>
      </c>
      <c r="I16" s="628">
        <v>261</v>
      </c>
      <c r="J16" s="628">
        <v>557</v>
      </c>
    </row>
    <row r="17" spans="2:10">
      <c r="B17" s="395" t="s">
        <v>167</v>
      </c>
      <c r="C17" s="545"/>
      <c r="D17" s="545"/>
      <c r="E17" s="627">
        <v>-92</v>
      </c>
      <c r="F17" s="627">
        <v>-100</v>
      </c>
      <c r="G17" s="627">
        <v>-121</v>
      </c>
      <c r="H17" s="627">
        <v>-192</v>
      </c>
      <c r="I17" s="627">
        <v>-272</v>
      </c>
      <c r="J17" s="627">
        <v>-543</v>
      </c>
    </row>
    <row r="18" spans="2:10">
      <c r="B18" s="400" t="s">
        <v>399</v>
      </c>
      <c r="C18" s="433"/>
      <c r="D18" s="433"/>
      <c r="E18" s="629">
        <v>-1</v>
      </c>
      <c r="F18" s="629">
        <v>-4</v>
      </c>
      <c r="G18" s="629">
        <v>0</v>
      </c>
      <c r="H18" s="629">
        <v>-5</v>
      </c>
      <c r="I18" s="629">
        <v>0</v>
      </c>
      <c r="J18" s="629">
        <v>-3</v>
      </c>
    </row>
    <row r="19" spans="2:10">
      <c r="B19" s="400" t="s">
        <v>400</v>
      </c>
      <c r="C19" s="433"/>
      <c r="D19" s="433"/>
      <c r="E19" s="629">
        <v>1</v>
      </c>
      <c r="F19" s="629">
        <v>4</v>
      </c>
      <c r="G19" s="629">
        <v>0</v>
      </c>
      <c r="H19" s="629">
        <v>5</v>
      </c>
      <c r="I19" s="628">
        <v>0</v>
      </c>
      <c r="J19" s="628">
        <v>3</v>
      </c>
    </row>
    <row r="20" spans="2:10">
      <c r="B20" s="400" t="s">
        <v>305</v>
      </c>
      <c r="C20" s="433"/>
      <c r="D20" s="433"/>
      <c r="E20" s="629">
        <v>-29</v>
      </c>
      <c r="F20" s="629">
        <v>-39</v>
      </c>
      <c r="G20" s="629">
        <v>-46</v>
      </c>
      <c r="H20" s="629">
        <v>-68</v>
      </c>
      <c r="I20" s="629">
        <v>-54</v>
      </c>
      <c r="J20" s="629">
        <v>-107</v>
      </c>
    </row>
    <row r="21" spans="2:10">
      <c r="B21" s="400" t="s">
        <v>402</v>
      </c>
      <c r="C21" s="433"/>
      <c r="D21" s="433"/>
      <c r="E21" s="629">
        <v>18</v>
      </c>
      <c r="F21" s="629">
        <v>16</v>
      </c>
      <c r="G21" s="629">
        <v>32</v>
      </c>
      <c r="H21" s="629">
        <v>34</v>
      </c>
      <c r="I21" s="629">
        <v>33</v>
      </c>
      <c r="J21" s="629">
        <v>93</v>
      </c>
    </row>
    <row r="22" spans="2:10">
      <c r="B22" s="395" t="s">
        <v>403</v>
      </c>
      <c r="C22" s="395"/>
      <c r="D22" s="395"/>
      <c r="E22" s="427">
        <v>-11</v>
      </c>
      <c r="F22" s="427">
        <v>-23</v>
      </c>
      <c r="G22" s="427">
        <v>-14</v>
      </c>
      <c r="H22" s="427">
        <v>-34</v>
      </c>
      <c r="I22" s="427">
        <v>-21</v>
      </c>
      <c r="J22" s="427">
        <v>-14</v>
      </c>
    </row>
    <row r="23" spans="2:10">
      <c r="B23" s="573" t="s">
        <v>404</v>
      </c>
      <c r="C23" s="573"/>
      <c r="D23" s="573"/>
      <c r="E23" s="427">
        <v>-103</v>
      </c>
      <c r="F23" s="427">
        <v>-122</v>
      </c>
      <c r="G23" s="427">
        <v>-135</v>
      </c>
      <c r="H23" s="427">
        <v>-225</v>
      </c>
      <c r="I23" s="427">
        <v>-293</v>
      </c>
      <c r="J23" s="427">
        <v>-534</v>
      </c>
    </row>
    <row r="24" spans="2:10">
      <c r="B24" s="481"/>
      <c r="C24" s="462"/>
      <c r="D24" s="462"/>
      <c r="E24" s="462"/>
      <c r="F24" s="462"/>
      <c r="G24" s="462"/>
      <c r="H24" s="462"/>
      <c r="I24" s="413"/>
      <c r="J24" s="413"/>
    </row>
    <row r="25" spans="2:10">
      <c r="B25" s="615" t="s">
        <v>405</v>
      </c>
      <c r="C25" s="615"/>
      <c r="D25" s="615"/>
      <c r="E25" s="615"/>
      <c r="F25" s="615"/>
      <c r="G25" s="615"/>
      <c r="H25" s="615"/>
      <c r="I25" s="432"/>
      <c r="J25" s="432"/>
    </row>
    <row r="26" spans="2:10">
      <c r="B26" s="398"/>
      <c r="C26" s="398"/>
      <c r="D26" s="398"/>
      <c r="E26" s="430" t="s">
        <v>17</v>
      </c>
      <c r="F26" s="430" t="s">
        <v>18</v>
      </c>
      <c r="G26" s="430" t="s">
        <v>17</v>
      </c>
      <c r="H26" s="430" t="s">
        <v>558</v>
      </c>
      <c r="I26" s="430" t="s">
        <v>558</v>
      </c>
      <c r="J26" s="430" t="s">
        <v>613</v>
      </c>
    </row>
    <row r="27" spans="2:10">
      <c r="B27" s="615"/>
      <c r="C27" s="615"/>
      <c r="D27" s="630"/>
      <c r="E27" s="430">
        <v>2015</v>
      </c>
      <c r="F27" s="430">
        <v>2015</v>
      </c>
      <c r="G27" s="430">
        <v>2014</v>
      </c>
      <c r="H27" s="430">
        <v>2015</v>
      </c>
      <c r="I27" s="430">
        <v>2014</v>
      </c>
      <c r="J27" s="430">
        <v>2014</v>
      </c>
    </row>
    <row r="28" spans="2:10">
      <c r="B28" s="631" t="s">
        <v>549</v>
      </c>
      <c r="C28" s="632"/>
      <c r="D28" s="632"/>
      <c r="E28" s="495">
        <v>12</v>
      </c>
      <c r="F28" s="495">
        <v>14</v>
      </c>
      <c r="G28" s="495">
        <v>16</v>
      </c>
      <c r="H28" s="495">
        <v>13</v>
      </c>
      <c r="I28" s="495">
        <v>17</v>
      </c>
      <c r="J28" s="1405">
        <v>15</v>
      </c>
    </row>
    <row r="29" spans="2:10">
      <c r="B29" s="633" t="s">
        <v>406</v>
      </c>
      <c r="C29" s="630"/>
      <c r="D29" s="630"/>
      <c r="E29" s="403">
        <v>12</v>
      </c>
      <c r="F29" s="403">
        <v>14</v>
      </c>
      <c r="G29" s="403">
        <v>15</v>
      </c>
      <c r="H29" s="403">
        <v>13</v>
      </c>
      <c r="I29" s="403">
        <v>17</v>
      </c>
      <c r="J29" s="403">
        <v>15</v>
      </c>
    </row>
    <row r="30" spans="2:10">
      <c r="B30" s="634" t="s">
        <v>407</v>
      </c>
      <c r="C30" s="615"/>
      <c r="D30" s="615"/>
      <c r="E30" s="406">
        <v>0</v>
      </c>
      <c r="F30" s="406">
        <v>0</v>
      </c>
      <c r="G30" s="406">
        <v>1</v>
      </c>
      <c r="H30" s="406">
        <v>0</v>
      </c>
      <c r="I30" s="406">
        <v>0</v>
      </c>
      <c r="J30" s="406">
        <v>0</v>
      </c>
    </row>
  </sheetData>
  <pageMargins left="0.7" right="0.7" top="0.75" bottom="0.75" header="0.3" footer="0.3"/>
  <pageSetup paperSize="9" scale="86" orientation="portrait" verticalDpi="598"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51"/>
  <sheetViews>
    <sheetView workbookViewId="0"/>
  </sheetViews>
  <sheetFormatPr defaultRowHeight="14.25"/>
  <cols>
    <col min="1" max="1" width="9.33203125" style="803"/>
    <col min="2" max="2" width="48.33203125" style="803" customWidth="1"/>
    <col min="3" max="16384" width="9.33203125" style="803"/>
  </cols>
  <sheetData>
    <row r="2" spans="2:10">
      <c r="B2" s="421" t="s">
        <v>408</v>
      </c>
      <c r="C2" s="414"/>
      <c r="D2" s="414"/>
      <c r="E2" s="414"/>
      <c r="F2" s="414"/>
      <c r="G2" s="414"/>
      <c r="H2" s="414"/>
      <c r="I2" s="527"/>
      <c r="J2" s="527"/>
    </row>
    <row r="3" spans="2:10">
      <c r="B3" s="419"/>
      <c r="C3" s="564"/>
      <c r="D3" s="564"/>
      <c r="E3" s="564"/>
      <c r="F3" s="574"/>
      <c r="G3" s="1655" t="s">
        <v>13</v>
      </c>
      <c r="H3" s="1656"/>
      <c r="I3" s="1656"/>
      <c r="J3" s="1657"/>
    </row>
    <row r="4" spans="2:10">
      <c r="B4" s="399"/>
      <c r="C4" s="436"/>
      <c r="D4" s="436"/>
      <c r="E4" s="436"/>
      <c r="F4" s="436"/>
      <c r="G4" s="436" t="s">
        <v>559</v>
      </c>
      <c r="H4" s="436" t="s">
        <v>560</v>
      </c>
      <c r="I4" s="436" t="s">
        <v>237</v>
      </c>
      <c r="J4" s="436" t="s">
        <v>559</v>
      </c>
    </row>
    <row r="5" spans="2:10">
      <c r="B5" s="476" t="s">
        <v>3</v>
      </c>
      <c r="C5" s="414"/>
      <c r="D5" s="414"/>
      <c r="E5" s="414"/>
      <c r="F5" s="414"/>
      <c r="G5" s="414">
        <v>2015</v>
      </c>
      <c r="H5" s="414">
        <v>2015</v>
      </c>
      <c r="I5" s="414">
        <v>2014</v>
      </c>
      <c r="J5" s="1406">
        <v>2014</v>
      </c>
    </row>
    <row r="6" spans="2:10">
      <c r="B6" s="595" t="s">
        <v>409</v>
      </c>
      <c r="C6" s="441"/>
      <c r="D6" s="441"/>
      <c r="E6" s="441"/>
      <c r="F6" s="441"/>
      <c r="G6" s="408">
        <v>376438</v>
      </c>
      <c r="H6" s="408">
        <v>381545</v>
      </c>
      <c r="I6" s="408">
        <v>363584</v>
      </c>
      <c r="J6" s="408">
        <v>370098</v>
      </c>
    </row>
    <row r="7" spans="2:10">
      <c r="B7" s="587" t="s">
        <v>410</v>
      </c>
      <c r="C7" s="408"/>
      <c r="D7" s="408"/>
      <c r="E7" s="408"/>
      <c r="F7" s="408"/>
      <c r="G7" s="408">
        <v>5811</v>
      </c>
      <c r="H7" s="408">
        <v>6166</v>
      </c>
      <c r="I7" s="408">
        <v>6425</v>
      </c>
      <c r="J7" s="408">
        <v>6409</v>
      </c>
    </row>
    <row r="8" spans="2:10">
      <c r="B8" s="636" t="s">
        <v>411</v>
      </c>
      <c r="C8" s="408"/>
      <c r="D8" s="408"/>
      <c r="E8" s="408"/>
      <c r="F8" s="408"/>
      <c r="G8" s="408">
        <v>3600</v>
      </c>
      <c r="H8" s="408">
        <v>3827</v>
      </c>
      <c r="I8" s="408">
        <v>4115</v>
      </c>
      <c r="J8" s="408">
        <v>4073</v>
      </c>
    </row>
    <row r="9" spans="2:10">
      <c r="B9" s="636" t="s">
        <v>412</v>
      </c>
      <c r="C9" s="416"/>
      <c r="D9" s="416"/>
      <c r="E9" s="416"/>
      <c r="F9" s="416"/>
      <c r="G9" s="413">
        <v>2211</v>
      </c>
      <c r="H9" s="408">
        <v>2339</v>
      </c>
      <c r="I9" s="408">
        <v>2310</v>
      </c>
      <c r="J9" s="408">
        <v>2336</v>
      </c>
    </row>
    <row r="10" spans="2:10">
      <c r="B10" s="632" t="s">
        <v>413</v>
      </c>
      <c r="C10" s="407"/>
      <c r="D10" s="407"/>
      <c r="E10" s="407"/>
      <c r="F10" s="407"/>
      <c r="G10" s="1481">
        <f t="shared" ref="G10:H10" si="0">G6+G7</f>
        <v>382249</v>
      </c>
      <c r="H10" s="1481">
        <f t="shared" si="0"/>
        <v>387711</v>
      </c>
      <c r="I10" s="1481">
        <f>I6+I7</f>
        <v>370009</v>
      </c>
      <c r="J10" s="1481">
        <f>J6+J7</f>
        <v>376507</v>
      </c>
    </row>
    <row r="11" spans="2:10">
      <c r="B11" s="419"/>
      <c r="C11" s="419"/>
      <c r="D11" s="419"/>
      <c r="E11" s="419"/>
      <c r="F11" s="419"/>
      <c r="G11" s="408"/>
      <c r="H11" s="408"/>
      <c r="I11" s="408"/>
      <c r="J11" s="408"/>
    </row>
    <row r="12" spans="2:10">
      <c r="B12" s="400" t="s">
        <v>414</v>
      </c>
      <c r="C12" s="398"/>
      <c r="D12" s="398"/>
      <c r="E12" s="398"/>
      <c r="F12" s="398"/>
      <c r="G12" s="499">
        <v>-2236</v>
      </c>
      <c r="H12" s="499">
        <v>-2328</v>
      </c>
      <c r="I12" s="499">
        <v>-2329</v>
      </c>
      <c r="J12" s="499">
        <v>-2391</v>
      </c>
    </row>
    <row r="13" spans="2:10">
      <c r="B13" s="636" t="s">
        <v>411</v>
      </c>
      <c r="C13" s="398"/>
      <c r="D13" s="398"/>
      <c r="E13" s="398"/>
      <c r="F13" s="398"/>
      <c r="G13" s="408">
        <v>-1316</v>
      </c>
      <c r="H13" s="408">
        <v>-1328</v>
      </c>
      <c r="I13" s="408">
        <v>-1432</v>
      </c>
      <c r="J13" s="408">
        <v>-1418</v>
      </c>
    </row>
    <row r="14" spans="2:10">
      <c r="B14" s="636" t="s">
        <v>412</v>
      </c>
      <c r="C14" s="398"/>
      <c r="D14" s="398"/>
      <c r="E14" s="398"/>
      <c r="F14" s="398"/>
      <c r="G14" s="408">
        <v>-920</v>
      </c>
      <c r="H14" s="408">
        <v>-1000</v>
      </c>
      <c r="I14" s="408">
        <v>-897</v>
      </c>
      <c r="J14" s="408">
        <v>-973</v>
      </c>
    </row>
    <row r="15" spans="2:10">
      <c r="B15" s="400" t="s">
        <v>415</v>
      </c>
      <c r="C15" s="398"/>
      <c r="D15" s="398"/>
      <c r="E15" s="398"/>
      <c r="F15" s="398"/>
      <c r="G15" s="408">
        <v>-431</v>
      </c>
      <c r="H15" s="408">
        <v>-426</v>
      </c>
      <c r="I15" s="408">
        <v>-420</v>
      </c>
      <c r="J15" s="408">
        <v>-424</v>
      </c>
    </row>
    <row r="16" spans="2:10">
      <c r="B16" s="397" t="s">
        <v>416</v>
      </c>
      <c r="C16" s="540"/>
      <c r="D16" s="540"/>
      <c r="E16" s="540"/>
      <c r="F16" s="540"/>
      <c r="G16" s="540">
        <v>-2667</v>
      </c>
      <c r="H16" s="540">
        <v>-2754</v>
      </c>
      <c r="I16" s="540">
        <v>-2749</v>
      </c>
      <c r="J16" s="540">
        <v>-2815</v>
      </c>
    </row>
    <row r="17" spans="2:10">
      <c r="B17" s="400"/>
      <c r="C17" s="398"/>
      <c r="D17" s="398"/>
      <c r="E17" s="398"/>
      <c r="F17" s="398"/>
      <c r="G17" s="416"/>
      <c r="H17" s="416"/>
      <c r="I17" s="416"/>
      <c r="J17" s="416"/>
    </row>
    <row r="18" spans="2:10">
      <c r="B18" s="395" t="s">
        <v>417</v>
      </c>
      <c r="C18" s="519"/>
      <c r="D18" s="519"/>
      <c r="E18" s="519"/>
      <c r="F18" s="519"/>
      <c r="G18" s="519">
        <v>379582</v>
      </c>
      <c r="H18" s="519">
        <v>384957</v>
      </c>
      <c r="I18" s="519">
        <v>367260</v>
      </c>
      <c r="J18" s="519">
        <v>373692</v>
      </c>
    </row>
    <row r="19" spans="2:10">
      <c r="B19" s="421"/>
      <c r="C19" s="414"/>
      <c r="D19" s="414"/>
      <c r="E19" s="400"/>
      <c r="F19" s="400"/>
      <c r="G19" s="400"/>
      <c r="H19" s="433"/>
      <c r="I19" s="433"/>
      <c r="J19" s="433"/>
    </row>
    <row r="20" spans="2:10">
      <c r="B20" s="419"/>
      <c r="C20" s="1651" t="s">
        <v>418</v>
      </c>
      <c r="D20" s="1652"/>
      <c r="E20" s="1652"/>
      <c r="F20" s="1652"/>
      <c r="G20" s="1653" t="s">
        <v>639</v>
      </c>
      <c r="H20" s="1654"/>
      <c r="I20" s="1654"/>
      <c r="J20" s="1654"/>
    </row>
    <row r="21" spans="2:10">
      <c r="B21" s="419"/>
      <c r="C21" s="403" t="s">
        <v>559</v>
      </c>
      <c r="D21" s="437" t="s">
        <v>560</v>
      </c>
      <c r="E21" s="437" t="s">
        <v>237</v>
      </c>
      <c r="F21" s="437" t="s">
        <v>559</v>
      </c>
      <c r="G21" s="637" t="s">
        <v>559</v>
      </c>
      <c r="H21" s="635" t="s">
        <v>560</v>
      </c>
      <c r="I21" s="635" t="s">
        <v>237</v>
      </c>
      <c r="J21" s="635" t="s">
        <v>559</v>
      </c>
    </row>
    <row r="22" spans="2:10">
      <c r="B22" s="476" t="s">
        <v>3</v>
      </c>
      <c r="C22" s="406">
        <v>2015</v>
      </c>
      <c r="D22" s="638">
        <v>2015</v>
      </c>
      <c r="E22" s="638">
        <v>2014</v>
      </c>
      <c r="F22" s="639">
        <v>2014</v>
      </c>
      <c r="G22" s="640">
        <v>2015</v>
      </c>
      <c r="H22" s="639">
        <v>2015</v>
      </c>
      <c r="I22" s="639">
        <v>2014</v>
      </c>
      <c r="J22" s="639">
        <v>2014</v>
      </c>
    </row>
    <row r="23" spans="2:10">
      <c r="B23" s="595" t="s">
        <v>409</v>
      </c>
      <c r="C23" s="408">
        <v>22004</v>
      </c>
      <c r="D23" s="441">
        <v>27239</v>
      </c>
      <c r="E23" s="441">
        <v>19177</v>
      </c>
      <c r="F23" s="441">
        <v>26619</v>
      </c>
      <c r="G23" s="641">
        <v>354434</v>
      </c>
      <c r="H23" s="408">
        <v>354306</v>
      </c>
      <c r="I23" s="408">
        <v>344407</v>
      </c>
      <c r="J23" s="408">
        <v>343479</v>
      </c>
    </row>
    <row r="24" spans="2:10">
      <c r="B24" s="587" t="s">
        <v>410</v>
      </c>
      <c r="C24" s="430" t="s">
        <v>150</v>
      </c>
      <c r="D24" s="567" t="s">
        <v>150</v>
      </c>
      <c r="E24" s="413" t="s">
        <v>150</v>
      </c>
      <c r="F24" s="408">
        <v>24</v>
      </c>
      <c r="G24" s="641">
        <v>5811</v>
      </c>
      <c r="H24" s="408">
        <v>6166</v>
      </c>
      <c r="I24" s="408">
        <v>6425</v>
      </c>
      <c r="J24" s="408">
        <v>6385</v>
      </c>
    </row>
    <row r="25" spans="2:10">
      <c r="B25" s="636" t="s">
        <v>411</v>
      </c>
      <c r="C25" s="554" t="s">
        <v>150</v>
      </c>
      <c r="D25" s="567" t="s">
        <v>150</v>
      </c>
      <c r="E25" s="567" t="s">
        <v>150</v>
      </c>
      <c r="F25" s="567" t="s">
        <v>150</v>
      </c>
      <c r="G25" s="642">
        <v>3600</v>
      </c>
      <c r="H25" s="413">
        <v>3827</v>
      </c>
      <c r="I25" s="413">
        <v>4115</v>
      </c>
      <c r="J25" s="413">
        <v>4073</v>
      </c>
    </row>
    <row r="26" spans="2:10">
      <c r="B26" s="636" t="s">
        <v>412</v>
      </c>
      <c r="C26" s="554" t="s">
        <v>150</v>
      </c>
      <c r="D26" s="643" t="s">
        <v>150</v>
      </c>
      <c r="E26" s="423" t="s">
        <v>150</v>
      </c>
      <c r="F26" s="416">
        <v>24</v>
      </c>
      <c r="G26" s="644">
        <v>2211</v>
      </c>
      <c r="H26" s="416">
        <v>2339</v>
      </c>
      <c r="I26" s="416">
        <v>2310</v>
      </c>
      <c r="J26" s="416">
        <v>2312</v>
      </c>
    </row>
    <row r="27" spans="2:10">
      <c r="B27" s="632" t="s">
        <v>413</v>
      </c>
      <c r="C27" s="418">
        <v>22004</v>
      </c>
      <c r="D27" s="540">
        <v>27239</v>
      </c>
      <c r="E27" s="407">
        <v>19177</v>
      </c>
      <c r="F27" s="407">
        <v>26643</v>
      </c>
      <c r="G27" s="410">
        <v>360245</v>
      </c>
      <c r="H27" s="407">
        <v>360472</v>
      </c>
      <c r="I27" s="407">
        <v>350832</v>
      </c>
      <c r="J27" s="407">
        <v>349864</v>
      </c>
    </row>
    <row r="28" spans="2:10">
      <c r="B28" s="419"/>
      <c r="C28" s="419"/>
      <c r="D28" s="400"/>
      <c r="E28" s="400"/>
      <c r="F28" s="400"/>
      <c r="G28" s="498"/>
      <c r="H28" s="400"/>
      <c r="I28" s="408"/>
      <c r="J28" s="408"/>
    </row>
    <row r="29" spans="2:10">
      <c r="B29" s="400" t="s">
        <v>414</v>
      </c>
      <c r="C29" s="578" t="s">
        <v>150</v>
      </c>
      <c r="D29" s="430" t="s">
        <v>150</v>
      </c>
      <c r="E29" s="430" t="s">
        <v>150</v>
      </c>
      <c r="F29" s="399">
        <v>-24</v>
      </c>
      <c r="G29" s="641">
        <v>-2236</v>
      </c>
      <c r="H29" s="408">
        <v>-2328</v>
      </c>
      <c r="I29" s="408">
        <v>-2329</v>
      </c>
      <c r="J29" s="408">
        <v>-2367</v>
      </c>
    </row>
    <row r="30" spans="2:10">
      <c r="B30" s="636" t="s">
        <v>411</v>
      </c>
      <c r="C30" s="556" t="s">
        <v>150</v>
      </c>
      <c r="D30" s="567" t="s">
        <v>150</v>
      </c>
      <c r="E30" s="567" t="s">
        <v>150</v>
      </c>
      <c r="F30" s="567" t="s">
        <v>150</v>
      </c>
      <c r="G30" s="501">
        <v>-1316</v>
      </c>
      <c r="H30" s="499">
        <v>-1328</v>
      </c>
      <c r="I30" s="499">
        <v>-1432</v>
      </c>
      <c r="J30" s="499">
        <v>-1418</v>
      </c>
    </row>
    <row r="31" spans="2:10">
      <c r="B31" s="636" t="s">
        <v>412</v>
      </c>
      <c r="C31" s="556" t="s">
        <v>150</v>
      </c>
      <c r="D31" s="430" t="s">
        <v>150</v>
      </c>
      <c r="E31" s="430" t="s">
        <v>150</v>
      </c>
      <c r="F31" s="399">
        <v>-24</v>
      </c>
      <c r="G31" s="501">
        <v>-920</v>
      </c>
      <c r="H31" s="499">
        <v>-1000</v>
      </c>
      <c r="I31" s="499">
        <v>-897</v>
      </c>
      <c r="J31" s="499">
        <v>-949</v>
      </c>
    </row>
    <row r="32" spans="2:10">
      <c r="B32" s="414" t="s">
        <v>415</v>
      </c>
      <c r="C32" s="510">
        <v>-2</v>
      </c>
      <c r="D32" s="399">
        <v>-2</v>
      </c>
      <c r="E32" s="430">
        <v>-2</v>
      </c>
      <c r="F32" s="399">
        <v>-3</v>
      </c>
      <c r="G32" s="498">
        <v>-429</v>
      </c>
      <c r="H32" s="400">
        <v>-424</v>
      </c>
      <c r="I32" s="645">
        <v>-418</v>
      </c>
      <c r="J32" s="645">
        <v>-421</v>
      </c>
    </row>
    <row r="33" spans="2:10">
      <c r="B33" s="395" t="s">
        <v>416</v>
      </c>
      <c r="C33" s="395">
        <v>-2</v>
      </c>
      <c r="D33" s="519">
        <v>-2</v>
      </c>
      <c r="E33" s="519">
        <v>-2</v>
      </c>
      <c r="F33" s="519">
        <v>-27</v>
      </c>
      <c r="G33" s="646">
        <v>-2665</v>
      </c>
      <c r="H33" s="519">
        <v>-2752</v>
      </c>
      <c r="I33" s="519">
        <v>-2747</v>
      </c>
      <c r="J33" s="519">
        <v>-2788</v>
      </c>
    </row>
    <row r="34" spans="2:10">
      <c r="B34" s="395" t="s">
        <v>417</v>
      </c>
      <c r="C34" s="519">
        <v>22002</v>
      </c>
      <c r="D34" s="519">
        <v>27237</v>
      </c>
      <c r="E34" s="519">
        <v>19175</v>
      </c>
      <c r="F34" s="519">
        <v>26616</v>
      </c>
      <c r="G34" s="646">
        <v>357580</v>
      </c>
      <c r="H34" s="519">
        <v>357720</v>
      </c>
      <c r="I34" s="519">
        <v>348085</v>
      </c>
      <c r="J34" s="519">
        <v>347076</v>
      </c>
    </row>
    <row r="35" spans="2:10">
      <c r="B35" s="400"/>
      <c r="C35" s="413"/>
      <c r="D35" s="413"/>
      <c r="E35" s="413"/>
      <c r="F35" s="413"/>
      <c r="G35" s="413"/>
      <c r="H35" s="413"/>
      <c r="I35" s="413"/>
      <c r="J35" s="413"/>
    </row>
    <row r="36" spans="2:10">
      <c r="B36" s="421" t="s">
        <v>419</v>
      </c>
      <c r="C36" s="414"/>
      <c r="D36" s="421"/>
      <c r="E36" s="421"/>
      <c r="F36" s="645"/>
      <c r="G36" s="505"/>
      <c r="H36" s="645"/>
      <c r="I36" s="645"/>
      <c r="J36" s="645"/>
    </row>
    <row r="37" spans="2:10">
      <c r="B37" s="595"/>
      <c r="C37" s="595"/>
      <c r="D37" s="595"/>
      <c r="E37" s="595"/>
      <c r="F37" s="595"/>
      <c r="G37" s="647" t="s">
        <v>559</v>
      </c>
      <c r="H37" s="647" t="s">
        <v>560</v>
      </c>
      <c r="I37" s="436" t="s">
        <v>237</v>
      </c>
      <c r="J37" s="436" t="s">
        <v>559</v>
      </c>
    </row>
    <row r="38" spans="2:10">
      <c r="B38" s="476" t="s">
        <v>3</v>
      </c>
      <c r="C38" s="615"/>
      <c r="D38" s="615"/>
      <c r="E38" s="615"/>
      <c r="F38" s="615"/>
      <c r="G38" s="414">
        <v>2015</v>
      </c>
      <c r="H38" s="414">
        <v>2015</v>
      </c>
      <c r="I38" s="414">
        <v>2014</v>
      </c>
      <c r="J38" s="1406">
        <v>2014</v>
      </c>
    </row>
    <row r="39" spans="2:10">
      <c r="B39" s="399" t="s">
        <v>420</v>
      </c>
      <c r="C39" s="399"/>
      <c r="D39" s="487"/>
      <c r="E39" s="487"/>
      <c r="F39" s="487"/>
      <c r="G39" s="408">
        <v>-2667</v>
      </c>
      <c r="H39" s="408">
        <v>-2754</v>
      </c>
      <c r="I39" s="408">
        <v>-2749</v>
      </c>
      <c r="J39" s="408">
        <v>-2815</v>
      </c>
    </row>
    <row r="40" spans="2:10">
      <c r="B40" s="414" t="s">
        <v>421</v>
      </c>
      <c r="C40" s="414"/>
      <c r="D40" s="421"/>
      <c r="E40" s="421"/>
      <c r="F40" s="421"/>
      <c r="G40" s="416">
        <v>-100</v>
      </c>
      <c r="H40" s="416">
        <v>-90</v>
      </c>
      <c r="I40" s="416">
        <v>-72</v>
      </c>
      <c r="J40" s="416">
        <v>-81</v>
      </c>
    </row>
    <row r="41" spans="2:10">
      <c r="B41" s="395" t="s">
        <v>422</v>
      </c>
      <c r="C41" s="548"/>
      <c r="D41" s="395"/>
      <c r="E41" s="395"/>
      <c r="F41" s="395"/>
      <c r="G41" s="648">
        <v>-2767</v>
      </c>
      <c r="H41" s="648">
        <v>-2844</v>
      </c>
      <c r="I41" s="648">
        <v>-2821</v>
      </c>
      <c r="J41" s="648">
        <v>-2896</v>
      </c>
    </row>
    <row r="42" spans="2:10">
      <c r="B42" s="398"/>
      <c r="C42" s="398"/>
      <c r="D42" s="458"/>
      <c r="E42" s="458"/>
      <c r="F42" s="458"/>
      <c r="G42" s="503"/>
      <c r="H42" s="503"/>
      <c r="I42" s="503"/>
      <c r="J42" s="503"/>
    </row>
    <row r="43" spans="2:10">
      <c r="B43" s="615" t="s">
        <v>405</v>
      </c>
      <c r="C43" s="615"/>
      <c r="D43" s="615"/>
      <c r="E43" s="615"/>
      <c r="F43" s="615"/>
      <c r="G43" s="503"/>
      <c r="H43" s="503"/>
      <c r="I43" s="503"/>
      <c r="J43" s="503"/>
    </row>
    <row r="44" spans="2:10">
      <c r="B44" s="398"/>
      <c r="C44" s="398"/>
      <c r="D44" s="398"/>
      <c r="E44" s="398"/>
      <c r="F44" s="398"/>
      <c r="G44" s="647" t="s">
        <v>559</v>
      </c>
      <c r="H44" s="647" t="s">
        <v>560</v>
      </c>
      <c r="I44" s="647" t="s">
        <v>237</v>
      </c>
      <c r="J44" s="647" t="s">
        <v>559</v>
      </c>
    </row>
    <row r="45" spans="2:10">
      <c r="B45" s="615"/>
      <c r="C45" s="615"/>
      <c r="D45" s="615"/>
      <c r="E45" s="615"/>
      <c r="F45" s="615"/>
      <c r="G45" s="638">
        <v>2015</v>
      </c>
      <c r="H45" s="638">
        <v>2015</v>
      </c>
      <c r="I45" s="638">
        <v>2014</v>
      </c>
      <c r="J45" s="638">
        <v>2014</v>
      </c>
    </row>
    <row r="46" spans="2:10">
      <c r="B46" s="411" t="s">
        <v>423</v>
      </c>
      <c r="C46" s="630"/>
      <c r="D46" s="630"/>
      <c r="E46" s="630"/>
      <c r="F46" s="630"/>
      <c r="G46" s="413">
        <v>152.02132641288793</v>
      </c>
      <c r="H46" s="413">
        <v>159.03598298732817</v>
      </c>
      <c r="I46" s="413">
        <v>173.64442486534114</v>
      </c>
      <c r="J46" s="413">
        <v>170</v>
      </c>
    </row>
    <row r="47" spans="2:10">
      <c r="B47" s="411" t="s">
        <v>424</v>
      </c>
      <c r="C47" s="510"/>
      <c r="D47" s="510"/>
      <c r="E47" s="510"/>
      <c r="F47" s="510"/>
      <c r="G47" s="441">
        <v>93.525424526944477</v>
      </c>
      <c r="H47" s="441">
        <v>98.991258953189359</v>
      </c>
      <c r="I47" s="441">
        <v>110.70000999975677</v>
      </c>
      <c r="J47" s="441">
        <v>107</v>
      </c>
    </row>
    <row r="48" spans="2:10">
      <c r="B48" s="411" t="s">
        <v>425</v>
      </c>
      <c r="C48" s="471"/>
      <c r="D48" s="398"/>
      <c r="E48" s="398"/>
      <c r="F48" s="398"/>
      <c r="G48" s="413">
        <v>69.771274744996063</v>
      </c>
      <c r="H48" s="413">
        <v>71.032289514612685</v>
      </c>
      <c r="I48" s="413">
        <v>74.29549010970004</v>
      </c>
      <c r="J48" s="413">
        <v>75</v>
      </c>
    </row>
    <row r="49" spans="2:10">
      <c r="B49" s="408" t="s">
        <v>426</v>
      </c>
      <c r="C49" s="499"/>
      <c r="D49" s="433"/>
      <c r="E49" s="433"/>
      <c r="F49" s="433"/>
      <c r="G49" s="413">
        <v>38.478747203579417</v>
      </c>
      <c r="H49" s="413">
        <v>37.755433019785926</v>
      </c>
      <c r="I49" s="413">
        <v>36.249027237354085</v>
      </c>
      <c r="J49" s="413">
        <v>37</v>
      </c>
    </row>
    <row r="50" spans="2:10">
      <c r="B50" s="408" t="s">
        <v>427</v>
      </c>
      <c r="C50" s="499"/>
      <c r="D50" s="433"/>
      <c r="E50" s="433"/>
      <c r="F50" s="433"/>
      <c r="G50" s="413">
        <v>45.895715023231801</v>
      </c>
      <c r="H50" s="413">
        <v>44.664288031138497</v>
      </c>
      <c r="I50" s="413">
        <v>42.78599221789883</v>
      </c>
      <c r="J50" s="413">
        <v>44</v>
      </c>
    </row>
    <row r="51" spans="2:10">
      <c r="B51" s="476" t="s">
        <v>550</v>
      </c>
      <c r="C51" s="649"/>
      <c r="D51" s="649"/>
      <c r="E51" s="649"/>
      <c r="F51" s="649"/>
      <c r="G51" s="416">
        <v>354</v>
      </c>
      <c r="H51" s="416">
        <v>301</v>
      </c>
      <c r="I51" s="416">
        <v>289</v>
      </c>
      <c r="J51" s="416">
        <v>334</v>
      </c>
    </row>
  </sheetData>
  <mergeCells count="3">
    <mergeCell ref="C20:F20"/>
    <mergeCell ref="G20:J20"/>
    <mergeCell ref="G3:J3"/>
  </mergeCells>
  <pageMargins left="0.7" right="0.7" top="0.75" bottom="0.75" header="0.3" footer="0.3"/>
  <pageSetup paperSize="9" scale="74" orientation="portrait" verticalDpi="598"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37"/>
  <sheetViews>
    <sheetView workbookViewId="0"/>
  </sheetViews>
  <sheetFormatPr defaultRowHeight="14.25"/>
  <cols>
    <col min="1" max="1" width="9.33203125" style="803"/>
    <col min="2" max="2" width="42.1640625" style="803" customWidth="1"/>
    <col min="3" max="3" width="12.5" style="803" customWidth="1"/>
    <col min="4" max="5" width="9.33203125" style="803"/>
    <col min="6" max="6" width="17.5" style="803" customWidth="1"/>
    <col min="7" max="7" width="11.5" style="803" customWidth="1"/>
    <col min="8" max="16384" width="9.33203125" style="803"/>
  </cols>
  <sheetData>
    <row r="2" spans="2:9">
      <c r="B2" s="421" t="s">
        <v>551</v>
      </c>
      <c r="C2" s="414"/>
      <c r="D2" s="414"/>
      <c r="E2" s="421"/>
      <c r="F2" s="414"/>
      <c r="G2" s="414"/>
      <c r="H2" s="414"/>
      <c r="I2" s="414"/>
    </row>
    <row r="3" spans="2:9" ht="38.25" customHeight="1">
      <c r="B3" s="404" t="s">
        <v>3</v>
      </c>
      <c r="C3" s="438" t="s">
        <v>428</v>
      </c>
      <c r="D3" s="438" t="s">
        <v>429</v>
      </c>
      <c r="E3" s="438" t="s">
        <v>430</v>
      </c>
      <c r="F3" s="438" t="s">
        <v>431</v>
      </c>
      <c r="G3" s="438" t="s">
        <v>432</v>
      </c>
      <c r="H3" s="438" t="s">
        <v>433</v>
      </c>
      <c r="I3" s="438" t="s">
        <v>13</v>
      </c>
    </row>
    <row r="4" spans="2:9">
      <c r="B4" s="508" t="s">
        <v>434</v>
      </c>
      <c r="C4" s="578"/>
      <c r="D4" s="578"/>
      <c r="E4" s="578"/>
      <c r="F4" s="578"/>
      <c r="G4" s="578"/>
      <c r="H4" s="578"/>
      <c r="I4" s="578"/>
    </row>
    <row r="5" spans="2:9">
      <c r="B5" s="399" t="s">
        <v>283</v>
      </c>
      <c r="C5" s="441">
        <v>45532</v>
      </c>
      <c r="D5" s="455" t="s">
        <v>150</v>
      </c>
      <c r="E5" s="455" t="s">
        <v>150</v>
      </c>
      <c r="F5" s="455" t="s">
        <v>150</v>
      </c>
      <c r="G5" s="455" t="s">
        <v>150</v>
      </c>
      <c r="H5" s="455" t="s">
        <v>150</v>
      </c>
      <c r="I5" s="441">
        <v>45532</v>
      </c>
    </row>
    <row r="6" spans="2:9">
      <c r="B6" s="399" t="s">
        <v>284</v>
      </c>
      <c r="C6" s="441">
        <v>4185</v>
      </c>
      <c r="D6" s="455" t="s">
        <v>150</v>
      </c>
      <c r="E6" s="441">
        <v>4300</v>
      </c>
      <c r="F6" s="455" t="s">
        <v>150</v>
      </c>
      <c r="G6" s="455" t="s">
        <v>150</v>
      </c>
      <c r="H6" s="455" t="s">
        <v>150</v>
      </c>
      <c r="I6" s="441">
        <v>8485</v>
      </c>
    </row>
    <row r="7" spans="2:9">
      <c r="B7" s="399" t="s">
        <v>166</v>
      </c>
      <c r="C7" s="441">
        <v>7463</v>
      </c>
      <c r="D7" s="455" t="s">
        <v>150</v>
      </c>
      <c r="E7" s="441">
        <v>6052</v>
      </c>
      <c r="F7" s="455">
        <v>2</v>
      </c>
      <c r="G7" s="455" t="s">
        <v>150</v>
      </c>
      <c r="H7" s="455" t="s">
        <v>150</v>
      </c>
      <c r="I7" s="441">
        <v>13517</v>
      </c>
    </row>
    <row r="8" spans="2:9">
      <c r="B8" s="399" t="s">
        <v>167</v>
      </c>
      <c r="C8" s="441">
        <v>253348</v>
      </c>
      <c r="D8" s="455" t="s">
        <v>150</v>
      </c>
      <c r="E8" s="441">
        <v>52598</v>
      </c>
      <c r="F8" s="441">
        <v>51634</v>
      </c>
      <c r="G8" s="455" t="s">
        <v>150</v>
      </c>
      <c r="H8" s="455" t="s">
        <v>150</v>
      </c>
      <c r="I8" s="441">
        <v>357580</v>
      </c>
    </row>
    <row r="9" spans="2:9">
      <c r="B9" s="399" t="s">
        <v>169</v>
      </c>
      <c r="C9" s="455">
        <v>63</v>
      </c>
      <c r="D9" s="441">
        <v>2911</v>
      </c>
      <c r="E9" s="441">
        <v>37609</v>
      </c>
      <c r="F9" s="441">
        <v>17733</v>
      </c>
      <c r="G9" s="455" t="s">
        <v>150</v>
      </c>
      <c r="H9" s="455">
        <v>29993</v>
      </c>
      <c r="I9" s="441">
        <v>88309</v>
      </c>
    </row>
    <row r="10" spans="2:9">
      <c r="B10" s="399" t="s">
        <v>435</v>
      </c>
      <c r="C10" s="455" t="s">
        <v>150</v>
      </c>
      <c r="D10" s="455" t="s">
        <v>150</v>
      </c>
      <c r="E10" s="441">
        <v>12010</v>
      </c>
      <c r="F10" s="455" t="s">
        <v>150</v>
      </c>
      <c r="G10" s="455" t="s">
        <v>150</v>
      </c>
      <c r="H10" s="455" t="s">
        <v>150</v>
      </c>
      <c r="I10" s="441">
        <v>12010</v>
      </c>
    </row>
    <row r="11" spans="2:9">
      <c r="B11" s="399" t="s">
        <v>286</v>
      </c>
      <c r="C11" s="455" t="s">
        <v>150</v>
      </c>
      <c r="D11" s="455" t="s">
        <v>150</v>
      </c>
      <c r="E11" s="441">
        <v>7516</v>
      </c>
      <c r="F11" s="441">
        <v>35496</v>
      </c>
      <c r="G11" s="455" t="s">
        <v>150</v>
      </c>
      <c r="H11" s="455" t="s">
        <v>150</v>
      </c>
      <c r="I11" s="441">
        <v>43012</v>
      </c>
    </row>
    <row r="12" spans="2:9">
      <c r="B12" s="399" t="s">
        <v>168</v>
      </c>
      <c r="C12" s="455" t="s">
        <v>150</v>
      </c>
      <c r="D12" s="455" t="s">
        <v>150</v>
      </c>
      <c r="E12" s="441">
        <v>83190</v>
      </c>
      <c r="F12" s="455" t="s">
        <v>150</v>
      </c>
      <c r="G12" s="441">
        <v>3124</v>
      </c>
      <c r="H12" s="455" t="s">
        <v>150</v>
      </c>
      <c r="I12" s="441">
        <v>86314</v>
      </c>
    </row>
    <row r="13" spans="2:9">
      <c r="B13" s="399" t="s">
        <v>288</v>
      </c>
      <c r="C13" s="455">
        <v>166</v>
      </c>
      <c r="D13" s="455" t="s">
        <v>150</v>
      </c>
      <c r="E13" s="455" t="s">
        <v>150</v>
      </c>
      <c r="F13" s="455" t="s">
        <v>150</v>
      </c>
      <c r="G13" s="455" t="s">
        <v>150</v>
      </c>
      <c r="H13" s="455" t="s">
        <v>150</v>
      </c>
      <c r="I13" s="441">
        <v>166</v>
      </c>
    </row>
    <row r="14" spans="2:9">
      <c r="B14" s="399" t="s">
        <v>170</v>
      </c>
      <c r="C14" s="441">
        <v>4457</v>
      </c>
      <c r="D14" s="455" t="s">
        <v>150</v>
      </c>
      <c r="E14" s="486" t="s">
        <v>150</v>
      </c>
      <c r="F14" s="441">
        <v>12711</v>
      </c>
      <c r="G14" s="455" t="s">
        <v>150</v>
      </c>
      <c r="H14" s="455" t="s">
        <v>150</v>
      </c>
      <c r="I14" s="441">
        <v>17168</v>
      </c>
    </row>
    <row r="15" spans="2:9">
      <c r="B15" s="399" t="s">
        <v>295</v>
      </c>
      <c r="C15" s="441">
        <v>1134</v>
      </c>
      <c r="D15" s="455" t="s">
        <v>150</v>
      </c>
      <c r="E15" s="455" t="s">
        <v>150</v>
      </c>
      <c r="F15" s="455" t="s">
        <v>150</v>
      </c>
      <c r="G15" s="455" t="s">
        <v>150</v>
      </c>
      <c r="H15" s="455" t="s">
        <v>150</v>
      </c>
      <c r="I15" s="441">
        <v>1134</v>
      </c>
    </row>
    <row r="16" spans="2:9">
      <c r="B16" s="583" t="s">
        <v>640</v>
      </c>
      <c r="C16" s="519">
        <v>316348</v>
      </c>
      <c r="D16" s="519">
        <v>2911</v>
      </c>
      <c r="E16" s="519">
        <v>203275</v>
      </c>
      <c r="F16" s="519">
        <v>117576</v>
      </c>
      <c r="G16" s="519">
        <v>3124</v>
      </c>
      <c r="H16" s="519">
        <v>29993</v>
      </c>
      <c r="I16" s="519">
        <v>673227</v>
      </c>
    </row>
    <row r="17" spans="2:9" ht="6" customHeight="1">
      <c r="B17" s="573"/>
      <c r="C17" s="519"/>
      <c r="D17" s="519"/>
      <c r="E17" s="519"/>
      <c r="F17" s="519"/>
      <c r="G17" s="519"/>
      <c r="H17" s="415"/>
      <c r="I17" s="519"/>
    </row>
    <row r="18" spans="2:9">
      <c r="B18" s="396" t="s">
        <v>552</v>
      </c>
      <c r="C18" s="549">
        <v>298231</v>
      </c>
      <c r="D18" s="549">
        <v>2630</v>
      </c>
      <c r="E18" s="549">
        <v>211643</v>
      </c>
      <c r="F18" s="549">
        <v>112736</v>
      </c>
      <c r="G18" s="549">
        <v>2840</v>
      </c>
      <c r="H18" s="416">
        <v>31525</v>
      </c>
      <c r="I18" s="549">
        <v>659605</v>
      </c>
    </row>
    <row r="19" spans="2:9" ht="8.25" customHeight="1">
      <c r="B19" s="414"/>
      <c r="C19" s="399"/>
      <c r="D19" s="487"/>
      <c r="E19" s="414"/>
      <c r="F19" s="414"/>
      <c r="G19" s="399"/>
      <c r="H19" s="414"/>
      <c r="I19" s="414"/>
    </row>
    <row r="20" spans="2:9" ht="41.25" customHeight="1">
      <c r="B20" s="404" t="s">
        <v>3</v>
      </c>
      <c r="C20" s="650"/>
      <c r="D20" s="651"/>
      <c r="E20" s="576" t="s">
        <v>430</v>
      </c>
      <c r="F20" s="438" t="s">
        <v>431</v>
      </c>
      <c r="G20" s="576" t="s">
        <v>432</v>
      </c>
      <c r="H20" s="576" t="s">
        <v>436</v>
      </c>
      <c r="I20" s="438" t="s">
        <v>13</v>
      </c>
    </row>
    <row r="21" spans="2:9" ht="19.5" customHeight="1">
      <c r="B21" s="508" t="s">
        <v>437</v>
      </c>
      <c r="C21" s="652"/>
      <c r="D21" s="653"/>
      <c r="E21" s="578"/>
      <c r="F21" s="578"/>
      <c r="G21" s="578"/>
      <c r="H21" s="578"/>
      <c r="I21" s="578"/>
    </row>
    <row r="22" spans="2:9">
      <c r="B22" s="399" t="s">
        <v>299</v>
      </c>
      <c r="C22" s="399"/>
      <c r="D22" s="459"/>
      <c r="E22" s="455">
        <v>31287</v>
      </c>
      <c r="F22" s="455">
        <v>2696</v>
      </c>
      <c r="G22" s="455" t="s">
        <v>150</v>
      </c>
      <c r="H22" s="441">
        <v>29911</v>
      </c>
      <c r="I22" s="441">
        <v>63894</v>
      </c>
    </row>
    <row r="23" spans="2:9">
      <c r="B23" s="399" t="s">
        <v>98</v>
      </c>
      <c r="C23" s="399"/>
      <c r="D23" s="459"/>
      <c r="E23" s="455">
        <v>30687</v>
      </c>
      <c r="F23" s="455">
        <v>7949</v>
      </c>
      <c r="G23" s="455" t="s">
        <v>150</v>
      </c>
      <c r="H23" s="441">
        <v>172193</v>
      </c>
      <c r="I23" s="441">
        <v>210829</v>
      </c>
    </row>
    <row r="24" spans="2:9">
      <c r="B24" s="399" t="s">
        <v>438</v>
      </c>
      <c r="C24" s="399"/>
      <c r="D24" s="459"/>
      <c r="E24" s="455" t="s">
        <v>150</v>
      </c>
      <c r="F24" s="455">
        <v>19216</v>
      </c>
      <c r="G24" s="455" t="s">
        <v>150</v>
      </c>
      <c r="H24" s="455" t="s">
        <v>150</v>
      </c>
      <c r="I24" s="441">
        <v>19216</v>
      </c>
    </row>
    <row r="25" spans="2:9">
      <c r="B25" s="399" t="s">
        <v>301</v>
      </c>
      <c r="C25" s="399"/>
      <c r="D25" s="459"/>
      <c r="E25" s="455">
        <v>7333</v>
      </c>
      <c r="F25" s="455">
        <v>43636</v>
      </c>
      <c r="G25" s="455" t="s">
        <v>150</v>
      </c>
      <c r="H25" s="441">
        <v>145498</v>
      </c>
      <c r="I25" s="441">
        <v>196467</v>
      </c>
    </row>
    <row r="26" spans="2:9">
      <c r="B26" s="399" t="s">
        <v>168</v>
      </c>
      <c r="C26" s="399"/>
      <c r="D26" s="441"/>
      <c r="E26" s="455">
        <v>82323</v>
      </c>
      <c r="F26" s="455" t="s">
        <v>150</v>
      </c>
      <c r="G26" s="441">
        <v>1581</v>
      </c>
      <c r="H26" s="455" t="s">
        <v>150</v>
      </c>
      <c r="I26" s="441">
        <v>83904</v>
      </c>
    </row>
    <row r="27" spans="2:9">
      <c r="B27" s="399" t="s">
        <v>288</v>
      </c>
      <c r="C27" s="399"/>
      <c r="D27" s="441"/>
      <c r="E27" s="455" t="s">
        <v>150</v>
      </c>
      <c r="F27" s="455" t="s">
        <v>150</v>
      </c>
      <c r="G27" s="455" t="s">
        <v>150</v>
      </c>
      <c r="H27" s="441">
        <v>2578</v>
      </c>
      <c r="I27" s="441">
        <v>2578</v>
      </c>
    </row>
    <row r="28" spans="2:9">
      <c r="B28" s="400" t="s">
        <v>174</v>
      </c>
      <c r="C28" s="399"/>
      <c r="D28" s="459"/>
      <c r="E28" s="455">
        <v>8495</v>
      </c>
      <c r="F28" s="455">
        <v>10996</v>
      </c>
      <c r="G28" s="455" t="s">
        <v>150</v>
      </c>
      <c r="H28" s="441">
        <v>6349</v>
      </c>
      <c r="I28" s="441">
        <v>25840</v>
      </c>
    </row>
    <row r="29" spans="2:9">
      <c r="B29" s="400" t="s">
        <v>303</v>
      </c>
      <c r="C29" s="399"/>
      <c r="D29" s="459"/>
      <c r="E29" s="455" t="s">
        <v>150</v>
      </c>
      <c r="F29" s="455" t="s">
        <v>150</v>
      </c>
      <c r="G29" s="455" t="s">
        <v>150</v>
      </c>
      <c r="H29" s="441">
        <v>384</v>
      </c>
      <c r="I29" s="441">
        <v>384</v>
      </c>
    </row>
    <row r="30" spans="2:9">
      <c r="B30" s="414" t="s">
        <v>307</v>
      </c>
      <c r="C30" s="414"/>
      <c r="D30" s="415"/>
      <c r="E30" s="455" t="s">
        <v>150</v>
      </c>
      <c r="F30" s="455" t="s">
        <v>150</v>
      </c>
      <c r="G30" s="455" t="s">
        <v>150</v>
      </c>
      <c r="H30" s="441">
        <v>7736</v>
      </c>
      <c r="I30" s="441">
        <v>7736</v>
      </c>
    </row>
    <row r="31" spans="2:9">
      <c r="B31" s="573" t="s">
        <v>640</v>
      </c>
      <c r="C31" s="519"/>
      <c r="D31" s="519"/>
      <c r="E31" s="519">
        <v>160125</v>
      </c>
      <c r="F31" s="519">
        <v>84493</v>
      </c>
      <c r="G31" s="519">
        <v>1581</v>
      </c>
      <c r="H31" s="519">
        <v>364649</v>
      </c>
      <c r="I31" s="519">
        <v>610848</v>
      </c>
    </row>
    <row r="32" spans="2:9" ht="3.75" customHeight="1">
      <c r="B32" s="573"/>
      <c r="C32" s="519"/>
      <c r="D32" s="519"/>
      <c r="E32" s="519"/>
      <c r="F32" s="519"/>
      <c r="G32" s="519"/>
      <c r="H32" s="519"/>
      <c r="I32" s="519"/>
    </row>
    <row r="33" spans="2:9">
      <c r="B33" s="396" t="s">
        <v>552</v>
      </c>
      <c r="C33" s="549"/>
      <c r="D33" s="549"/>
      <c r="E33" s="549">
        <v>158414</v>
      </c>
      <c r="F33" s="549">
        <v>80984</v>
      </c>
      <c r="G33" s="549">
        <v>2222</v>
      </c>
      <c r="H33" s="549">
        <v>355366</v>
      </c>
      <c r="I33" s="549">
        <v>596986</v>
      </c>
    </row>
    <row r="34" spans="2:9">
      <c r="B34" s="654"/>
      <c r="C34" s="655"/>
      <c r="D34" s="655"/>
      <c r="E34" s="655"/>
      <c r="F34" s="655"/>
      <c r="G34" s="655"/>
      <c r="H34" s="655"/>
      <c r="I34" s="655"/>
    </row>
    <row r="35" spans="2:9">
      <c r="B35" s="656"/>
      <c r="C35" s="656"/>
      <c r="D35" s="656"/>
      <c r="E35" s="656"/>
      <c r="F35" s="656"/>
      <c r="G35" s="656"/>
      <c r="H35" s="656"/>
      <c r="I35" s="656"/>
    </row>
    <row r="36" spans="2:9">
      <c r="B36" s="656"/>
      <c r="C36" s="656"/>
      <c r="D36" s="656"/>
      <c r="E36" s="656"/>
      <c r="F36" s="656"/>
      <c r="G36" s="656"/>
      <c r="H36" s="656"/>
      <c r="I36" s="656"/>
    </row>
    <row r="37" spans="2:9">
      <c r="B37" s="657"/>
      <c r="C37" s="657"/>
      <c r="D37" s="657"/>
      <c r="E37" s="657"/>
      <c r="F37" s="657"/>
      <c r="G37" s="657"/>
      <c r="H37" s="657"/>
      <c r="I37" s="657"/>
    </row>
  </sheetData>
  <pageMargins left="0.7" right="0.7" top="0.75" bottom="0.75" header="0.3" footer="0.3"/>
  <pageSetup paperSize="9" scale="74" orientation="portrait" verticalDpi="598"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3"/>
  <sheetViews>
    <sheetView workbookViewId="0"/>
  </sheetViews>
  <sheetFormatPr defaultRowHeight="14.25"/>
  <cols>
    <col min="1" max="1" width="9.33203125" style="803"/>
    <col min="2" max="2" width="45.1640625" style="803" customWidth="1"/>
    <col min="3" max="16384" width="9.33203125" style="803"/>
  </cols>
  <sheetData>
    <row r="2" spans="2:9">
      <c r="B2" s="658" t="s">
        <v>439</v>
      </c>
      <c r="C2" s="658"/>
      <c r="D2" s="658"/>
      <c r="E2" s="658"/>
      <c r="F2" s="658"/>
      <c r="G2" s="659"/>
      <c r="H2" s="659"/>
      <c r="I2" s="415"/>
    </row>
    <row r="3" spans="2:9">
      <c r="B3" s="487"/>
      <c r="C3" s="487"/>
      <c r="D3" s="487"/>
      <c r="E3" s="487"/>
      <c r="F3" s="1658" t="s">
        <v>641</v>
      </c>
      <c r="G3" s="1659"/>
      <c r="H3" s="1658" t="s">
        <v>553</v>
      </c>
      <c r="I3" s="1659"/>
    </row>
    <row r="4" spans="2:9" ht="24">
      <c r="B4" s="414" t="s">
        <v>3</v>
      </c>
      <c r="C4" s="414"/>
      <c r="D4" s="414"/>
      <c r="E4" s="414"/>
      <c r="F4" s="438" t="s">
        <v>440</v>
      </c>
      <c r="G4" s="438" t="s">
        <v>441</v>
      </c>
      <c r="H4" s="438" t="s">
        <v>440</v>
      </c>
      <c r="I4" s="438" t="s">
        <v>441</v>
      </c>
    </row>
    <row r="5" spans="2:9">
      <c r="B5" s="487" t="s">
        <v>434</v>
      </c>
      <c r="C5" s="487"/>
      <c r="D5" s="487"/>
      <c r="E5" s="487"/>
      <c r="F5" s="582"/>
      <c r="G5" s="582"/>
      <c r="H5" s="582"/>
      <c r="I5" s="582"/>
    </row>
    <row r="6" spans="2:9">
      <c r="B6" s="399" t="s">
        <v>360</v>
      </c>
      <c r="C6" s="399"/>
      <c r="D6" s="399"/>
      <c r="E6" s="399"/>
      <c r="F6" s="455">
        <v>45532</v>
      </c>
      <c r="G6" s="455">
        <v>45532</v>
      </c>
      <c r="H6" s="455">
        <v>31067</v>
      </c>
      <c r="I6" s="455">
        <v>31067</v>
      </c>
    </row>
    <row r="7" spans="2:9">
      <c r="B7" s="399" t="s">
        <v>216</v>
      </c>
      <c r="C7" s="399"/>
      <c r="D7" s="399"/>
      <c r="E7" s="399"/>
      <c r="F7" s="455">
        <v>379748</v>
      </c>
      <c r="G7" s="455">
        <v>377281</v>
      </c>
      <c r="H7" s="455">
        <v>367516</v>
      </c>
      <c r="I7" s="455">
        <v>368872</v>
      </c>
    </row>
    <row r="8" spans="2:9">
      <c r="B8" s="660" t="s">
        <v>169</v>
      </c>
      <c r="C8" s="399"/>
      <c r="D8" s="399"/>
      <c r="E8" s="399"/>
      <c r="F8" s="455">
        <v>88309</v>
      </c>
      <c r="G8" s="455">
        <v>88535</v>
      </c>
      <c r="H8" s="455">
        <v>87110</v>
      </c>
      <c r="I8" s="455">
        <v>87421</v>
      </c>
    </row>
    <row r="9" spans="2:9">
      <c r="B9" s="399" t="s">
        <v>285</v>
      </c>
      <c r="C9" s="399"/>
      <c r="D9" s="399"/>
      <c r="E9" s="399"/>
      <c r="F9" s="455">
        <v>12010</v>
      </c>
      <c r="G9" s="455">
        <v>12010</v>
      </c>
      <c r="H9" s="455">
        <v>12151</v>
      </c>
      <c r="I9" s="455">
        <v>12151</v>
      </c>
    </row>
    <row r="10" spans="2:9">
      <c r="B10" s="399" t="s">
        <v>442</v>
      </c>
      <c r="C10" s="399"/>
      <c r="D10" s="399"/>
      <c r="E10" s="399"/>
      <c r="F10" s="455">
        <v>43012</v>
      </c>
      <c r="G10" s="455">
        <v>43012</v>
      </c>
      <c r="H10" s="455">
        <v>39749</v>
      </c>
      <c r="I10" s="455">
        <v>39749</v>
      </c>
    </row>
    <row r="11" spans="2:9">
      <c r="B11" s="399" t="s">
        <v>168</v>
      </c>
      <c r="C11" s="399"/>
      <c r="D11" s="399"/>
      <c r="E11" s="399"/>
      <c r="F11" s="455">
        <v>86314</v>
      </c>
      <c r="G11" s="455">
        <v>86314</v>
      </c>
      <c r="H11" s="455">
        <v>105119</v>
      </c>
      <c r="I11" s="455">
        <v>105119</v>
      </c>
    </row>
    <row r="12" spans="2:9">
      <c r="B12" s="399" t="s">
        <v>170</v>
      </c>
      <c r="C12" s="399"/>
      <c r="D12" s="399"/>
      <c r="E12" s="399"/>
      <c r="F12" s="455">
        <v>17168</v>
      </c>
      <c r="G12" s="455">
        <v>17168</v>
      </c>
      <c r="H12" s="455">
        <v>15766</v>
      </c>
      <c r="I12" s="455">
        <v>15766</v>
      </c>
    </row>
    <row r="13" spans="2:9">
      <c r="B13" s="399" t="s">
        <v>295</v>
      </c>
      <c r="C13" s="399"/>
      <c r="D13" s="399"/>
      <c r="E13" s="399"/>
      <c r="F13" s="455">
        <v>1134</v>
      </c>
      <c r="G13" s="455">
        <v>1134</v>
      </c>
      <c r="H13" s="455">
        <v>1127</v>
      </c>
      <c r="I13" s="455">
        <v>1127</v>
      </c>
    </row>
    <row r="14" spans="2:9">
      <c r="B14" s="395" t="s">
        <v>443</v>
      </c>
      <c r="C14" s="395"/>
      <c r="D14" s="395"/>
      <c r="E14" s="395"/>
      <c r="F14" s="519">
        <v>673227</v>
      </c>
      <c r="G14" s="519">
        <v>670986</v>
      </c>
      <c r="H14" s="519">
        <v>659605</v>
      </c>
      <c r="I14" s="519">
        <v>661272</v>
      </c>
    </row>
    <row r="15" spans="2:9">
      <c r="B15" s="487" t="s">
        <v>437</v>
      </c>
      <c r="C15" s="487"/>
      <c r="D15" s="487"/>
      <c r="E15" s="487"/>
      <c r="F15" s="582"/>
      <c r="G15" s="582"/>
      <c r="H15" s="582"/>
      <c r="I15" s="582"/>
    </row>
    <row r="16" spans="2:9">
      <c r="B16" s="399" t="s">
        <v>444</v>
      </c>
      <c r="C16" s="399"/>
      <c r="D16" s="399"/>
      <c r="E16" s="399"/>
      <c r="F16" s="486">
        <v>481504</v>
      </c>
      <c r="G16" s="455">
        <v>482415</v>
      </c>
      <c r="H16" s="486">
        <v>459210</v>
      </c>
      <c r="I16" s="455">
        <v>460653</v>
      </c>
    </row>
    <row r="17" spans="2:9">
      <c r="B17" s="399" t="s">
        <v>300</v>
      </c>
      <c r="C17" s="399"/>
      <c r="D17" s="399"/>
      <c r="E17" s="399"/>
      <c r="F17" s="486">
        <v>19216</v>
      </c>
      <c r="G17" s="455">
        <v>19216</v>
      </c>
      <c r="H17" s="486">
        <v>16741</v>
      </c>
      <c r="I17" s="455">
        <v>16741</v>
      </c>
    </row>
    <row r="18" spans="2:9">
      <c r="B18" s="399" t="s">
        <v>168</v>
      </c>
      <c r="C18" s="399"/>
      <c r="D18" s="399"/>
      <c r="E18" s="399"/>
      <c r="F18" s="486">
        <v>83904</v>
      </c>
      <c r="G18" s="455">
        <v>83904</v>
      </c>
      <c r="H18" s="486">
        <v>97340</v>
      </c>
      <c r="I18" s="455">
        <v>97340</v>
      </c>
    </row>
    <row r="19" spans="2:9">
      <c r="B19" s="399" t="s">
        <v>445</v>
      </c>
      <c r="C19" s="399"/>
      <c r="D19" s="399"/>
      <c r="E19" s="399"/>
      <c r="F19" s="486">
        <v>25840</v>
      </c>
      <c r="G19" s="455">
        <v>25840</v>
      </c>
      <c r="H19" s="486">
        <v>23341</v>
      </c>
      <c r="I19" s="455">
        <v>23341</v>
      </c>
    </row>
    <row r="20" spans="2:9">
      <c r="B20" s="399" t="s">
        <v>303</v>
      </c>
      <c r="C20" s="399"/>
      <c r="D20" s="399"/>
      <c r="E20" s="399"/>
      <c r="F20" s="486">
        <v>384</v>
      </c>
      <c r="G20" s="455">
        <v>384</v>
      </c>
      <c r="H20" s="486">
        <v>354</v>
      </c>
      <c r="I20" s="455">
        <v>354</v>
      </c>
    </row>
    <row r="21" spans="2:9">
      <c r="B21" s="395" t="s">
        <v>443</v>
      </c>
      <c r="C21" s="395"/>
      <c r="D21" s="395"/>
      <c r="E21" s="395"/>
      <c r="F21" s="427">
        <v>610848</v>
      </c>
      <c r="G21" s="427">
        <v>611759</v>
      </c>
      <c r="H21" s="427">
        <v>596986</v>
      </c>
      <c r="I21" s="427">
        <v>598429</v>
      </c>
    </row>
    <row r="22" spans="2:9">
      <c r="B22" s="419"/>
      <c r="C22" s="419"/>
      <c r="D22" s="419"/>
      <c r="E22" s="419"/>
      <c r="F22" s="419"/>
      <c r="G22" s="412"/>
      <c r="H22" s="412"/>
      <c r="I22" s="407"/>
    </row>
    <row r="23" spans="2:9" ht="69.75" customHeight="1">
      <c r="B23" s="1660" t="s">
        <v>642</v>
      </c>
      <c r="C23" s="1660"/>
      <c r="D23" s="1660"/>
      <c r="E23" s="1660"/>
      <c r="F23" s="1660"/>
      <c r="G23" s="1660"/>
      <c r="H23" s="1660"/>
      <c r="I23" s="1660"/>
    </row>
  </sheetData>
  <mergeCells count="3">
    <mergeCell ref="F3:G3"/>
    <mergeCell ref="H3:I3"/>
    <mergeCell ref="B23:I23"/>
  </mergeCells>
  <pageMargins left="0.7" right="0.7" top="0.75" bottom="0.75" header="0.3" footer="0.3"/>
  <pageSetup paperSize="9" scale="82" orientation="portrait" verticalDpi="598"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218"/>
  <sheetViews>
    <sheetView view="pageBreakPreview" zoomScaleNormal="100" zoomScaleSheetLayoutView="100" workbookViewId="0"/>
  </sheetViews>
  <sheetFormatPr defaultRowHeight="12" outlineLevelRow="1" outlineLevelCol="1"/>
  <cols>
    <col min="1" max="1" width="9.33203125" style="895"/>
    <col min="2" max="2" width="28.33203125" style="895" customWidth="1"/>
    <col min="3" max="7" width="9.6640625" style="895" customWidth="1"/>
    <col min="8" max="10" width="9.33203125" style="895" hidden="1" customWidth="1" outlineLevel="1"/>
    <col min="11" max="11" width="9.6640625" style="895" customWidth="1" collapsed="1"/>
    <col min="12" max="12" width="9.6640625" style="895" customWidth="1"/>
    <col min="13" max="13" width="13.33203125" style="895" customWidth="1"/>
    <col min="14" max="14" width="9.6640625" style="895" customWidth="1"/>
    <col min="15" max="16" width="9.33203125" style="895" hidden="1" customWidth="1"/>
    <col min="17" max="17" width="6.5" style="895" hidden="1" customWidth="1"/>
    <col min="18" max="18" width="9.33203125" style="895"/>
    <col min="19" max="19" width="10.1640625" style="895" customWidth="1"/>
    <col min="20" max="20" width="25.83203125" style="895" customWidth="1"/>
    <col min="21" max="21" width="6.6640625" style="895" customWidth="1"/>
    <col min="22" max="22" width="7.33203125" style="895" customWidth="1"/>
    <col min="23" max="16384" width="9.33203125" style="895"/>
  </cols>
  <sheetData>
    <row r="1" spans="1:19">
      <c r="A1" s="1572"/>
      <c r="B1" s="1407"/>
      <c r="C1" s="1407"/>
      <c r="D1" s="1407"/>
      <c r="E1" s="1407"/>
      <c r="F1" s="1407"/>
      <c r="G1" s="1407"/>
      <c r="H1" s="1407"/>
      <c r="I1" s="1407"/>
      <c r="J1" s="1407"/>
      <c r="K1" s="1407"/>
      <c r="L1" s="1407"/>
      <c r="M1" s="1407"/>
      <c r="N1" s="1407"/>
      <c r="O1" s="1407"/>
      <c r="P1" s="1407"/>
      <c r="Q1" s="1407"/>
      <c r="R1" s="1407"/>
      <c r="S1" s="1407"/>
    </row>
    <row r="2" spans="1:19">
      <c r="A2" s="1573"/>
      <c r="B2" s="159" t="s">
        <v>154</v>
      </c>
      <c r="C2" s="143"/>
      <c r="D2" s="143"/>
      <c r="E2" s="143"/>
      <c r="F2" s="143"/>
      <c r="G2" s="143"/>
      <c r="H2" s="143"/>
      <c r="I2" s="143"/>
      <c r="J2" s="143"/>
      <c r="K2" s="143"/>
      <c r="L2" s="143"/>
      <c r="M2" s="143"/>
      <c r="N2" s="143"/>
      <c r="O2" s="1408"/>
      <c r="P2" s="1408"/>
      <c r="Q2" s="1408"/>
    </row>
    <row r="3" spans="1:19" ht="10.5" hidden="1" customHeight="1">
      <c r="A3" s="1573"/>
      <c r="B3" s="876"/>
      <c r="C3" s="870"/>
      <c r="D3" s="870"/>
      <c r="E3" s="870"/>
      <c r="F3" s="870"/>
      <c r="G3" s="870"/>
      <c r="H3" s="870"/>
      <c r="I3" s="870"/>
      <c r="J3" s="1409"/>
      <c r="K3" s="1410"/>
      <c r="L3" s="1409"/>
      <c r="M3" s="1591" t="s">
        <v>103</v>
      </c>
      <c r="N3" s="1592"/>
      <c r="O3" s="1411"/>
      <c r="P3" s="1412"/>
      <c r="Q3" s="1413"/>
    </row>
    <row r="4" spans="1:19" ht="12.75" customHeight="1">
      <c r="A4" s="1574"/>
      <c r="B4" s="1414" t="s">
        <v>3</v>
      </c>
      <c r="C4" s="137" t="s">
        <v>583</v>
      </c>
      <c r="D4" s="138" t="s">
        <v>584</v>
      </c>
      <c r="E4" s="138" t="s">
        <v>214</v>
      </c>
      <c r="F4" s="138" t="s">
        <v>201</v>
      </c>
      <c r="G4" s="138" t="s">
        <v>151</v>
      </c>
      <c r="H4" s="138" t="s">
        <v>122</v>
      </c>
      <c r="I4" s="138" t="s">
        <v>114</v>
      </c>
      <c r="J4" s="138" t="s">
        <v>101</v>
      </c>
      <c r="K4" s="137" t="s">
        <v>578</v>
      </c>
      <c r="L4" s="139" t="s">
        <v>579</v>
      </c>
      <c r="M4" s="137" t="s">
        <v>580</v>
      </c>
      <c r="N4" s="139" t="s">
        <v>581</v>
      </c>
      <c r="O4" s="1415" t="e">
        <v>#REF!</v>
      </c>
      <c r="P4" s="1416" t="e">
        <v>#REF!</v>
      </c>
      <c r="Q4" s="1417" t="s">
        <v>104</v>
      </c>
    </row>
    <row r="5" spans="1:19" ht="10.5" customHeight="1">
      <c r="A5" s="1578"/>
      <c r="B5" s="162" t="s">
        <v>54</v>
      </c>
      <c r="C5" s="1418">
        <v>884</v>
      </c>
      <c r="D5" s="1419">
        <v>904</v>
      </c>
      <c r="E5" s="1419">
        <v>964</v>
      </c>
      <c r="F5" s="1419">
        <v>967</v>
      </c>
      <c r="G5" s="1419">
        <v>955</v>
      </c>
      <c r="H5" s="1419">
        <v>944</v>
      </c>
      <c r="I5" s="1419">
        <v>0</v>
      </c>
      <c r="J5" s="1419">
        <v>0</v>
      </c>
      <c r="K5" s="871">
        <v>-2.2123893805309734E-2</v>
      </c>
      <c r="L5" s="872">
        <v>-7.4345549738219899E-2</v>
      </c>
      <c r="M5" s="1420">
        <v>-2.7563395810363822E-2</v>
      </c>
      <c r="N5" s="882">
        <v>-6.269925611052074E-2</v>
      </c>
      <c r="O5" s="873">
        <v>3719</v>
      </c>
      <c r="P5" s="874">
        <v>1899</v>
      </c>
      <c r="Q5" s="1421">
        <v>0.95839915745129012</v>
      </c>
    </row>
    <row r="6" spans="1:19" ht="10.5" customHeight="1">
      <c r="A6" s="1578"/>
      <c r="B6" s="162" t="s">
        <v>49</v>
      </c>
      <c r="C6" s="140">
        <v>265</v>
      </c>
      <c r="D6" s="141">
        <v>254</v>
      </c>
      <c r="E6" s="142">
        <v>294</v>
      </c>
      <c r="F6" s="142">
        <v>283</v>
      </c>
      <c r="G6" s="142">
        <v>278</v>
      </c>
      <c r="H6" s="143">
        <v>271</v>
      </c>
      <c r="I6" s="143">
        <v>0</v>
      </c>
      <c r="J6" s="143">
        <v>0</v>
      </c>
      <c r="K6" s="144">
        <v>4.3307086614173228E-2</v>
      </c>
      <c r="L6" s="145">
        <v>-4.6762589928057555E-2</v>
      </c>
      <c r="M6" s="154">
        <v>-4.0000000000000001E-3</v>
      </c>
      <c r="N6" s="145">
        <v>-3.3000000000000002E-2</v>
      </c>
      <c r="O6" s="61">
        <v>1096</v>
      </c>
      <c r="P6" s="62">
        <v>549</v>
      </c>
      <c r="Q6" s="1421">
        <v>0.99635701275045541</v>
      </c>
    </row>
    <row r="7" spans="1:19" ht="10.5" customHeight="1">
      <c r="A7" s="1578"/>
      <c r="B7" s="162" t="s">
        <v>52</v>
      </c>
      <c r="C7" s="1422">
        <v>25</v>
      </c>
      <c r="D7" s="141">
        <v>28</v>
      </c>
      <c r="E7" s="142">
        <v>33</v>
      </c>
      <c r="F7" s="142">
        <v>34</v>
      </c>
      <c r="G7" s="142">
        <v>38</v>
      </c>
      <c r="H7" s="142">
        <v>37</v>
      </c>
      <c r="I7" s="142">
        <v>0</v>
      </c>
      <c r="J7" s="142">
        <v>0</v>
      </c>
      <c r="K7" s="144">
        <v>-0.10714285714285714</v>
      </c>
      <c r="L7" s="145">
        <v>-0.34210526315789475</v>
      </c>
      <c r="M7" s="154">
        <v>-9.4270750730929817E-2</v>
      </c>
      <c r="N7" s="145">
        <v>-0.34739558389905817</v>
      </c>
      <c r="O7" s="61">
        <v>120</v>
      </c>
      <c r="P7" s="62">
        <v>75</v>
      </c>
      <c r="Q7" s="1421">
        <v>0.6</v>
      </c>
    </row>
    <row r="8" spans="1:19" ht="10.5" customHeight="1">
      <c r="A8" s="1578"/>
      <c r="B8" s="162" t="s">
        <v>24</v>
      </c>
      <c r="C8" s="140">
        <v>98</v>
      </c>
      <c r="D8" s="141">
        <v>69</v>
      </c>
      <c r="E8" s="142">
        <v>47</v>
      </c>
      <c r="F8" s="142">
        <v>67</v>
      </c>
      <c r="G8" s="142">
        <v>67</v>
      </c>
      <c r="H8" s="142">
        <v>90</v>
      </c>
      <c r="I8" s="142">
        <v>0</v>
      </c>
      <c r="J8" s="142">
        <v>0</v>
      </c>
      <c r="K8" s="144">
        <v>0.42028985507246375</v>
      </c>
      <c r="L8" s="145">
        <v>0.46268656716417911</v>
      </c>
      <c r="M8" s="146" t="s">
        <v>149</v>
      </c>
      <c r="N8" s="147" t="s">
        <v>149</v>
      </c>
      <c r="O8" s="61">
        <v>281</v>
      </c>
      <c r="P8" s="62">
        <v>157</v>
      </c>
      <c r="Q8" s="1421">
        <v>0.78980891719745228</v>
      </c>
    </row>
    <row r="9" spans="1:19" ht="10.5" customHeight="1">
      <c r="A9" s="1578"/>
      <c r="B9" s="162" t="s">
        <v>105</v>
      </c>
      <c r="C9" s="148">
        <v>37</v>
      </c>
      <c r="D9" s="149">
        <v>33</v>
      </c>
      <c r="E9" s="149">
        <v>18</v>
      </c>
      <c r="F9" s="149">
        <v>45</v>
      </c>
      <c r="G9" s="149">
        <v>30</v>
      </c>
      <c r="H9" s="149">
        <v>20</v>
      </c>
      <c r="I9" s="149">
        <v>1390</v>
      </c>
      <c r="J9" s="150">
        <v>1386</v>
      </c>
      <c r="K9" s="144">
        <v>0.12121212121212122</v>
      </c>
      <c r="L9" s="145">
        <v>0.23333333333333334</v>
      </c>
      <c r="M9" s="146" t="s">
        <v>149</v>
      </c>
      <c r="N9" s="147" t="s">
        <v>149</v>
      </c>
      <c r="O9" s="61">
        <v>133</v>
      </c>
      <c r="P9" s="62">
        <v>2826</v>
      </c>
      <c r="Q9" s="1421">
        <v>-0.95293701344656756</v>
      </c>
      <c r="S9" s="1423"/>
    </row>
    <row r="10" spans="1:19" ht="10.5" customHeight="1">
      <c r="A10" s="1578"/>
      <c r="B10" s="372" t="s">
        <v>106</v>
      </c>
      <c r="C10" s="1424">
        <v>1309</v>
      </c>
      <c r="D10" s="373">
        <v>1288</v>
      </c>
      <c r="E10" s="373">
        <v>1356</v>
      </c>
      <c r="F10" s="373">
        <v>1396</v>
      </c>
      <c r="G10" s="373">
        <v>1368</v>
      </c>
      <c r="H10" s="374">
        <v>1362</v>
      </c>
      <c r="I10" s="374">
        <v>1390</v>
      </c>
      <c r="J10" s="374">
        <v>1386</v>
      </c>
      <c r="K10" s="375">
        <v>1.6304347826086956E-2</v>
      </c>
      <c r="L10" s="376">
        <v>-4.3128654970760232E-2</v>
      </c>
      <c r="M10" s="375">
        <v>0</v>
      </c>
      <c r="N10" s="384">
        <v>-0.03</v>
      </c>
      <c r="O10" s="69">
        <v>5349</v>
      </c>
      <c r="P10" s="70">
        <v>5506</v>
      </c>
      <c r="Q10" s="1425">
        <v>-2.8514347984017436E-2</v>
      </c>
      <c r="S10" s="1426"/>
    </row>
    <row r="11" spans="1:19" ht="10.5" customHeight="1">
      <c r="A11" s="1575"/>
      <c r="B11" s="890"/>
      <c r="C11" s="890"/>
      <c r="D11" s="890"/>
      <c r="E11" s="890"/>
      <c r="F11" s="890"/>
      <c r="G11" s="890"/>
      <c r="H11" s="890"/>
      <c r="I11" s="890"/>
      <c r="J11" s="890"/>
      <c r="K11" s="890"/>
      <c r="L11" s="890"/>
      <c r="M11" s="890"/>
      <c r="N11" s="890"/>
      <c r="S11" s="1426"/>
    </row>
    <row r="12" spans="1:19" ht="10.5" customHeight="1">
      <c r="A12" s="1575"/>
      <c r="B12" s="1427"/>
      <c r="C12" s="1428"/>
      <c r="D12" s="1428"/>
      <c r="E12" s="1428"/>
      <c r="F12" s="1428"/>
      <c r="G12" s="1428"/>
      <c r="H12" s="890"/>
      <c r="I12" s="890"/>
      <c r="J12" s="890"/>
      <c r="K12" s="890"/>
      <c r="L12" s="890"/>
      <c r="M12" s="890"/>
      <c r="N12" s="890"/>
      <c r="S12" s="1426"/>
    </row>
    <row r="13" spans="1:19" ht="10.5" customHeight="1">
      <c r="A13" s="1575"/>
      <c r="B13" s="890"/>
      <c r="C13" s="890"/>
      <c r="D13" s="890"/>
      <c r="E13" s="890"/>
      <c r="F13" s="890"/>
      <c r="G13" s="890"/>
      <c r="H13" s="890"/>
      <c r="I13" s="890"/>
      <c r="J13" s="890"/>
      <c r="K13" s="890"/>
      <c r="L13" s="890"/>
      <c r="M13" s="890"/>
      <c r="N13" s="890"/>
      <c r="S13" s="1426"/>
    </row>
    <row r="14" spans="1:19" ht="10.5" customHeight="1">
      <c r="A14" s="1575"/>
      <c r="B14" s="159" t="s">
        <v>107</v>
      </c>
      <c r="C14" s="875"/>
      <c r="D14" s="875"/>
      <c r="E14" s="875"/>
      <c r="F14" s="875"/>
      <c r="G14" s="875"/>
      <c r="H14" s="875"/>
      <c r="I14" s="875"/>
      <c r="J14" s="875"/>
      <c r="K14" s="875"/>
      <c r="L14" s="875"/>
      <c r="M14" s="875"/>
      <c r="N14" s="875"/>
      <c r="S14" s="1426"/>
    </row>
    <row r="15" spans="1:19" ht="10.5" hidden="1" customHeight="1">
      <c r="A15" s="1575"/>
      <c r="B15" s="876"/>
      <c r="C15" s="877"/>
      <c r="D15" s="877"/>
      <c r="E15" s="877"/>
      <c r="F15" s="877"/>
      <c r="G15" s="877"/>
      <c r="H15" s="877"/>
      <c r="I15" s="877"/>
      <c r="J15" s="877"/>
      <c r="K15" s="1410"/>
      <c r="L15" s="1409"/>
      <c r="M15" s="1591" t="s">
        <v>103</v>
      </c>
      <c r="N15" s="1592"/>
      <c r="O15" s="878"/>
      <c r="P15" s="879"/>
      <c r="Q15" s="880"/>
      <c r="S15" s="1426"/>
    </row>
    <row r="16" spans="1:19" ht="12.75" customHeight="1">
      <c r="A16" s="1576"/>
      <c r="B16" s="1414" t="s">
        <v>3</v>
      </c>
      <c r="C16" s="137" t="s">
        <v>583</v>
      </c>
      <c r="D16" s="138" t="s">
        <v>584</v>
      </c>
      <c r="E16" s="138" t="s">
        <v>214</v>
      </c>
      <c r="F16" s="138" t="s">
        <v>201</v>
      </c>
      <c r="G16" s="138" t="s">
        <v>151</v>
      </c>
      <c r="H16" s="138" t="s">
        <v>122</v>
      </c>
      <c r="I16" s="138" t="s">
        <v>114</v>
      </c>
      <c r="J16" s="138" t="s">
        <v>101</v>
      </c>
      <c r="K16" s="137" t="s">
        <v>578</v>
      </c>
      <c r="L16" s="139" t="s">
        <v>579</v>
      </c>
      <c r="M16" s="137" t="s">
        <v>580</v>
      </c>
      <c r="N16" s="139" t="s">
        <v>581</v>
      </c>
      <c r="O16" s="1415" t="e">
        <v>#REF!</v>
      </c>
      <c r="P16" s="1416" t="e">
        <v>#REF!</v>
      </c>
      <c r="Q16" s="1417" t="s">
        <v>104</v>
      </c>
      <c r="S16" s="1426"/>
    </row>
    <row r="17" spans="1:19" ht="10.5" customHeight="1">
      <c r="A17" s="1579"/>
      <c r="B17" s="162" t="s">
        <v>54</v>
      </c>
      <c r="C17" s="1418">
        <v>281</v>
      </c>
      <c r="D17" s="1419">
        <v>285</v>
      </c>
      <c r="E17" s="1419">
        <v>277</v>
      </c>
      <c r="F17" s="1419">
        <v>274</v>
      </c>
      <c r="G17" s="1419">
        <v>260</v>
      </c>
      <c r="H17" s="1419">
        <v>273</v>
      </c>
      <c r="I17" s="1419">
        <v>0</v>
      </c>
      <c r="J17" s="1419">
        <v>0</v>
      </c>
      <c r="K17" s="871">
        <v>-1.4035087719298246E-2</v>
      </c>
      <c r="L17" s="872">
        <v>8.0769230769230774E-2</v>
      </c>
      <c r="M17" s="881">
        <v>-2.0761245674740469E-2</v>
      </c>
      <c r="N17" s="882">
        <v>0.10546875</v>
      </c>
      <c r="O17" s="873">
        <v>1117</v>
      </c>
      <c r="P17" s="874">
        <v>533</v>
      </c>
      <c r="Q17" s="1421">
        <v>1.0956848030018762</v>
      </c>
      <c r="S17" s="1426"/>
    </row>
    <row r="18" spans="1:19" ht="10.5" customHeight="1">
      <c r="A18" s="1579"/>
      <c r="B18" s="162" t="s">
        <v>49</v>
      </c>
      <c r="C18" s="140">
        <v>139</v>
      </c>
      <c r="D18" s="141">
        <v>143</v>
      </c>
      <c r="E18" s="142">
        <v>172</v>
      </c>
      <c r="F18" s="142">
        <v>138</v>
      </c>
      <c r="G18" s="142">
        <v>157</v>
      </c>
      <c r="H18" s="143">
        <v>173</v>
      </c>
      <c r="I18" s="143">
        <v>0</v>
      </c>
      <c r="J18" s="143">
        <v>0</v>
      </c>
      <c r="K18" s="144">
        <v>-2.7972027972027972E-2</v>
      </c>
      <c r="L18" s="145">
        <v>-0.11464968152866242</v>
      </c>
      <c r="M18" s="144">
        <v>-3.6999999999999998E-2</v>
      </c>
      <c r="N18" s="145">
        <v>-0.11899999999999999</v>
      </c>
      <c r="O18" s="61">
        <v>592</v>
      </c>
      <c r="P18" s="62">
        <v>330</v>
      </c>
      <c r="Q18" s="1421">
        <v>0.79393939393939394</v>
      </c>
      <c r="S18" s="1426"/>
    </row>
    <row r="19" spans="1:19" ht="10.5" customHeight="1">
      <c r="A19" s="1579"/>
      <c r="B19" s="162" t="s">
        <v>52</v>
      </c>
      <c r="C19" s="1422">
        <v>377</v>
      </c>
      <c r="D19" s="141">
        <v>340</v>
      </c>
      <c r="E19" s="142">
        <v>331</v>
      </c>
      <c r="F19" s="142">
        <v>262</v>
      </c>
      <c r="G19" s="142">
        <v>299</v>
      </c>
      <c r="H19" s="142">
        <v>277</v>
      </c>
      <c r="I19" s="142">
        <v>0</v>
      </c>
      <c r="J19" s="142">
        <v>0</v>
      </c>
      <c r="K19" s="144">
        <v>0.10882352941176471</v>
      </c>
      <c r="L19" s="145">
        <v>0.2608695652173913</v>
      </c>
      <c r="M19" s="144">
        <v>0.10528930721666181</v>
      </c>
      <c r="N19" s="145">
        <v>0.25976691903038091</v>
      </c>
      <c r="O19" s="61">
        <v>1310</v>
      </c>
      <c r="P19" s="62">
        <v>576</v>
      </c>
      <c r="Q19" s="1421">
        <v>1.2743055555555556</v>
      </c>
      <c r="S19" s="1426"/>
    </row>
    <row r="20" spans="1:19" ht="10.5" customHeight="1">
      <c r="A20" s="1579"/>
      <c r="B20" s="162" t="s">
        <v>24</v>
      </c>
      <c r="C20" s="140">
        <v>-2</v>
      </c>
      <c r="D20" s="141">
        <v>-4</v>
      </c>
      <c r="E20" s="142">
        <v>-3</v>
      </c>
      <c r="F20" s="142">
        <v>-3</v>
      </c>
      <c r="G20" s="142">
        <v>-2</v>
      </c>
      <c r="H20" s="142">
        <v>-3</v>
      </c>
      <c r="I20" s="142">
        <v>0</v>
      </c>
      <c r="J20" s="142">
        <v>0</v>
      </c>
      <c r="K20" s="146" t="s">
        <v>149</v>
      </c>
      <c r="L20" s="147" t="s">
        <v>149</v>
      </c>
      <c r="M20" s="146" t="s">
        <v>149</v>
      </c>
      <c r="N20" s="147" t="s">
        <v>149</v>
      </c>
      <c r="O20" s="61">
        <v>-12</v>
      </c>
      <c r="P20" s="62">
        <v>-5</v>
      </c>
      <c r="Q20" s="1421" t="s">
        <v>86</v>
      </c>
      <c r="S20" s="1426"/>
    </row>
    <row r="21" spans="1:19" ht="10.5" customHeight="1">
      <c r="A21" s="1579"/>
      <c r="B21" s="162" t="s">
        <v>105</v>
      </c>
      <c r="C21" s="148">
        <v>-12</v>
      </c>
      <c r="D21" s="149">
        <v>-7</v>
      </c>
      <c r="E21" s="149">
        <v>-14</v>
      </c>
      <c r="F21" s="149">
        <v>-4</v>
      </c>
      <c r="G21" s="149">
        <v>-6</v>
      </c>
      <c r="H21" s="149">
        <v>-16</v>
      </c>
      <c r="I21" s="149">
        <v>703</v>
      </c>
      <c r="J21" s="150">
        <v>652</v>
      </c>
      <c r="K21" s="146" t="s">
        <v>149</v>
      </c>
      <c r="L21" s="147" t="s">
        <v>149</v>
      </c>
      <c r="M21" s="146" t="s">
        <v>149</v>
      </c>
      <c r="N21" s="147" t="s">
        <v>149</v>
      </c>
      <c r="O21" s="61">
        <v>-37</v>
      </c>
      <c r="P21" s="62">
        <v>1333</v>
      </c>
      <c r="Q21" s="1421" t="s">
        <v>86</v>
      </c>
      <c r="S21" s="1426"/>
    </row>
    <row r="22" spans="1:19" ht="12" customHeight="1">
      <c r="A22" s="1579"/>
      <c r="B22" s="372" t="s">
        <v>106</v>
      </c>
      <c r="C22" s="1424">
        <v>783</v>
      </c>
      <c r="D22" s="374">
        <v>757</v>
      </c>
      <c r="E22" s="374">
        <v>763</v>
      </c>
      <c r="F22" s="374">
        <v>667</v>
      </c>
      <c r="G22" s="374">
        <v>708</v>
      </c>
      <c r="H22" s="374">
        <v>704</v>
      </c>
      <c r="I22" s="374">
        <v>703</v>
      </c>
      <c r="J22" s="374">
        <v>652</v>
      </c>
      <c r="K22" s="375">
        <v>3.4346103038309116E-2</v>
      </c>
      <c r="L22" s="376">
        <v>0.1059322033898305</v>
      </c>
      <c r="M22" s="375">
        <v>0.03</v>
      </c>
      <c r="N22" s="384">
        <v>0.11</v>
      </c>
      <c r="O22" s="69">
        <v>2970</v>
      </c>
      <c r="P22" s="70">
        <v>2767</v>
      </c>
      <c r="Q22" s="1425">
        <v>7.3364654860860135E-2</v>
      </c>
      <c r="S22" s="1426"/>
    </row>
    <row r="23" spans="1:19" ht="10.5" customHeight="1">
      <c r="A23" s="1575"/>
      <c r="B23" s="890"/>
      <c r="C23" s="890"/>
      <c r="D23" s="890"/>
      <c r="E23" s="890"/>
      <c r="F23" s="890"/>
      <c r="G23" s="890"/>
      <c r="H23" s="890"/>
      <c r="I23" s="890"/>
      <c r="J23" s="890"/>
      <c r="K23" s="890"/>
      <c r="L23" s="890"/>
      <c r="M23" s="890"/>
      <c r="N23" s="890"/>
      <c r="S23" s="1426"/>
    </row>
    <row r="24" spans="1:19" ht="10.5" customHeight="1">
      <c r="A24" s="1575"/>
      <c r="B24" s="1427"/>
      <c r="C24" s="1428"/>
      <c r="D24" s="1428"/>
      <c r="E24" s="1428"/>
      <c r="F24" s="1428"/>
      <c r="G24" s="1428"/>
      <c r="H24" s="890"/>
      <c r="I24" s="890"/>
      <c r="J24" s="890"/>
      <c r="K24" s="890"/>
      <c r="L24" s="890"/>
      <c r="M24" s="890"/>
      <c r="N24" s="890"/>
      <c r="S24" s="1426"/>
    </row>
    <row r="25" spans="1:19" ht="10.5" customHeight="1">
      <c r="A25" s="1575"/>
      <c r="B25" s="890"/>
      <c r="C25" s="890"/>
      <c r="D25" s="890"/>
      <c r="E25" s="890"/>
      <c r="F25" s="890"/>
      <c r="G25" s="890"/>
      <c r="H25" s="890"/>
      <c r="I25" s="890"/>
      <c r="J25" s="890"/>
      <c r="K25" s="890"/>
      <c r="L25" s="890"/>
      <c r="M25" s="890"/>
      <c r="N25" s="890"/>
      <c r="S25" s="1426"/>
    </row>
    <row r="26" spans="1:19" ht="10.5" customHeight="1">
      <c r="A26" s="1575"/>
      <c r="B26" s="159" t="s">
        <v>115</v>
      </c>
      <c r="C26" s="875"/>
      <c r="D26" s="875"/>
      <c r="E26" s="875"/>
      <c r="F26" s="875"/>
      <c r="G26" s="875"/>
      <c r="H26" s="875"/>
      <c r="I26" s="875"/>
      <c r="J26" s="875"/>
      <c r="K26" s="875"/>
      <c r="L26" s="875"/>
      <c r="M26" s="890"/>
      <c r="N26" s="890"/>
      <c r="S26" s="1426"/>
    </row>
    <row r="27" spans="1:19" ht="10.5" hidden="1" customHeight="1">
      <c r="A27" s="1575"/>
      <c r="B27" s="876"/>
      <c r="C27" s="883"/>
      <c r="D27" s="877"/>
      <c r="E27" s="877"/>
      <c r="F27" s="877"/>
      <c r="G27" s="877"/>
      <c r="H27" s="877"/>
      <c r="I27" s="877"/>
      <c r="J27" s="884"/>
      <c r="K27" s="883"/>
      <c r="L27" s="877"/>
      <c r="M27" s="890"/>
      <c r="N27" s="890"/>
      <c r="O27" s="885"/>
      <c r="P27" s="885"/>
      <c r="Q27" s="880"/>
      <c r="S27" s="1426"/>
    </row>
    <row r="28" spans="1:19" ht="12.75" customHeight="1">
      <c r="A28" s="1429"/>
      <c r="B28" s="1414" t="s">
        <v>3</v>
      </c>
      <c r="C28" s="137" t="s">
        <v>583</v>
      </c>
      <c r="D28" s="138" t="s">
        <v>584</v>
      </c>
      <c r="E28" s="138" t="s">
        <v>214</v>
      </c>
      <c r="F28" s="138" t="s">
        <v>201</v>
      </c>
      <c r="G28" s="138" t="s">
        <v>151</v>
      </c>
      <c r="H28" s="138" t="s">
        <v>122</v>
      </c>
      <c r="I28" s="138" t="s">
        <v>114</v>
      </c>
      <c r="J28" s="138" t="s">
        <v>101</v>
      </c>
      <c r="K28" s="137" t="s">
        <v>578</v>
      </c>
      <c r="L28" s="139" t="s">
        <v>579</v>
      </c>
      <c r="M28" s="890"/>
      <c r="N28" s="890"/>
      <c r="O28" s="1430" t="e">
        <v>#REF!</v>
      </c>
      <c r="P28" s="1416" t="e">
        <v>#REF!</v>
      </c>
      <c r="Q28" s="1417" t="s">
        <v>104</v>
      </c>
      <c r="S28" s="1426"/>
    </row>
    <row r="29" spans="1:19" ht="10.5" customHeight="1">
      <c r="A29" s="1579"/>
      <c r="B29" s="163" t="s">
        <v>54</v>
      </c>
      <c r="C29" s="1418">
        <v>89</v>
      </c>
      <c r="D29" s="1419">
        <v>146</v>
      </c>
      <c r="E29" s="1419">
        <v>134</v>
      </c>
      <c r="F29" s="1419">
        <v>75</v>
      </c>
      <c r="G29" s="1419">
        <v>94</v>
      </c>
      <c r="H29" s="1419">
        <v>96</v>
      </c>
      <c r="I29" s="1419">
        <v>0</v>
      </c>
      <c r="J29" s="1419">
        <v>0</v>
      </c>
      <c r="K29" s="871">
        <v>-0.3904109589041096</v>
      </c>
      <c r="L29" s="872">
        <v>-5.3191489361702128E-2</v>
      </c>
      <c r="M29" s="890"/>
      <c r="N29" s="890"/>
      <c r="O29" s="886">
        <v>444</v>
      </c>
      <c r="P29" s="874">
        <v>190</v>
      </c>
      <c r="Q29" s="1421">
        <v>1.3368421052631578</v>
      </c>
      <c r="S29" s="1426"/>
    </row>
    <row r="30" spans="1:19" ht="10.5" customHeight="1">
      <c r="A30" s="1579"/>
      <c r="B30" s="163" t="s">
        <v>113</v>
      </c>
      <c r="C30" s="140">
        <v>84</v>
      </c>
      <c r="D30" s="141">
        <v>105</v>
      </c>
      <c r="E30" s="142">
        <v>83</v>
      </c>
      <c r="F30" s="142">
        <v>60</v>
      </c>
      <c r="G30" s="142">
        <v>90</v>
      </c>
      <c r="H30" s="143">
        <v>70</v>
      </c>
      <c r="I30" s="143">
        <v>0</v>
      </c>
      <c r="J30" s="143">
        <v>0</v>
      </c>
      <c r="K30" s="144">
        <v>-0.2</v>
      </c>
      <c r="L30" s="145">
        <v>-6.6666666666666666E-2</v>
      </c>
      <c r="M30" s="890"/>
      <c r="N30" s="890"/>
      <c r="O30" s="887">
        <v>332</v>
      </c>
      <c r="P30" s="62">
        <v>160</v>
      </c>
      <c r="Q30" s="1421">
        <v>1.075</v>
      </c>
      <c r="S30" s="1426"/>
    </row>
    <row r="31" spans="1:19" ht="10.5" customHeight="1">
      <c r="A31" s="1579"/>
      <c r="B31" s="163" t="s">
        <v>108</v>
      </c>
      <c r="C31" s="140">
        <v>26</v>
      </c>
      <c r="D31" s="141">
        <v>36</v>
      </c>
      <c r="E31" s="142">
        <v>23</v>
      </c>
      <c r="F31" s="142">
        <v>21</v>
      </c>
      <c r="G31" s="142">
        <v>25</v>
      </c>
      <c r="H31" s="142">
        <v>26</v>
      </c>
      <c r="I31" s="142">
        <v>0</v>
      </c>
      <c r="J31" s="142">
        <v>0</v>
      </c>
      <c r="K31" s="144">
        <v>-0.27777777777777779</v>
      </c>
      <c r="L31" s="145">
        <v>0.04</v>
      </c>
      <c r="M31" s="890"/>
      <c r="N31" s="890"/>
      <c r="O31" s="887">
        <v>106</v>
      </c>
      <c r="P31" s="62">
        <v>51</v>
      </c>
      <c r="Q31" s="1421">
        <v>1.0784313725490196</v>
      </c>
      <c r="S31" s="1426"/>
    </row>
    <row r="32" spans="1:19" ht="10.5" customHeight="1">
      <c r="A32" s="1579"/>
      <c r="B32" s="163" t="s">
        <v>81</v>
      </c>
      <c r="C32" s="140">
        <v>149</v>
      </c>
      <c r="D32" s="141">
        <v>207</v>
      </c>
      <c r="E32" s="142">
        <v>37</v>
      </c>
      <c r="F32" s="142">
        <v>78</v>
      </c>
      <c r="G32" s="142">
        <v>116</v>
      </c>
      <c r="H32" s="143">
        <v>145</v>
      </c>
      <c r="I32" s="143">
        <v>0</v>
      </c>
      <c r="J32" s="143">
        <v>0</v>
      </c>
      <c r="K32" s="144">
        <v>-0.28019323671497587</v>
      </c>
      <c r="L32" s="145">
        <v>0.28448275862068967</v>
      </c>
      <c r="M32" s="890"/>
      <c r="N32" s="890"/>
      <c r="O32" s="887">
        <v>471</v>
      </c>
      <c r="P32" s="62">
        <v>261</v>
      </c>
      <c r="Q32" s="1421">
        <v>0.8045977011494253</v>
      </c>
      <c r="S32" s="1426"/>
    </row>
    <row r="33" spans="1:19" ht="10.5" customHeight="1">
      <c r="A33" s="1579"/>
      <c r="B33" s="163" t="s">
        <v>43</v>
      </c>
      <c r="C33" s="151">
        <v>61</v>
      </c>
      <c r="D33" s="152">
        <v>55</v>
      </c>
      <c r="E33" s="143">
        <v>94</v>
      </c>
      <c r="F33" s="143">
        <v>68</v>
      </c>
      <c r="G33" s="143">
        <v>53</v>
      </c>
      <c r="H33" s="143">
        <v>46</v>
      </c>
      <c r="I33" s="143">
        <v>0</v>
      </c>
      <c r="J33" s="143">
        <v>0</v>
      </c>
      <c r="K33" s="144">
        <v>0.10909090909090909</v>
      </c>
      <c r="L33" s="145">
        <v>0.15094339622641509</v>
      </c>
      <c r="M33" s="890"/>
      <c r="N33" s="890"/>
      <c r="O33" s="887">
        <v>278</v>
      </c>
      <c r="P33" s="62">
        <v>99</v>
      </c>
      <c r="Q33" s="1421">
        <v>1.8080808080808082</v>
      </c>
      <c r="S33" s="1426"/>
    </row>
    <row r="34" spans="1:19" ht="10.5" customHeight="1">
      <c r="A34" s="1579"/>
      <c r="B34" s="163" t="s">
        <v>24</v>
      </c>
      <c r="C34" s="140">
        <v>17</v>
      </c>
      <c r="D34" s="141">
        <v>92</v>
      </c>
      <c r="E34" s="142">
        <v>16</v>
      </c>
      <c r="F34" s="142">
        <v>30</v>
      </c>
      <c r="G34" s="142">
        <v>21</v>
      </c>
      <c r="H34" s="142">
        <v>23</v>
      </c>
      <c r="I34" s="142">
        <v>0</v>
      </c>
      <c r="J34" s="142">
        <v>0</v>
      </c>
      <c r="K34" s="144">
        <v>-0.81521739130434778</v>
      </c>
      <c r="L34" s="145">
        <v>-0.19047619047619047</v>
      </c>
      <c r="M34" s="890"/>
      <c r="N34" s="890"/>
      <c r="O34" s="887">
        <v>155</v>
      </c>
      <c r="P34" s="62">
        <v>44</v>
      </c>
      <c r="Q34" s="1421">
        <v>2.5227272727272729</v>
      </c>
      <c r="S34" s="1426"/>
    </row>
    <row r="35" spans="1:19" ht="10.5" customHeight="1">
      <c r="A35" s="1579"/>
      <c r="B35" s="163" t="s">
        <v>105</v>
      </c>
      <c r="C35" s="148">
        <v>-25</v>
      </c>
      <c r="D35" s="149">
        <v>3</v>
      </c>
      <c r="E35" s="149">
        <v>-20</v>
      </c>
      <c r="F35" s="149">
        <v>-41</v>
      </c>
      <c r="G35" s="149">
        <v>-43</v>
      </c>
      <c r="H35" s="149">
        <v>5</v>
      </c>
      <c r="I35" s="149">
        <v>333</v>
      </c>
      <c r="J35" s="150">
        <v>346</v>
      </c>
      <c r="K35" s="146" t="s">
        <v>149</v>
      </c>
      <c r="L35" s="153" t="s">
        <v>149</v>
      </c>
      <c r="M35" s="890"/>
      <c r="N35" s="890"/>
      <c r="O35" s="887">
        <v>-83</v>
      </c>
      <c r="P35" s="62">
        <v>641</v>
      </c>
      <c r="Q35" s="1421" t="s">
        <v>86</v>
      </c>
      <c r="S35" s="1426"/>
    </row>
    <row r="36" spans="1:19" ht="10.5" customHeight="1">
      <c r="A36" s="1579"/>
      <c r="B36" s="377" t="s">
        <v>106</v>
      </c>
      <c r="C36" s="372">
        <v>401</v>
      </c>
      <c r="D36" s="374">
        <v>644</v>
      </c>
      <c r="E36" s="374">
        <v>367</v>
      </c>
      <c r="F36" s="374">
        <v>291</v>
      </c>
      <c r="G36" s="374">
        <v>356</v>
      </c>
      <c r="H36" s="374">
        <v>411</v>
      </c>
      <c r="I36" s="374">
        <v>333</v>
      </c>
      <c r="J36" s="374">
        <v>346</v>
      </c>
      <c r="K36" s="375">
        <v>-0.37732919254658387</v>
      </c>
      <c r="L36" s="376">
        <v>0.12640449438202248</v>
      </c>
      <c r="M36" s="890"/>
      <c r="N36" s="890"/>
      <c r="O36" s="888">
        <v>1703</v>
      </c>
      <c r="P36" s="70">
        <v>1446</v>
      </c>
      <c r="Q36" s="1425">
        <v>0.177731673582296</v>
      </c>
      <c r="S36" s="1426"/>
    </row>
    <row r="37" spans="1:19" ht="10.5" customHeight="1">
      <c r="A37" s="1575"/>
      <c r="B37" s="890"/>
      <c r="C37" s="890"/>
      <c r="D37" s="890"/>
      <c r="E37" s="890"/>
      <c r="F37" s="890"/>
      <c r="G37" s="890"/>
      <c r="H37" s="890"/>
      <c r="I37" s="890"/>
      <c r="J37" s="890"/>
      <c r="K37" s="890"/>
      <c r="L37" s="890"/>
      <c r="M37" s="890"/>
      <c r="N37" s="890"/>
      <c r="S37" s="1426"/>
    </row>
    <row r="38" spans="1:19" ht="10.5" customHeight="1">
      <c r="A38" s="1575"/>
      <c r="B38" s="1427"/>
      <c r="C38" s="1428"/>
      <c r="D38" s="1428"/>
      <c r="E38" s="1428"/>
      <c r="F38" s="1428"/>
      <c r="G38" s="1428"/>
      <c r="H38" s="890"/>
      <c r="I38" s="890"/>
      <c r="J38" s="890"/>
      <c r="K38" s="890"/>
      <c r="L38" s="890"/>
      <c r="M38" s="890"/>
      <c r="N38" s="890"/>
      <c r="S38" s="1426"/>
    </row>
    <row r="39" spans="1:19" ht="10.5" customHeight="1">
      <c r="A39" s="1575"/>
      <c r="B39" s="890"/>
      <c r="C39" s="890"/>
      <c r="D39" s="890"/>
      <c r="E39" s="890"/>
      <c r="F39" s="890"/>
      <c r="G39" s="890"/>
      <c r="H39" s="890"/>
      <c r="I39" s="890"/>
      <c r="J39" s="890"/>
      <c r="K39" s="890"/>
      <c r="L39" s="890"/>
      <c r="M39" s="890"/>
      <c r="N39" s="890"/>
      <c r="S39" s="1426"/>
    </row>
    <row r="40" spans="1:19" ht="10.5" customHeight="1">
      <c r="A40" s="1575"/>
      <c r="B40" s="159" t="s">
        <v>180</v>
      </c>
      <c r="C40" s="875"/>
      <c r="D40" s="875"/>
      <c r="E40" s="875"/>
      <c r="F40" s="875"/>
      <c r="G40" s="875"/>
      <c r="H40" s="875"/>
      <c r="I40" s="875"/>
      <c r="J40" s="875"/>
      <c r="K40" s="875"/>
      <c r="L40" s="875"/>
      <c r="M40" s="875"/>
      <c r="N40" s="875"/>
      <c r="S40" s="1426"/>
    </row>
    <row r="41" spans="1:19" ht="10.5" hidden="1" customHeight="1">
      <c r="A41" s="1575"/>
      <c r="B41" s="889"/>
      <c r="C41" s="883"/>
      <c r="D41" s="877"/>
      <c r="E41" s="877"/>
      <c r="F41" s="877"/>
      <c r="G41" s="877"/>
      <c r="H41" s="877"/>
      <c r="I41" s="877"/>
      <c r="J41" s="877"/>
      <c r="K41" s="1410"/>
      <c r="L41" s="1409"/>
      <c r="M41" s="1591" t="s">
        <v>103</v>
      </c>
      <c r="N41" s="1592"/>
      <c r="O41" s="878"/>
      <c r="P41" s="879"/>
      <c r="Q41" s="879"/>
      <c r="S41" s="1426"/>
    </row>
    <row r="42" spans="1:19" ht="12.75" customHeight="1">
      <c r="A42" s="1429"/>
      <c r="B42" s="1414" t="s">
        <v>3</v>
      </c>
      <c r="C42" s="137" t="s">
        <v>583</v>
      </c>
      <c r="D42" s="138" t="s">
        <v>584</v>
      </c>
      <c r="E42" s="138" t="s">
        <v>214</v>
      </c>
      <c r="F42" s="138" t="s">
        <v>201</v>
      </c>
      <c r="G42" s="138" t="s">
        <v>151</v>
      </c>
      <c r="H42" s="58" t="s">
        <v>122</v>
      </c>
      <c r="I42" s="58" t="s">
        <v>114</v>
      </c>
      <c r="J42" s="58" t="s">
        <v>101</v>
      </c>
      <c r="K42" s="137" t="s">
        <v>578</v>
      </c>
      <c r="L42" s="139" t="s">
        <v>579</v>
      </c>
      <c r="M42" s="137" t="s">
        <v>580</v>
      </c>
      <c r="N42" s="139" t="s">
        <v>581</v>
      </c>
      <c r="O42" s="1415" t="e">
        <v>#REF!</v>
      </c>
      <c r="P42" s="1416" t="e">
        <v>#REF!</v>
      </c>
      <c r="Q42" s="1417" t="s">
        <v>104</v>
      </c>
      <c r="S42" s="1426"/>
    </row>
    <row r="43" spans="1:19" ht="10.5" customHeight="1">
      <c r="A43" s="1580"/>
      <c r="B43" s="163" t="s">
        <v>54</v>
      </c>
      <c r="C43" s="1418">
        <v>1267</v>
      </c>
      <c r="D43" s="1419">
        <v>1345</v>
      </c>
      <c r="E43" s="1419">
        <v>1385</v>
      </c>
      <c r="F43" s="1419">
        <v>1324</v>
      </c>
      <c r="G43" s="1419">
        <v>1318</v>
      </c>
      <c r="H43" s="1419">
        <v>1320</v>
      </c>
      <c r="I43" s="1419">
        <v>0</v>
      </c>
      <c r="J43" s="1419">
        <v>0</v>
      </c>
      <c r="K43" s="871">
        <v>-5.7992565055762078E-2</v>
      </c>
      <c r="L43" s="872">
        <v>-3.8694992412746584E-2</v>
      </c>
      <c r="M43" s="881">
        <v>-6.2869822485207116E-2</v>
      </c>
      <c r="N43" s="882">
        <v>-2.3130300693908978E-2</v>
      </c>
      <c r="O43" s="873">
        <v>5321</v>
      </c>
      <c r="P43" s="874">
        <v>2638</v>
      </c>
      <c r="Q43" s="1421">
        <v>1.0170583775587567</v>
      </c>
      <c r="S43" s="1426"/>
    </row>
    <row r="44" spans="1:19" ht="10.5" customHeight="1">
      <c r="A44" s="1580"/>
      <c r="B44" s="163" t="s">
        <v>49</v>
      </c>
      <c r="C44" s="140">
        <v>638</v>
      </c>
      <c r="D44" s="141">
        <v>710</v>
      </c>
      <c r="E44" s="142">
        <v>587</v>
      </c>
      <c r="F44" s="142">
        <v>560</v>
      </c>
      <c r="G44" s="142">
        <v>642</v>
      </c>
      <c r="H44" s="143">
        <v>660</v>
      </c>
      <c r="I44" s="143">
        <v>0</v>
      </c>
      <c r="J44" s="143">
        <v>0</v>
      </c>
      <c r="K44" s="144">
        <v>-0.10140845070422536</v>
      </c>
      <c r="L44" s="145">
        <v>-6.2305295950155761E-3</v>
      </c>
      <c r="M44" s="144">
        <v>-0.12</v>
      </c>
      <c r="N44" s="145">
        <v>-1E-3</v>
      </c>
      <c r="O44" s="61">
        <v>2495</v>
      </c>
      <c r="P44" s="62">
        <v>1302</v>
      </c>
      <c r="Q44" s="1421">
        <v>0.91628264208909371</v>
      </c>
      <c r="S44" s="1426"/>
    </row>
    <row r="45" spans="1:19" ht="10.5" customHeight="1">
      <c r="A45" s="1580"/>
      <c r="B45" s="163" t="s">
        <v>52</v>
      </c>
      <c r="C45" s="1422">
        <v>497</v>
      </c>
      <c r="D45" s="141">
        <v>465</v>
      </c>
      <c r="E45" s="142">
        <v>488</v>
      </c>
      <c r="F45" s="142">
        <v>391</v>
      </c>
      <c r="G45" s="142">
        <v>420</v>
      </c>
      <c r="H45" s="142">
        <v>394</v>
      </c>
      <c r="I45" s="142">
        <v>0</v>
      </c>
      <c r="J45" s="142">
        <v>0</v>
      </c>
      <c r="K45" s="144">
        <v>6.8817204301075269E-2</v>
      </c>
      <c r="L45" s="145">
        <v>0.18333333333333332</v>
      </c>
      <c r="M45" s="144">
        <v>6.5910863767957142E-2</v>
      </c>
      <c r="N45" s="145">
        <v>0.18206515020982009</v>
      </c>
      <c r="O45" s="61">
        <v>1841</v>
      </c>
      <c r="P45" s="62">
        <v>814</v>
      </c>
      <c r="Q45" s="1421">
        <v>1.2616707616707616</v>
      </c>
      <c r="S45" s="1426"/>
    </row>
    <row r="46" spans="1:19" ht="10.5" customHeight="1">
      <c r="A46" s="1431"/>
      <c r="B46" s="163" t="s">
        <v>24</v>
      </c>
      <c r="C46" s="140">
        <v>121</v>
      </c>
      <c r="D46" s="141">
        <v>164.7</v>
      </c>
      <c r="E46" s="142">
        <v>74</v>
      </c>
      <c r="F46" s="142">
        <v>102</v>
      </c>
      <c r="G46" s="142">
        <v>94</v>
      </c>
      <c r="H46" s="142">
        <v>115</v>
      </c>
      <c r="I46" s="142">
        <v>0</v>
      </c>
      <c r="J46" s="142">
        <v>0</v>
      </c>
      <c r="K46" s="144">
        <v>-0.2653309046751669</v>
      </c>
      <c r="L46" s="145">
        <v>0.28723404255319152</v>
      </c>
      <c r="M46" s="146" t="s">
        <v>149</v>
      </c>
      <c r="N46" s="147" t="s">
        <v>149</v>
      </c>
      <c r="O46" s="61">
        <v>461.7</v>
      </c>
      <c r="P46" s="62">
        <v>209</v>
      </c>
      <c r="Q46" s="1421">
        <v>1.209090909090909</v>
      </c>
      <c r="S46" s="1426"/>
    </row>
    <row r="47" spans="1:19" ht="10.5" customHeight="1">
      <c r="A47" s="1580"/>
      <c r="B47" s="163" t="s">
        <v>105</v>
      </c>
      <c r="C47" s="149">
        <v>0</v>
      </c>
      <c r="D47" s="149">
        <v>34.300000000000182</v>
      </c>
      <c r="E47" s="149">
        <v>-16</v>
      </c>
      <c r="F47" s="149">
        <v>382</v>
      </c>
      <c r="G47" s="149">
        <v>-14</v>
      </c>
      <c r="H47" s="149">
        <v>15</v>
      </c>
      <c r="I47" s="149">
        <v>2469</v>
      </c>
      <c r="J47" s="150">
        <v>2426</v>
      </c>
      <c r="K47" s="146" t="s">
        <v>149</v>
      </c>
      <c r="L47" s="147" t="s">
        <v>149</v>
      </c>
      <c r="M47" s="146" t="s">
        <v>149</v>
      </c>
      <c r="N47" s="147" t="s">
        <v>149</v>
      </c>
      <c r="O47" s="61">
        <v>400.30000000000018</v>
      </c>
      <c r="P47" s="62">
        <v>4896</v>
      </c>
      <c r="Q47" s="1421">
        <v>-0.91823937908496733</v>
      </c>
      <c r="S47" s="1426"/>
    </row>
    <row r="48" spans="1:19" ht="12" customHeight="1">
      <c r="A48" s="1580"/>
      <c r="B48" s="377" t="s">
        <v>203</v>
      </c>
      <c r="C48" s="373">
        <v>2523</v>
      </c>
      <c r="D48" s="373">
        <v>2719</v>
      </c>
      <c r="E48" s="373">
        <v>2518</v>
      </c>
      <c r="F48" s="373">
        <v>2759</v>
      </c>
      <c r="G48" s="373">
        <v>2460</v>
      </c>
      <c r="H48" s="374">
        <v>2504</v>
      </c>
      <c r="I48" s="374">
        <v>2469</v>
      </c>
      <c r="J48" s="374">
        <v>2426</v>
      </c>
      <c r="K48" s="375">
        <v>-7.2085325487311516E-2</v>
      </c>
      <c r="L48" s="376">
        <v>2.5609756097560974E-2</v>
      </c>
      <c r="M48" s="375">
        <v>-0.08</v>
      </c>
      <c r="N48" s="376">
        <v>0.04</v>
      </c>
      <c r="O48" s="69">
        <v>10519</v>
      </c>
      <c r="P48" s="70">
        <v>9859</v>
      </c>
      <c r="Q48" s="1425">
        <v>6.6943909118571857E-2</v>
      </c>
      <c r="S48" s="1426"/>
    </row>
    <row r="49" spans="1:19" ht="12" customHeight="1">
      <c r="A49" s="1575"/>
      <c r="B49" s="377" t="s">
        <v>208</v>
      </c>
      <c r="C49" s="1432">
        <v>2523</v>
      </c>
      <c r="D49" s="1433">
        <v>2719</v>
      </c>
      <c r="E49" s="1433">
        <v>2518</v>
      </c>
      <c r="F49" s="1433">
        <v>2382</v>
      </c>
      <c r="G49" s="1433">
        <v>2460</v>
      </c>
      <c r="H49" s="374"/>
      <c r="I49" s="374"/>
      <c r="J49" s="374"/>
      <c r="K49" s="375">
        <v>-7.2085325487311516E-2</v>
      </c>
      <c r="L49" s="376">
        <v>2.5609756097560974E-2</v>
      </c>
      <c r="M49" s="378">
        <v>-0.08</v>
      </c>
      <c r="N49" s="376">
        <v>0.04</v>
      </c>
      <c r="S49" s="1426"/>
    </row>
    <row r="50" spans="1:19" ht="12" customHeight="1">
      <c r="A50" s="1575"/>
      <c r="B50" s="875" t="s">
        <v>209</v>
      </c>
      <c r="C50" s="1434"/>
      <c r="D50" s="1434"/>
      <c r="E50" s="1434"/>
      <c r="F50" s="1434"/>
      <c r="G50" s="1434"/>
      <c r="H50" s="143"/>
      <c r="I50" s="143"/>
      <c r="J50" s="143"/>
      <c r="K50" s="154"/>
      <c r="L50" s="154"/>
      <c r="M50" s="154"/>
      <c r="N50" s="154"/>
      <c r="S50" s="1426"/>
    </row>
    <row r="51" spans="1:19" ht="10.5" customHeight="1">
      <c r="A51" s="1575"/>
      <c r="B51" s="890"/>
      <c r="C51" s="890"/>
      <c r="D51" s="890"/>
      <c r="E51" s="890"/>
      <c r="F51" s="1435"/>
      <c r="G51" s="890"/>
      <c r="H51" s="890"/>
      <c r="I51" s="890"/>
      <c r="J51" s="890"/>
      <c r="K51" s="890"/>
      <c r="L51" s="890"/>
      <c r="M51" s="890"/>
      <c r="N51" s="890"/>
      <c r="S51" s="1426"/>
    </row>
    <row r="52" spans="1:19" ht="10.5" customHeight="1">
      <c r="A52" s="1575"/>
      <c r="B52" s="1427"/>
      <c r="C52" s="1428"/>
      <c r="D52" s="1428"/>
      <c r="E52" s="1428"/>
      <c r="F52" s="1428"/>
      <c r="G52" s="1428"/>
      <c r="H52" s="890"/>
      <c r="I52" s="890"/>
      <c r="J52" s="890"/>
      <c r="K52" s="890"/>
      <c r="L52" s="1435"/>
      <c r="M52" s="890"/>
      <c r="N52" s="890"/>
      <c r="S52" s="1426"/>
    </row>
    <row r="53" spans="1:19" ht="10.5" customHeight="1">
      <c r="A53" s="1575"/>
      <c r="S53" s="1426"/>
    </row>
    <row r="54" spans="1:19" ht="10.5" customHeight="1">
      <c r="A54" s="1575"/>
      <c r="B54" s="159" t="s">
        <v>21</v>
      </c>
      <c r="C54" s="875"/>
      <c r="D54" s="875"/>
      <c r="E54" s="875"/>
      <c r="F54" s="875"/>
      <c r="G54" s="875"/>
      <c r="H54" s="875"/>
      <c r="I54" s="875"/>
      <c r="J54" s="875"/>
      <c r="K54" s="875"/>
      <c r="L54" s="875"/>
      <c r="M54" s="875"/>
      <c r="N54" s="875"/>
      <c r="S54" s="1426"/>
    </row>
    <row r="55" spans="1:19" ht="10.5" hidden="1" customHeight="1">
      <c r="A55" s="1575"/>
      <c r="B55" s="876"/>
      <c r="C55" s="877"/>
      <c r="D55" s="877"/>
      <c r="E55" s="877"/>
      <c r="F55" s="877"/>
      <c r="G55" s="877"/>
      <c r="H55" s="877"/>
      <c r="I55" s="877"/>
      <c r="J55" s="877"/>
      <c r="K55" s="1410"/>
      <c r="L55" s="1409"/>
      <c r="M55" s="1591" t="s">
        <v>103</v>
      </c>
      <c r="N55" s="1592"/>
      <c r="O55" s="878"/>
      <c r="P55" s="879"/>
      <c r="Q55" s="879"/>
      <c r="S55" s="1426"/>
    </row>
    <row r="56" spans="1:19" ht="12.75" customHeight="1">
      <c r="A56" s="1429"/>
      <c r="B56" s="1414" t="s">
        <v>3</v>
      </c>
      <c r="C56" s="137" t="s">
        <v>583</v>
      </c>
      <c r="D56" s="138" t="s">
        <v>584</v>
      </c>
      <c r="E56" s="138" t="s">
        <v>214</v>
      </c>
      <c r="F56" s="138" t="s">
        <v>201</v>
      </c>
      <c r="G56" s="138" t="s">
        <v>151</v>
      </c>
      <c r="H56" s="58" t="s">
        <v>122</v>
      </c>
      <c r="I56" s="58" t="s">
        <v>114</v>
      </c>
      <c r="J56" s="58" t="s">
        <v>101</v>
      </c>
      <c r="K56" s="137" t="s">
        <v>578</v>
      </c>
      <c r="L56" s="139" t="s">
        <v>579</v>
      </c>
      <c r="M56" s="137" t="s">
        <v>580</v>
      </c>
      <c r="N56" s="139" t="s">
        <v>581</v>
      </c>
      <c r="O56" s="1415" t="e">
        <v>#REF!</v>
      </c>
      <c r="P56" s="1416" t="e">
        <v>#REF!</v>
      </c>
      <c r="Q56" s="1417" t="s">
        <v>104</v>
      </c>
      <c r="S56" s="1426"/>
    </row>
    <row r="57" spans="1:19" ht="10.5" customHeight="1">
      <c r="A57" s="1579"/>
      <c r="B57" s="163" t="s">
        <v>109</v>
      </c>
      <c r="C57" s="1436">
        <v>-772</v>
      </c>
      <c r="D57" s="870">
        <v>-779</v>
      </c>
      <c r="E57" s="870">
        <v>-760</v>
      </c>
      <c r="F57" s="870">
        <v>-731</v>
      </c>
      <c r="G57" s="870">
        <v>-910</v>
      </c>
      <c r="H57" s="870">
        <v>-756</v>
      </c>
      <c r="I57" s="870">
        <v>-739</v>
      </c>
      <c r="J57" s="870">
        <v>-732</v>
      </c>
      <c r="K57" s="144">
        <v>-8.9858793324775355E-3</v>
      </c>
      <c r="L57" s="145">
        <v>-0.15164835164835164</v>
      </c>
      <c r="M57" s="144">
        <v>-0.02</v>
      </c>
      <c r="N57" s="145">
        <v>-0.14000000000000001</v>
      </c>
      <c r="O57" s="873">
        <v>-3042</v>
      </c>
      <c r="P57" s="874">
        <v>-3137</v>
      </c>
      <c r="Q57" s="1421">
        <v>-3.028371055148231E-2</v>
      </c>
      <c r="S57" s="1426"/>
    </row>
    <row r="58" spans="1:19" ht="10.5" customHeight="1">
      <c r="A58" s="1579"/>
      <c r="B58" s="163" t="s">
        <v>10</v>
      </c>
      <c r="C58" s="1422">
        <v>-363</v>
      </c>
      <c r="D58" s="152">
        <v>-364</v>
      </c>
      <c r="E58" s="143">
        <v>-418</v>
      </c>
      <c r="F58" s="143">
        <v>-380</v>
      </c>
      <c r="G58" s="143">
        <v>-428</v>
      </c>
      <c r="H58" s="143">
        <v>-426</v>
      </c>
      <c r="I58" s="143">
        <v>-480</v>
      </c>
      <c r="J58" s="143">
        <v>-441</v>
      </c>
      <c r="K58" s="144">
        <v>-2.7472527472527475E-3</v>
      </c>
      <c r="L58" s="145">
        <v>-0.15186915887850466</v>
      </c>
      <c r="M58" s="154">
        <v>-0.01</v>
      </c>
      <c r="N58" s="145">
        <v>-0.14000000000000001</v>
      </c>
      <c r="O58" s="61">
        <v>-1525</v>
      </c>
      <c r="P58" s="62">
        <v>-1775</v>
      </c>
      <c r="Q58" s="1421">
        <v>-0.14084507042253522</v>
      </c>
      <c r="S58" s="1426"/>
    </row>
    <row r="59" spans="1:19" ht="10.5" customHeight="1">
      <c r="A59" s="1573"/>
      <c r="B59" s="163" t="s">
        <v>110</v>
      </c>
      <c r="C59" s="155">
        <v>-50</v>
      </c>
      <c r="D59" s="155">
        <v>-45</v>
      </c>
      <c r="E59" s="155">
        <v>-54</v>
      </c>
      <c r="F59" s="155">
        <v>-410</v>
      </c>
      <c r="G59" s="155">
        <v>-65</v>
      </c>
      <c r="H59" s="155">
        <v>-62</v>
      </c>
      <c r="I59" s="155">
        <v>-64</v>
      </c>
      <c r="J59" s="156">
        <v>-61</v>
      </c>
      <c r="K59" s="144">
        <v>0.1111111111111111</v>
      </c>
      <c r="L59" s="145">
        <v>-0.23076923076923078</v>
      </c>
      <c r="M59" s="144">
        <v>0.12</v>
      </c>
      <c r="N59" s="145">
        <v>-0.22</v>
      </c>
      <c r="O59" s="61">
        <v>-559</v>
      </c>
      <c r="P59" s="62">
        <v>-252</v>
      </c>
      <c r="Q59" s="1421">
        <v>1.2182539682539681</v>
      </c>
      <c r="S59" s="1437"/>
    </row>
    <row r="60" spans="1:19" ht="12" customHeight="1">
      <c r="A60" s="1581"/>
      <c r="B60" s="377" t="s">
        <v>203</v>
      </c>
      <c r="C60" s="373">
        <v>-1185</v>
      </c>
      <c r="D60" s="373">
        <v>-1188</v>
      </c>
      <c r="E60" s="373">
        <v>-1232</v>
      </c>
      <c r="F60" s="373">
        <v>-1521</v>
      </c>
      <c r="G60" s="373">
        <v>-1403</v>
      </c>
      <c r="H60" s="374">
        <v>-1244</v>
      </c>
      <c r="I60" s="374">
        <v>-1283</v>
      </c>
      <c r="J60" s="374">
        <v>-1234</v>
      </c>
      <c r="K60" s="891">
        <v>-2.5252525252525255E-3</v>
      </c>
      <c r="L60" s="376">
        <v>-0.15538132573057734</v>
      </c>
      <c r="M60" s="891">
        <v>-0.01</v>
      </c>
      <c r="N60" s="376">
        <v>-0.14000000000000001</v>
      </c>
      <c r="O60" s="69">
        <v>-5126</v>
      </c>
      <c r="P60" s="70">
        <v>-5164</v>
      </c>
      <c r="Q60" s="71">
        <v>-7.3586367157242446E-3</v>
      </c>
      <c r="S60" s="1426"/>
    </row>
    <row r="61" spans="1:19" ht="12" customHeight="1">
      <c r="A61" s="1438"/>
      <c r="B61" s="377" t="s">
        <v>208</v>
      </c>
      <c r="C61" s="373">
        <v>-1185</v>
      </c>
      <c r="D61" s="1439">
        <v>-1188</v>
      </c>
      <c r="E61" s="892">
        <v>-1232</v>
      </c>
      <c r="F61" s="892">
        <v>-1177</v>
      </c>
      <c r="G61" s="373">
        <v>-1213</v>
      </c>
      <c r="H61" s="374"/>
      <c r="I61" s="374"/>
      <c r="J61" s="374"/>
      <c r="K61" s="375">
        <v>-2.5252525252525255E-3</v>
      </c>
      <c r="L61" s="376">
        <v>-2.3083264633140973E-2</v>
      </c>
      <c r="M61" s="378">
        <v>-0.01</v>
      </c>
      <c r="N61" s="376">
        <v>-0.01</v>
      </c>
      <c r="O61" s="370"/>
      <c r="P61" s="370"/>
      <c r="Q61" s="371"/>
      <c r="S61" s="1426"/>
    </row>
    <row r="62" spans="1:19" ht="13.5" customHeight="1">
      <c r="A62" s="1575"/>
      <c r="B62" s="893" t="s">
        <v>211</v>
      </c>
      <c r="C62" s="890"/>
      <c r="D62" s="890"/>
      <c r="E62" s="890"/>
      <c r="F62" s="890"/>
      <c r="G62" s="890"/>
      <c r="H62" s="890"/>
      <c r="I62" s="890"/>
      <c r="J62" s="890"/>
      <c r="K62" s="890"/>
      <c r="L62" s="890"/>
      <c r="M62" s="890"/>
      <c r="N62" s="890"/>
      <c r="S62" s="1426"/>
    </row>
    <row r="63" spans="1:19" ht="13.5" customHeight="1">
      <c r="A63" s="1575"/>
      <c r="S63" s="1426"/>
    </row>
    <row r="64" spans="1:19" ht="13.5" customHeight="1">
      <c r="A64" s="1575"/>
      <c r="S64" s="1426"/>
    </row>
    <row r="65" spans="1:19" ht="10.5" customHeight="1">
      <c r="A65" s="1575"/>
      <c r="S65" s="1426"/>
    </row>
    <row r="66" spans="1:19" ht="10.5" customHeight="1">
      <c r="A66" s="1575"/>
      <c r="B66" s="159" t="s">
        <v>111</v>
      </c>
      <c r="C66" s="875"/>
      <c r="D66" s="875"/>
      <c r="E66" s="875"/>
      <c r="F66" s="875"/>
      <c r="G66" s="875"/>
      <c r="H66" s="875"/>
      <c r="I66" s="875"/>
      <c r="J66" s="875"/>
      <c r="K66" s="875"/>
      <c r="L66" s="875"/>
      <c r="M66" s="875"/>
      <c r="N66" s="875"/>
      <c r="S66" s="1426"/>
    </row>
    <row r="67" spans="1:19" ht="10.5" hidden="1" customHeight="1">
      <c r="A67" s="1575"/>
      <c r="B67" s="876"/>
      <c r="C67" s="883"/>
      <c r="D67" s="877"/>
      <c r="E67" s="877"/>
      <c r="F67" s="877"/>
      <c r="G67" s="877"/>
      <c r="H67" s="877"/>
      <c r="I67" s="877"/>
      <c r="J67" s="884"/>
      <c r="K67" s="1410"/>
      <c r="L67" s="1409"/>
      <c r="M67" s="1591" t="s">
        <v>103</v>
      </c>
      <c r="N67" s="1592"/>
      <c r="O67" s="885"/>
      <c r="P67" s="885"/>
      <c r="Q67" s="880"/>
      <c r="S67" s="1426"/>
    </row>
    <row r="68" spans="1:19" ht="12.75" customHeight="1">
      <c r="A68" s="1429"/>
      <c r="B68" s="1414" t="s">
        <v>3</v>
      </c>
      <c r="C68" s="137" t="s">
        <v>583</v>
      </c>
      <c r="D68" s="138" t="s">
        <v>584</v>
      </c>
      <c r="E68" s="138" t="s">
        <v>214</v>
      </c>
      <c r="F68" s="138" t="s">
        <v>201</v>
      </c>
      <c r="G68" s="138" t="s">
        <v>151</v>
      </c>
      <c r="H68" s="58" t="s">
        <v>122</v>
      </c>
      <c r="I68" s="58" t="s">
        <v>114</v>
      </c>
      <c r="J68" s="58" t="s">
        <v>101</v>
      </c>
      <c r="K68" s="137" t="s">
        <v>578</v>
      </c>
      <c r="L68" s="139" t="s">
        <v>579</v>
      </c>
      <c r="M68" s="137" t="s">
        <v>580</v>
      </c>
      <c r="N68" s="139" t="s">
        <v>581</v>
      </c>
      <c r="O68" s="1415" t="e">
        <v>#REF!</v>
      </c>
      <c r="P68" s="1416" t="e">
        <v>#REF!</v>
      </c>
      <c r="Q68" s="1417" t="s">
        <v>104</v>
      </c>
      <c r="S68" s="1426"/>
    </row>
    <row r="69" spans="1:19" ht="10.5" customHeight="1">
      <c r="A69" s="1580"/>
      <c r="B69" s="163" t="s">
        <v>54</v>
      </c>
      <c r="C69" s="1418">
        <v>-658</v>
      </c>
      <c r="D69" s="1419">
        <v>-667</v>
      </c>
      <c r="E69" s="1419">
        <v>-724</v>
      </c>
      <c r="F69" s="1419">
        <v>-686</v>
      </c>
      <c r="G69" s="1419">
        <v>-709</v>
      </c>
      <c r="H69" s="1419">
        <v>-717</v>
      </c>
      <c r="I69" s="1419">
        <v>0</v>
      </c>
      <c r="J69" s="1419">
        <v>0</v>
      </c>
      <c r="K69" s="144">
        <v>-1.3493253373313344E-2</v>
      </c>
      <c r="L69" s="145">
        <v>-7.1932299012693934E-2</v>
      </c>
      <c r="M69" s="154">
        <v>-1.7910447761193993E-2</v>
      </c>
      <c r="N69" s="882">
        <v>-5.7306590257879653E-2</v>
      </c>
      <c r="O69" s="873">
        <v>-2735</v>
      </c>
      <c r="P69" s="874">
        <v>-1426</v>
      </c>
      <c r="Q69" s="1421">
        <v>0.91795231416549794</v>
      </c>
      <c r="S69" s="1426"/>
    </row>
    <row r="70" spans="1:19" ht="10.5" customHeight="1">
      <c r="A70" s="1580"/>
      <c r="B70" s="163" t="s">
        <v>49</v>
      </c>
      <c r="C70" s="162">
        <v>-236</v>
      </c>
      <c r="D70" s="152">
        <v>-226</v>
      </c>
      <c r="E70" s="143">
        <v>-227</v>
      </c>
      <c r="F70" s="143">
        <v>-200</v>
      </c>
      <c r="G70" s="143">
        <v>-222</v>
      </c>
      <c r="H70" s="143">
        <v>-217</v>
      </c>
      <c r="I70" s="143">
        <v>0</v>
      </c>
      <c r="J70" s="143">
        <v>0</v>
      </c>
      <c r="K70" s="144">
        <v>4.4247787610619468E-2</v>
      </c>
      <c r="L70" s="145">
        <v>6.3063063063063057E-2</v>
      </c>
      <c r="M70" s="154">
        <v>1.9E-2</v>
      </c>
      <c r="N70" s="145">
        <v>8.2000000000000003E-2</v>
      </c>
      <c r="O70" s="61">
        <v>-889</v>
      </c>
      <c r="P70" s="62">
        <v>-439</v>
      </c>
      <c r="Q70" s="1421">
        <v>1.0250569476082005</v>
      </c>
      <c r="S70" s="1426"/>
    </row>
    <row r="71" spans="1:19" ht="10.5" customHeight="1">
      <c r="A71" s="1580"/>
      <c r="B71" s="163" t="s">
        <v>52</v>
      </c>
      <c r="C71" s="1422">
        <v>-208</v>
      </c>
      <c r="D71" s="141">
        <v>-192</v>
      </c>
      <c r="E71" s="142">
        <v>-207</v>
      </c>
      <c r="F71" s="142">
        <v>-185</v>
      </c>
      <c r="G71" s="142">
        <v>-197</v>
      </c>
      <c r="H71" s="142">
        <v>-197</v>
      </c>
      <c r="I71" s="142">
        <v>0</v>
      </c>
      <c r="J71" s="142">
        <v>0</v>
      </c>
      <c r="K71" s="144">
        <v>8.3333333333333329E-2</v>
      </c>
      <c r="L71" s="145">
        <v>5.5837563451776651E-2</v>
      </c>
      <c r="M71" s="154">
        <v>7.7382607000826248E-2</v>
      </c>
      <c r="N71" s="145">
        <v>5.4191308445007129E-2</v>
      </c>
      <c r="O71" s="61">
        <v>-792</v>
      </c>
      <c r="P71" s="62">
        <v>-394</v>
      </c>
      <c r="Q71" s="1421">
        <v>1.0101522842639594</v>
      </c>
      <c r="S71" s="1426"/>
    </row>
    <row r="72" spans="1:19" ht="10.5" customHeight="1">
      <c r="A72" s="1580"/>
      <c r="B72" s="163" t="s">
        <v>24</v>
      </c>
      <c r="C72" s="140">
        <v>-70</v>
      </c>
      <c r="D72" s="141">
        <v>-72.5</v>
      </c>
      <c r="E72" s="142">
        <v>-79</v>
      </c>
      <c r="F72" s="142">
        <v>-70</v>
      </c>
      <c r="G72" s="142">
        <v>-71</v>
      </c>
      <c r="H72" s="142">
        <v>-71</v>
      </c>
      <c r="I72" s="142">
        <v>0</v>
      </c>
      <c r="J72" s="142">
        <v>0</v>
      </c>
      <c r="K72" s="144">
        <v>-3.4482758620689655E-2</v>
      </c>
      <c r="L72" s="145">
        <v>-1.4084507042253521E-2</v>
      </c>
      <c r="M72" s="146" t="s">
        <v>149</v>
      </c>
      <c r="N72" s="147" t="s">
        <v>149</v>
      </c>
      <c r="O72" s="61">
        <v>-291.5</v>
      </c>
      <c r="P72" s="62">
        <v>-142</v>
      </c>
      <c r="Q72" s="1421">
        <v>1.0528169014084507</v>
      </c>
      <c r="S72" s="1426"/>
    </row>
    <row r="73" spans="1:19" ht="10.5" customHeight="1">
      <c r="A73" s="1580"/>
      <c r="B73" s="163" t="s">
        <v>105</v>
      </c>
      <c r="C73" s="149">
        <v>-13</v>
      </c>
      <c r="D73" s="149">
        <v>-30.5</v>
      </c>
      <c r="E73" s="149">
        <v>5</v>
      </c>
      <c r="F73" s="149">
        <v>-380</v>
      </c>
      <c r="G73" s="149">
        <v>-204</v>
      </c>
      <c r="H73" s="149">
        <v>-42</v>
      </c>
      <c r="I73" s="149">
        <v>-1283</v>
      </c>
      <c r="J73" s="150">
        <v>-1234</v>
      </c>
      <c r="K73" s="146" t="s">
        <v>149</v>
      </c>
      <c r="L73" s="147" t="s">
        <v>149</v>
      </c>
      <c r="M73" s="146" t="s">
        <v>149</v>
      </c>
      <c r="N73" s="147" t="s">
        <v>149</v>
      </c>
      <c r="O73" s="61">
        <v>-418.5</v>
      </c>
      <c r="P73" s="62">
        <v>-2763</v>
      </c>
      <c r="Q73" s="1421">
        <v>-0.84853420195439744</v>
      </c>
      <c r="S73" s="1426"/>
    </row>
    <row r="74" spans="1:19" ht="12" customHeight="1">
      <c r="A74" s="1580"/>
      <c r="B74" s="377" t="s">
        <v>203</v>
      </c>
      <c r="C74" s="373">
        <v>-1185</v>
      </c>
      <c r="D74" s="373">
        <v>-1188</v>
      </c>
      <c r="E74" s="373">
        <v>-1232</v>
      </c>
      <c r="F74" s="373">
        <v>-1521</v>
      </c>
      <c r="G74" s="373">
        <v>-1403</v>
      </c>
      <c r="H74" s="374">
        <v>-1244</v>
      </c>
      <c r="I74" s="374">
        <v>-1283</v>
      </c>
      <c r="J74" s="374">
        <v>-1234</v>
      </c>
      <c r="K74" s="375">
        <v>-2.5252525252525255E-3</v>
      </c>
      <c r="L74" s="376">
        <v>-0.15538132573057734</v>
      </c>
      <c r="M74" s="375">
        <v>-0.01</v>
      </c>
      <c r="N74" s="376">
        <v>-0.14000000000000001</v>
      </c>
      <c r="O74" s="69">
        <v>-5126</v>
      </c>
      <c r="P74" s="70">
        <v>-5164</v>
      </c>
      <c r="Q74" s="1425">
        <v>-7.3586367157242446E-3</v>
      </c>
      <c r="S74" s="1426"/>
    </row>
    <row r="75" spans="1:19" ht="12" customHeight="1">
      <c r="A75" s="1580"/>
      <c r="B75" s="377" t="s">
        <v>208</v>
      </c>
      <c r="C75" s="379">
        <v>-1185</v>
      </c>
      <c r="D75" s="379">
        <v>-1188</v>
      </c>
      <c r="E75" s="373">
        <v>-1232</v>
      </c>
      <c r="F75" s="373">
        <v>-1177</v>
      </c>
      <c r="G75" s="373">
        <v>-1213</v>
      </c>
      <c r="H75" s="374">
        <v>-1244</v>
      </c>
      <c r="I75" s="374">
        <v>-1283</v>
      </c>
      <c r="J75" s="374">
        <v>-1234</v>
      </c>
      <c r="K75" s="375">
        <v>-2.5252525252525255E-3</v>
      </c>
      <c r="L75" s="376">
        <v>-2.3083264633140973E-2</v>
      </c>
      <c r="M75" s="375">
        <v>-0.01</v>
      </c>
      <c r="N75" s="376">
        <v>-0.01</v>
      </c>
      <c r="O75" s="69">
        <v>-4782</v>
      </c>
      <c r="P75" s="70">
        <v>-4974</v>
      </c>
      <c r="Q75" s="1425">
        <v>-3.8600723763570564E-2</v>
      </c>
      <c r="S75" s="1426"/>
    </row>
    <row r="76" spans="1:19" ht="13.5" customHeight="1">
      <c r="A76" s="1575"/>
      <c r="B76" s="893" t="s">
        <v>211</v>
      </c>
      <c r="C76" s="890"/>
      <c r="D76" s="890"/>
      <c r="E76" s="890"/>
      <c r="F76" s="890"/>
      <c r="G76" s="890"/>
      <c r="H76" s="890"/>
      <c r="I76" s="890"/>
      <c r="J76" s="890"/>
      <c r="K76" s="890"/>
      <c r="L76" s="890"/>
      <c r="M76" s="890"/>
      <c r="N76" s="890"/>
      <c r="S76" s="1426"/>
    </row>
    <row r="77" spans="1:19" ht="13.5" customHeight="1">
      <c r="A77" s="1575"/>
      <c r="B77" s="1426"/>
      <c r="C77" s="1426"/>
      <c r="D77" s="1426"/>
      <c r="E77" s="1426"/>
      <c r="F77" s="1426"/>
      <c r="G77" s="1426"/>
      <c r="H77" s="1426"/>
      <c r="I77" s="1426"/>
      <c r="J77" s="1426"/>
      <c r="K77" s="1426"/>
      <c r="L77" s="1426"/>
      <c r="M77" s="1426"/>
      <c r="N77" s="1426"/>
      <c r="O77" s="1426"/>
      <c r="P77" s="1426"/>
      <c r="Q77" s="1426"/>
      <c r="R77" s="1426"/>
      <c r="S77" s="1426"/>
    </row>
    <row r="78" spans="1:19" ht="13.5" customHeight="1">
      <c r="A78" s="1575"/>
      <c r="B78" s="1426"/>
      <c r="C78" s="1426"/>
      <c r="D78" s="1426"/>
      <c r="E78" s="1426"/>
      <c r="F78" s="1426"/>
      <c r="G78" s="1426"/>
      <c r="H78" s="1426"/>
      <c r="I78" s="1426"/>
      <c r="J78" s="1426"/>
      <c r="K78" s="1426"/>
      <c r="L78" s="1426"/>
      <c r="M78" s="1426"/>
      <c r="N78" s="1426"/>
      <c r="O78" s="1426"/>
      <c r="P78" s="1426"/>
      <c r="Q78" s="1426"/>
      <c r="R78" s="1426"/>
      <c r="S78" s="1426"/>
    </row>
    <row r="79" spans="1:19" ht="10.5" customHeight="1">
      <c r="A79" s="1577"/>
      <c r="B79" s="1426"/>
      <c r="C79" s="1426"/>
      <c r="D79" s="1426"/>
      <c r="E79" s="1426"/>
      <c r="F79" s="1426"/>
      <c r="G79" s="1426"/>
      <c r="H79" s="1426"/>
      <c r="I79" s="1426"/>
      <c r="J79" s="1426"/>
      <c r="K79" s="1426"/>
      <c r="L79" s="1426"/>
      <c r="M79" s="1426"/>
      <c r="N79" s="1426"/>
      <c r="O79" s="1426"/>
      <c r="P79" s="1426"/>
      <c r="Q79" s="1426"/>
      <c r="R79" s="1426"/>
      <c r="S79" s="1426"/>
    </row>
    <row r="80" spans="1:19" ht="10.5" customHeight="1">
      <c r="A80" s="1575"/>
      <c r="B80" s="159" t="s">
        <v>112</v>
      </c>
      <c r="C80" s="875"/>
      <c r="D80" s="875"/>
      <c r="E80" s="875"/>
      <c r="F80" s="875"/>
      <c r="G80" s="875"/>
      <c r="H80" s="875"/>
      <c r="I80" s="875"/>
      <c r="J80" s="875"/>
      <c r="K80" s="875"/>
      <c r="L80" s="875"/>
      <c r="M80" s="875"/>
      <c r="N80" s="875"/>
      <c r="S80" s="1426"/>
    </row>
    <row r="81" spans="1:19" ht="10.5" hidden="1" customHeight="1">
      <c r="A81" s="1575"/>
      <c r="B81" s="876"/>
      <c r="C81" s="877"/>
      <c r="D81" s="877"/>
      <c r="E81" s="877"/>
      <c r="F81" s="877"/>
      <c r="G81" s="877"/>
      <c r="H81" s="877"/>
      <c r="I81" s="877"/>
      <c r="J81" s="877"/>
      <c r="K81" s="1410"/>
      <c r="L81" s="1409"/>
      <c r="M81" s="1591" t="s">
        <v>103</v>
      </c>
      <c r="N81" s="1592"/>
      <c r="O81" s="878"/>
      <c r="P81" s="879"/>
      <c r="Q81" s="880"/>
      <c r="S81" s="1426"/>
    </row>
    <row r="82" spans="1:19" ht="12.75" customHeight="1">
      <c r="A82" s="1429"/>
      <c r="B82" s="1414" t="s">
        <v>3</v>
      </c>
      <c r="C82" s="137" t="s">
        <v>583</v>
      </c>
      <c r="D82" s="138" t="s">
        <v>584</v>
      </c>
      <c r="E82" s="138" t="s">
        <v>214</v>
      </c>
      <c r="F82" s="138" t="s">
        <v>201</v>
      </c>
      <c r="G82" s="138" t="s">
        <v>151</v>
      </c>
      <c r="H82" s="58" t="s">
        <v>122</v>
      </c>
      <c r="I82" s="58" t="s">
        <v>114</v>
      </c>
      <c r="J82" s="58" t="s">
        <v>101</v>
      </c>
      <c r="K82" s="137" t="s">
        <v>578</v>
      </c>
      <c r="L82" s="139" t="s">
        <v>579</v>
      </c>
      <c r="M82" s="137" t="s">
        <v>580</v>
      </c>
      <c r="N82" s="139" t="s">
        <v>581</v>
      </c>
      <c r="O82" s="1415" t="e">
        <v>#REF!</v>
      </c>
      <c r="P82" s="1416" t="e">
        <v>#REF!</v>
      </c>
      <c r="Q82" s="1417" t="s">
        <v>104</v>
      </c>
      <c r="S82" s="1426"/>
    </row>
    <row r="83" spans="1:19" ht="10.5" customHeight="1">
      <c r="A83" s="1582"/>
      <c r="B83" s="163" t="s">
        <v>54</v>
      </c>
      <c r="C83" s="1418">
        <v>533</v>
      </c>
      <c r="D83" s="1419">
        <v>588</v>
      </c>
      <c r="E83" s="1419">
        <v>559</v>
      </c>
      <c r="F83" s="1419">
        <v>552</v>
      </c>
      <c r="G83" s="1419">
        <v>490</v>
      </c>
      <c r="H83" s="1419">
        <v>479</v>
      </c>
      <c r="I83" s="1419">
        <v>0</v>
      </c>
      <c r="J83" s="1419">
        <v>0</v>
      </c>
      <c r="K83" s="144">
        <v>-9.3537414965986401E-2</v>
      </c>
      <c r="L83" s="145">
        <v>8.7755102040816324E-2</v>
      </c>
      <c r="M83" s="1440">
        <v>-9.8138747884940813E-2</v>
      </c>
      <c r="N83" s="1190">
        <v>0.10351966873706009</v>
      </c>
      <c r="O83" s="873">
        <v>2232</v>
      </c>
      <c r="P83" s="874">
        <v>969</v>
      </c>
      <c r="Q83" s="1421">
        <v>1.3034055727554179</v>
      </c>
      <c r="S83" s="1426"/>
    </row>
    <row r="84" spans="1:19" ht="10.5" customHeight="1">
      <c r="A84" s="1582"/>
      <c r="B84" s="163" t="s">
        <v>49</v>
      </c>
      <c r="C84" s="140">
        <v>377</v>
      </c>
      <c r="D84" s="141">
        <v>454</v>
      </c>
      <c r="E84" s="142">
        <v>334</v>
      </c>
      <c r="F84" s="142">
        <v>335</v>
      </c>
      <c r="G84" s="142">
        <v>407</v>
      </c>
      <c r="H84" s="143">
        <v>409</v>
      </c>
      <c r="I84" s="143">
        <v>0</v>
      </c>
      <c r="J84" s="143">
        <v>0</v>
      </c>
      <c r="K84" s="144">
        <v>-0.1696035242290749</v>
      </c>
      <c r="L84" s="145">
        <v>-7.3710073710073709E-2</v>
      </c>
      <c r="M84" s="157">
        <v>-0.186</v>
      </c>
      <c r="N84" s="158">
        <v>-7.5999999999999998E-2</v>
      </c>
      <c r="O84" s="61">
        <v>1500</v>
      </c>
      <c r="P84" s="62">
        <v>816</v>
      </c>
      <c r="Q84" s="1421">
        <v>0.83823529411764708</v>
      </c>
      <c r="S84" s="1426"/>
    </row>
    <row r="85" spans="1:19" ht="10.5" customHeight="1">
      <c r="A85" s="1582"/>
      <c r="B85" s="163" t="s">
        <v>52</v>
      </c>
      <c r="C85" s="1422">
        <v>289</v>
      </c>
      <c r="D85" s="141">
        <v>272</v>
      </c>
      <c r="E85" s="142">
        <v>279</v>
      </c>
      <c r="F85" s="142">
        <v>206</v>
      </c>
      <c r="G85" s="142">
        <v>222</v>
      </c>
      <c r="H85" s="142">
        <v>197</v>
      </c>
      <c r="I85" s="142">
        <v>0</v>
      </c>
      <c r="J85" s="142">
        <v>0</v>
      </c>
      <c r="K85" s="144">
        <v>6.25E-2</v>
      </c>
      <c r="L85" s="145">
        <v>0.30180180180180183</v>
      </c>
      <c r="M85" s="157">
        <v>6.0824344241734656E-2</v>
      </c>
      <c r="N85" s="158">
        <v>0.29751754808445413</v>
      </c>
      <c r="O85" s="61">
        <v>1046</v>
      </c>
      <c r="P85" s="62">
        <v>419</v>
      </c>
      <c r="Q85" s="1421">
        <v>1.496420047732697</v>
      </c>
      <c r="S85" s="1426"/>
    </row>
    <row r="86" spans="1:19" ht="10.5" customHeight="1">
      <c r="A86" s="1582"/>
      <c r="B86" s="163" t="s">
        <v>24</v>
      </c>
      <c r="C86" s="140">
        <v>50.9</v>
      </c>
      <c r="D86" s="141">
        <v>92</v>
      </c>
      <c r="E86" s="142">
        <v>-4.9000000000000004</v>
      </c>
      <c r="F86" s="142">
        <v>32</v>
      </c>
      <c r="G86" s="142">
        <v>22.85</v>
      </c>
      <c r="H86" s="142">
        <v>43.66</v>
      </c>
      <c r="I86" s="142">
        <v>0</v>
      </c>
      <c r="J86" s="142">
        <v>0</v>
      </c>
      <c r="K86" s="144">
        <v>-0.44673913043478264</v>
      </c>
      <c r="L86" s="145">
        <v>1.2275711159737417</v>
      </c>
      <c r="M86" s="146" t="s">
        <v>149</v>
      </c>
      <c r="N86" s="147" t="s">
        <v>149</v>
      </c>
      <c r="O86" s="61">
        <v>170</v>
      </c>
      <c r="P86" s="62">
        <v>66.509999999999991</v>
      </c>
      <c r="Q86" s="1421">
        <v>1.5560066155465346</v>
      </c>
      <c r="S86" s="1426"/>
    </row>
    <row r="87" spans="1:19" ht="10.5" customHeight="1">
      <c r="A87" s="1582"/>
      <c r="B87" s="163" t="s">
        <v>105</v>
      </c>
      <c r="C87" s="149">
        <v>-14.900000000000091</v>
      </c>
      <c r="D87" s="149">
        <v>3</v>
      </c>
      <c r="E87" s="149">
        <v>-10.099999999999909</v>
      </c>
      <c r="F87" s="149">
        <v>1</v>
      </c>
      <c r="G87" s="149">
        <v>-219.84999999999991</v>
      </c>
      <c r="H87" s="149">
        <v>-26.660000000000082</v>
      </c>
      <c r="I87" s="149">
        <v>1006</v>
      </c>
      <c r="J87" s="150">
        <v>1021</v>
      </c>
      <c r="K87" s="146" t="s">
        <v>149</v>
      </c>
      <c r="L87" s="147" t="s">
        <v>149</v>
      </c>
      <c r="M87" s="146" t="s">
        <v>149</v>
      </c>
      <c r="N87" s="147" t="s">
        <v>149</v>
      </c>
      <c r="O87" s="61">
        <v>-21</v>
      </c>
      <c r="P87" s="62">
        <v>1780.49</v>
      </c>
      <c r="Q87" s="1421" t="s">
        <v>86</v>
      </c>
      <c r="S87" s="1426"/>
    </row>
    <row r="88" spans="1:19" ht="12" customHeight="1">
      <c r="A88" s="1582"/>
      <c r="B88" s="377" t="s">
        <v>202</v>
      </c>
      <c r="C88" s="373">
        <v>1235</v>
      </c>
      <c r="D88" s="373">
        <v>1409</v>
      </c>
      <c r="E88" s="373">
        <v>1157</v>
      </c>
      <c r="F88" s="373">
        <v>1126</v>
      </c>
      <c r="G88" s="373">
        <v>922</v>
      </c>
      <c r="H88" s="374">
        <v>1102</v>
      </c>
      <c r="I88" s="374">
        <v>1006</v>
      </c>
      <c r="J88" s="374">
        <v>1021</v>
      </c>
      <c r="K88" s="375">
        <v>-0.12349183818310859</v>
      </c>
      <c r="L88" s="376">
        <v>0.33947939262472887</v>
      </c>
      <c r="M88" s="378">
        <v>-0.13</v>
      </c>
      <c r="N88" s="376">
        <v>0.35</v>
      </c>
      <c r="O88" s="69">
        <v>4927</v>
      </c>
      <c r="P88" s="70">
        <v>4051</v>
      </c>
      <c r="Q88" s="1425">
        <v>0.21624290298691681</v>
      </c>
      <c r="S88" s="1426"/>
    </row>
    <row r="89" spans="1:19" ht="12" customHeight="1">
      <c r="A89" s="1575"/>
      <c r="B89" s="377" t="s">
        <v>208</v>
      </c>
      <c r="C89" s="1441">
        <v>1235</v>
      </c>
      <c r="D89" s="1439">
        <v>1409</v>
      </c>
      <c r="E89" s="1439">
        <v>1157</v>
      </c>
      <c r="F89" s="373">
        <v>1093</v>
      </c>
      <c r="G89" s="373">
        <v>1112</v>
      </c>
      <c r="H89" s="374"/>
      <c r="I89" s="374"/>
      <c r="J89" s="374"/>
      <c r="K89" s="375">
        <v>-0.12349183818310859</v>
      </c>
      <c r="L89" s="376">
        <v>0.11061151079136691</v>
      </c>
      <c r="M89" s="378">
        <v>-0.13</v>
      </c>
      <c r="N89" s="376">
        <v>0.12</v>
      </c>
    </row>
    <row r="90" spans="1:19" ht="13.5" customHeight="1">
      <c r="A90" s="1575"/>
      <c r="B90" s="893" t="s">
        <v>215</v>
      </c>
    </row>
    <row r="91" spans="1:19" ht="13.5" customHeight="1">
      <c r="A91" s="1575"/>
      <c r="B91" s="893" t="s">
        <v>210</v>
      </c>
    </row>
    <row r="92" spans="1:19" ht="13.5" customHeight="1">
      <c r="A92" s="1575"/>
      <c r="B92" s="893"/>
      <c r="C92" s="896"/>
      <c r="D92" s="896"/>
      <c r="E92" s="896"/>
      <c r="F92" s="896"/>
      <c r="G92" s="896"/>
    </row>
    <row r="93" spans="1:19" ht="13.5" customHeight="1">
      <c r="A93" s="1575"/>
      <c r="B93" s="1427"/>
      <c r="C93" s="1428"/>
      <c r="D93" s="1428"/>
      <c r="E93" s="1428"/>
      <c r="F93" s="1428"/>
      <c r="G93" s="1428"/>
    </row>
    <row r="94" spans="1:19">
      <c r="A94" s="1575"/>
    </row>
    <row r="95" spans="1:19">
      <c r="A95" s="1575"/>
    </row>
    <row r="96" spans="1:19">
      <c r="A96" s="1575"/>
      <c r="B96" s="897" t="s">
        <v>161</v>
      </c>
    </row>
    <row r="97" spans="1:14" ht="24" customHeight="1">
      <c r="A97" s="1429"/>
      <c r="B97" s="898" t="s">
        <v>177</v>
      </c>
      <c r="C97" s="137" t="s">
        <v>578</v>
      </c>
      <c r="D97" s="139" t="s">
        <v>579</v>
      </c>
      <c r="E97" s="139" t="s">
        <v>582</v>
      </c>
      <c r="G97" s="1442"/>
      <c r="H97" s="1442"/>
      <c r="I97" s="1442"/>
      <c r="J97" s="1442"/>
      <c r="K97" s="1442"/>
      <c r="L97" s="1443"/>
    </row>
    <row r="98" spans="1:14">
      <c r="A98" s="1575"/>
      <c r="B98" s="899" t="s">
        <v>162</v>
      </c>
      <c r="C98" s="900">
        <v>0</v>
      </c>
      <c r="D98" s="901">
        <v>0</v>
      </c>
      <c r="E98" s="901">
        <v>0</v>
      </c>
      <c r="G98" s="1444"/>
      <c r="H98" s="1445"/>
      <c r="I98" s="1445"/>
      <c r="J98" s="1445"/>
      <c r="K98" s="1444"/>
      <c r="L98" s="1446"/>
    </row>
    <row r="99" spans="1:14">
      <c r="A99" s="1575"/>
      <c r="B99" s="902" t="s">
        <v>163</v>
      </c>
      <c r="C99" s="903">
        <v>0</v>
      </c>
      <c r="D99" s="901">
        <v>0</v>
      </c>
      <c r="E99" s="901">
        <v>0</v>
      </c>
      <c r="G99" s="1444"/>
      <c r="H99" s="1444"/>
      <c r="I99" s="1444"/>
      <c r="J99" s="1444"/>
      <c r="K99" s="1444"/>
      <c r="L99" s="1446"/>
    </row>
    <row r="100" spans="1:14">
      <c r="A100" s="1575"/>
      <c r="B100" s="902" t="s">
        <v>12</v>
      </c>
      <c r="C100" s="903">
        <v>0</v>
      </c>
      <c r="D100" s="901">
        <v>0</v>
      </c>
      <c r="E100" s="901">
        <v>0</v>
      </c>
      <c r="G100" s="1444"/>
      <c r="H100" s="1444"/>
      <c r="I100" s="1444"/>
      <c r="J100" s="1444"/>
      <c r="K100" s="1444"/>
      <c r="L100" s="1446"/>
    </row>
    <row r="101" spans="1:14">
      <c r="A101" s="1575"/>
      <c r="B101" s="904" t="s">
        <v>164</v>
      </c>
      <c r="C101" s="905">
        <v>0</v>
      </c>
      <c r="D101" s="906">
        <v>0</v>
      </c>
      <c r="E101" s="906">
        <v>0</v>
      </c>
      <c r="G101" s="1444"/>
      <c r="H101" s="1444"/>
      <c r="I101" s="1444"/>
      <c r="J101" s="1444"/>
      <c r="K101" s="1444"/>
      <c r="L101" s="1446"/>
    </row>
    <row r="102" spans="1:14">
      <c r="A102" s="1575"/>
    </row>
    <row r="103" spans="1:14">
      <c r="A103" s="1575"/>
    </row>
    <row r="104" spans="1:14">
      <c r="A104" s="1575"/>
    </row>
    <row r="105" spans="1:14" ht="10.5" customHeight="1">
      <c r="A105" s="1575"/>
      <c r="B105" s="907" t="s">
        <v>123</v>
      </c>
      <c r="C105" s="890"/>
      <c r="D105" s="890"/>
      <c r="E105" s="890"/>
      <c r="F105" s="890"/>
      <c r="G105" s="890"/>
    </row>
    <row r="106" spans="1:14" ht="24" customHeight="1">
      <c r="A106" s="1429"/>
      <c r="B106" s="908" t="s">
        <v>3</v>
      </c>
      <c r="C106" s="137" t="s">
        <v>583</v>
      </c>
      <c r="D106" s="138" t="s">
        <v>584</v>
      </c>
      <c r="E106" s="138" t="s">
        <v>214</v>
      </c>
      <c r="F106" s="138" t="s">
        <v>201</v>
      </c>
      <c r="G106" s="139" t="s">
        <v>151</v>
      </c>
      <c r="N106" s="1447"/>
    </row>
    <row r="107" spans="1:14" ht="10.5" customHeight="1">
      <c r="A107" s="1575"/>
      <c r="B107" s="909" t="s">
        <v>116</v>
      </c>
      <c r="C107" s="909">
        <v>132</v>
      </c>
      <c r="D107" s="910">
        <v>73</v>
      </c>
      <c r="E107" s="910">
        <v>43</v>
      </c>
      <c r="F107" s="910">
        <v>52</v>
      </c>
      <c r="G107" s="884">
        <v>57</v>
      </c>
      <c r="N107" s="1447"/>
    </row>
    <row r="108" spans="1:14" ht="10.5" customHeight="1">
      <c r="A108" s="1575"/>
      <c r="B108" s="909" t="s">
        <v>117</v>
      </c>
      <c r="C108" s="909">
        <v>128</v>
      </c>
      <c r="D108" s="910">
        <v>64</v>
      </c>
      <c r="E108" s="910">
        <v>37</v>
      </c>
      <c r="F108" s="910">
        <v>54</v>
      </c>
      <c r="G108" s="911">
        <v>59</v>
      </c>
    </row>
    <row r="109" spans="1:14" ht="10.5" customHeight="1">
      <c r="A109" s="1575"/>
      <c r="B109" s="909" t="s">
        <v>118</v>
      </c>
      <c r="C109" s="909">
        <v>4</v>
      </c>
      <c r="D109" s="910">
        <v>9</v>
      </c>
      <c r="E109" s="910">
        <v>10</v>
      </c>
      <c r="F109" s="910">
        <v>5</v>
      </c>
      <c r="G109" s="911">
        <v>8</v>
      </c>
      <c r="N109" s="1447"/>
    </row>
    <row r="110" spans="1:14" ht="10.5" customHeight="1">
      <c r="A110" s="1575"/>
      <c r="B110" s="909" t="s">
        <v>119</v>
      </c>
      <c r="C110" s="909">
        <v>12</v>
      </c>
      <c r="D110" s="910">
        <v>12</v>
      </c>
      <c r="E110" s="910">
        <v>7</v>
      </c>
      <c r="F110" s="910">
        <v>12</v>
      </c>
      <c r="G110" s="911">
        <v>11</v>
      </c>
      <c r="N110" s="1447"/>
    </row>
    <row r="111" spans="1:14" ht="10.5" customHeight="1">
      <c r="A111" s="1575"/>
      <c r="B111" s="909" t="s">
        <v>120</v>
      </c>
      <c r="C111" s="909">
        <v>10</v>
      </c>
      <c r="D111" s="910">
        <v>13</v>
      </c>
      <c r="E111" s="910">
        <v>13</v>
      </c>
      <c r="F111" s="910">
        <v>7</v>
      </c>
      <c r="G111" s="911">
        <v>7</v>
      </c>
    </row>
    <row r="112" spans="1:14" ht="10.5" customHeight="1">
      <c r="A112" s="1575"/>
      <c r="B112" s="912" t="s">
        <v>121</v>
      </c>
      <c r="C112" s="913">
        <v>0.14000000000000001</v>
      </c>
      <c r="D112" s="914">
        <v>0.26</v>
      </c>
      <c r="E112" s="914">
        <v>0.36</v>
      </c>
      <c r="F112" s="914">
        <v>0.33</v>
      </c>
      <c r="G112" s="915">
        <v>0.33</v>
      </c>
      <c r="N112" s="1448"/>
    </row>
    <row r="113" spans="1:12" ht="10.5" customHeight="1">
      <c r="A113" s="1575"/>
    </row>
    <row r="114" spans="1:12" ht="10.5" customHeight="1">
      <c r="A114" s="1575"/>
    </row>
    <row r="115" spans="1:12" ht="10.5" customHeight="1">
      <c r="A115" s="1575"/>
    </row>
    <row r="116" spans="1:12" ht="10.5" customHeight="1">
      <c r="A116" s="1575"/>
    </row>
    <row r="117" spans="1:12" ht="10.5" customHeight="1">
      <c r="A117" s="1575"/>
    </row>
    <row r="118" spans="1:12" ht="10.5" customHeight="1">
      <c r="A118" s="1575"/>
      <c r="B118" s="916" t="s">
        <v>124</v>
      </c>
    </row>
    <row r="119" spans="1:12" ht="24" customHeight="1">
      <c r="A119" s="1429"/>
      <c r="B119" s="908" t="s">
        <v>125</v>
      </c>
      <c r="C119" s="137" t="s">
        <v>583</v>
      </c>
      <c r="D119" s="138" t="s">
        <v>584</v>
      </c>
      <c r="E119" s="138" t="s">
        <v>214</v>
      </c>
      <c r="F119" s="138" t="s">
        <v>201</v>
      </c>
      <c r="G119" s="139" t="s">
        <v>151</v>
      </c>
    </row>
    <row r="120" spans="1:12" ht="10.5" customHeight="1">
      <c r="A120" s="1575"/>
      <c r="B120" s="909" t="s">
        <v>126</v>
      </c>
      <c r="C120" s="917"/>
      <c r="D120" s="918"/>
      <c r="E120" s="918"/>
      <c r="F120" s="918"/>
      <c r="G120" s="919"/>
    </row>
    <row r="121" spans="1:12" ht="10.5" customHeight="1">
      <c r="A121" s="1575"/>
      <c r="B121" s="909" t="s">
        <v>127</v>
      </c>
      <c r="C121" s="917">
        <v>12</v>
      </c>
      <c r="D121" s="918">
        <v>14</v>
      </c>
      <c r="E121" s="918">
        <v>15</v>
      </c>
      <c r="F121" s="918">
        <v>12</v>
      </c>
      <c r="G121" s="919">
        <v>16</v>
      </c>
    </row>
    <row r="122" spans="1:12" ht="10.5" customHeight="1">
      <c r="A122" s="1575"/>
      <c r="B122" s="909" t="s">
        <v>128</v>
      </c>
      <c r="C122" s="917">
        <v>12</v>
      </c>
      <c r="D122" s="918">
        <v>14</v>
      </c>
      <c r="E122" s="918">
        <v>15</v>
      </c>
      <c r="F122" s="918">
        <v>12</v>
      </c>
      <c r="G122" s="919">
        <v>15</v>
      </c>
    </row>
    <row r="123" spans="1:12" ht="10.5" customHeight="1">
      <c r="A123" s="1575"/>
      <c r="B123" s="912" t="s">
        <v>129</v>
      </c>
      <c r="C123" s="920">
        <v>0</v>
      </c>
      <c r="D123" s="921">
        <v>0</v>
      </c>
      <c r="E123" s="921">
        <v>0</v>
      </c>
      <c r="F123" s="921">
        <v>0</v>
      </c>
      <c r="G123" s="922">
        <v>1</v>
      </c>
    </row>
    <row r="124" spans="1:12" ht="10.5" customHeight="1">
      <c r="A124" s="1575"/>
      <c r="B124" s="909" t="s">
        <v>130</v>
      </c>
      <c r="C124" s="924">
        <v>0</v>
      </c>
      <c r="D124" s="925">
        <v>0</v>
      </c>
      <c r="E124" s="925">
        <v>0</v>
      </c>
      <c r="F124" s="925">
        <v>0</v>
      </c>
      <c r="G124" s="926">
        <v>0</v>
      </c>
      <c r="H124" s="927">
        <v>0</v>
      </c>
      <c r="I124" s="927">
        <v>0</v>
      </c>
      <c r="J124" s="927">
        <v>0</v>
      </c>
    </row>
    <row r="125" spans="1:12" ht="10.5" customHeight="1">
      <c r="A125" s="1575"/>
      <c r="B125" s="909" t="s">
        <v>131</v>
      </c>
      <c r="C125" s="927">
        <v>0</v>
      </c>
      <c r="D125" s="928">
        <v>0</v>
      </c>
      <c r="E125" s="928">
        <v>0</v>
      </c>
      <c r="F125" s="928">
        <v>0</v>
      </c>
      <c r="G125" s="929">
        <v>0</v>
      </c>
    </row>
    <row r="126" spans="1:12" ht="10.5" customHeight="1">
      <c r="A126" s="1575"/>
      <c r="B126" s="909" t="s">
        <v>132</v>
      </c>
      <c r="C126" s="927">
        <v>0</v>
      </c>
      <c r="D126" s="928">
        <v>0</v>
      </c>
      <c r="E126" s="928">
        <v>0</v>
      </c>
      <c r="F126" s="928">
        <v>0</v>
      </c>
      <c r="G126" s="929">
        <v>0</v>
      </c>
    </row>
    <row r="127" spans="1:12" ht="11.25" customHeight="1">
      <c r="A127" s="1575"/>
      <c r="B127" s="909" t="s">
        <v>133</v>
      </c>
      <c r="C127" s="927">
        <v>0</v>
      </c>
      <c r="D127" s="928">
        <v>0</v>
      </c>
      <c r="E127" s="928">
        <v>0</v>
      </c>
      <c r="F127" s="928">
        <v>0</v>
      </c>
      <c r="G127" s="929">
        <v>0</v>
      </c>
      <c r="L127" s="1423"/>
    </row>
    <row r="128" spans="1:12" ht="10.5" customHeight="1">
      <c r="A128" s="1575"/>
      <c r="B128" s="909" t="s">
        <v>178</v>
      </c>
      <c r="C128" s="927">
        <v>0</v>
      </c>
      <c r="D128" s="928">
        <v>0</v>
      </c>
      <c r="E128" s="928">
        <v>0</v>
      </c>
      <c r="F128" s="928">
        <v>0</v>
      </c>
      <c r="G128" s="929">
        <v>0</v>
      </c>
    </row>
    <row r="129" spans="1:14" ht="10.5" customHeight="1">
      <c r="A129" s="1575"/>
      <c r="B129" s="909" t="s">
        <v>134</v>
      </c>
      <c r="C129" s="927"/>
      <c r="D129" s="928"/>
      <c r="E129" s="928"/>
      <c r="F129" s="928"/>
      <c r="G129" s="929"/>
    </row>
    <row r="130" spans="1:14" ht="10.5" customHeight="1">
      <c r="A130" s="1575"/>
      <c r="B130" s="909" t="s">
        <v>179</v>
      </c>
      <c r="C130" s="927">
        <v>0</v>
      </c>
      <c r="D130" s="928">
        <v>0</v>
      </c>
      <c r="E130" s="928">
        <v>0</v>
      </c>
      <c r="F130" s="928">
        <v>0</v>
      </c>
      <c r="G130" s="929">
        <v>0</v>
      </c>
    </row>
    <row r="131" spans="1:14" ht="10.5" customHeight="1">
      <c r="A131" s="1575"/>
      <c r="B131" s="909" t="s">
        <v>135</v>
      </c>
      <c r="C131" s="927"/>
      <c r="D131" s="928"/>
      <c r="E131" s="928"/>
      <c r="F131" s="928"/>
      <c r="G131" s="929"/>
    </row>
    <row r="132" spans="1:14" ht="10.5" customHeight="1">
      <c r="A132" s="1575"/>
      <c r="B132" s="909" t="s">
        <v>136</v>
      </c>
      <c r="C132" s="927">
        <v>0</v>
      </c>
      <c r="D132" s="928">
        <v>0</v>
      </c>
      <c r="E132" s="928">
        <v>0</v>
      </c>
      <c r="F132" s="928">
        <v>0</v>
      </c>
      <c r="G132" s="929">
        <v>0</v>
      </c>
    </row>
    <row r="133" spans="1:14" ht="10.5" customHeight="1">
      <c r="A133" s="1575"/>
      <c r="B133" s="912" t="s">
        <v>217</v>
      </c>
      <c r="C133" s="930">
        <v>0</v>
      </c>
      <c r="D133" s="931">
        <v>0</v>
      </c>
      <c r="E133" s="931">
        <v>0</v>
      </c>
      <c r="F133" s="931">
        <v>0</v>
      </c>
      <c r="G133" s="932">
        <v>0</v>
      </c>
    </row>
    <row r="134" spans="1:14" ht="10.5" customHeight="1">
      <c r="A134" s="1575"/>
      <c r="B134" s="909" t="s">
        <v>137</v>
      </c>
      <c r="C134" s="917"/>
      <c r="D134" s="918"/>
      <c r="E134" s="918"/>
      <c r="F134" s="918"/>
      <c r="G134" s="919"/>
    </row>
    <row r="135" spans="1:14" ht="10.5" customHeight="1">
      <c r="A135" s="1575"/>
      <c r="B135" s="909" t="s">
        <v>138</v>
      </c>
      <c r="C135" s="917">
        <v>152</v>
      </c>
      <c r="D135" s="918">
        <v>159</v>
      </c>
      <c r="E135" s="918">
        <v>174</v>
      </c>
      <c r="F135" s="918">
        <v>170</v>
      </c>
      <c r="G135" s="919">
        <v>170</v>
      </c>
    </row>
    <row r="136" spans="1:14" ht="10.5" customHeight="1">
      <c r="A136" s="1575"/>
      <c r="B136" s="909" t="s">
        <v>139</v>
      </c>
      <c r="C136" s="933">
        <v>0.62</v>
      </c>
      <c r="D136" s="934">
        <v>0.62</v>
      </c>
      <c r="E136" s="934">
        <v>0.64</v>
      </c>
      <c r="F136" s="934">
        <v>0.64</v>
      </c>
      <c r="G136" s="935">
        <v>0.64</v>
      </c>
      <c r="L136" s="408"/>
      <c r="M136" s="822"/>
      <c r="N136" s="822"/>
    </row>
    <row r="137" spans="1:14" ht="10.5" customHeight="1">
      <c r="A137" s="1575"/>
      <c r="B137" s="909" t="s">
        <v>140</v>
      </c>
      <c r="C137" s="933">
        <v>0.38</v>
      </c>
      <c r="D137" s="934">
        <v>0.38</v>
      </c>
      <c r="E137" s="934">
        <v>0.36</v>
      </c>
      <c r="F137" s="934">
        <v>0.36</v>
      </c>
      <c r="G137" s="935">
        <v>0.36</v>
      </c>
      <c r="L137" s="413"/>
      <c r="M137" s="827"/>
      <c r="N137" s="827"/>
    </row>
    <row r="138" spans="1:14" ht="10.5" customHeight="1">
      <c r="A138" s="1575"/>
      <c r="B138" s="909" t="s">
        <v>141</v>
      </c>
      <c r="C138" s="917"/>
      <c r="D138" s="918"/>
      <c r="E138" s="918"/>
      <c r="F138" s="918"/>
      <c r="G138" s="919"/>
      <c r="L138" s="408"/>
      <c r="M138" s="822"/>
      <c r="N138" s="822"/>
    </row>
    <row r="139" spans="1:14" ht="10.5" customHeight="1">
      <c r="A139" s="1575"/>
      <c r="B139" s="909" t="s">
        <v>142</v>
      </c>
      <c r="C139" s="917">
        <v>70</v>
      </c>
      <c r="D139" s="918">
        <v>71</v>
      </c>
      <c r="E139" s="918">
        <v>74</v>
      </c>
      <c r="F139" s="918">
        <v>74</v>
      </c>
      <c r="G139" s="919">
        <v>75</v>
      </c>
    </row>
    <row r="140" spans="1:14" ht="10.5" customHeight="1">
      <c r="A140" s="1575"/>
      <c r="B140" s="909" t="s">
        <v>143</v>
      </c>
      <c r="C140" s="917"/>
      <c r="D140" s="918"/>
      <c r="E140" s="918"/>
      <c r="F140" s="918"/>
      <c r="G140" s="919"/>
      <c r="L140" s="1449"/>
      <c r="M140" s="1449"/>
      <c r="N140" s="1449"/>
    </row>
    <row r="141" spans="1:14" ht="10.5" customHeight="1">
      <c r="A141" s="1575"/>
      <c r="B141" s="912" t="s">
        <v>199</v>
      </c>
      <c r="C141" s="936">
        <v>0.46</v>
      </c>
      <c r="D141" s="937">
        <v>0.45</v>
      </c>
      <c r="E141" s="937">
        <v>0.43</v>
      </c>
      <c r="F141" s="937">
        <v>0.44</v>
      </c>
      <c r="G141" s="938">
        <v>0.44</v>
      </c>
      <c r="L141" s="1449"/>
      <c r="M141" s="1449"/>
      <c r="N141" s="1449"/>
    </row>
    <row r="142" spans="1:14">
      <c r="A142" s="1575"/>
      <c r="B142" s="939" t="s">
        <v>198</v>
      </c>
      <c r="C142" s="940"/>
      <c r="D142" s="940"/>
      <c r="E142" s="940"/>
      <c r="F142" s="940"/>
      <c r="G142" s="940"/>
    </row>
    <row r="143" spans="1:14">
      <c r="A143" s="1575"/>
      <c r="B143" s="939" t="s">
        <v>200</v>
      </c>
      <c r="C143" s="940"/>
      <c r="D143" s="940"/>
      <c r="E143" s="940"/>
      <c r="F143" s="940"/>
      <c r="G143" s="940"/>
    </row>
    <row r="144" spans="1:14">
      <c r="A144" s="1575"/>
    </row>
    <row r="145" spans="1:7">
      <c r="A145" s="1575"/>
    </row>
    <row r="146" spans="1:7">
      <c r="A146" s="1575"/>
      <c r="B146" s="897" t="s">
        <v>144</v>
      </c>
    </row>
    <row r="147" spans="1:7" ht="24.75" customHeight="1">
      <c r="A147" s="1575"/>
      <c r="B147" s="898" t="s">
        <v>3</v>
      </c>
      <c r="C147" s="137" t="s">
        <v>578</v>
      </c>
      <c r="D147" s="1450" t="s">
        <v>582</v>
      </c>
    </row>
    <row r="148" spans="1:7">
      <c r="A148" s="1575"/>
      <c r="B148" s="941" t="s">
        <v>145</v>
      </c>
      <c r="C148" s="942">
        <v>-57</v>
      </c>
      <c r="D148" s="943">
        <v>-182</v>
      </c>
    </row>
    <row r="149" spans="1:7">
      <c r="A149" s="1575"/>
      <c r="B149" s="944" t="s">
        <v>190</v>
      </c>
      <c r="C149" s="946">
        <v>-23</v>
      </c>
      <c r="D149" s="911">
        <v>63</v>
      </c>
    </row>
    <row r="150" spans="1:7">
      <c r="A150" s="1575"/>
      <c r="B150" s="944" t="s">
        <v>191</v>
      </c>
      <c r="C150" s="946">
        <v>-43</v>
      </c>
      <c r="D150" s="911">
        <v>-212</v>
      </c>
    </row>
    <row r="151" spans="1:7">
      <c r="A151" s="1575"/>
      <c r="B151" s="944" t="s">
        <v>585</v>
      </c>
      <c r="C151" s="946">
        <v>9</v>
      </c>
      <c r="D151" s="911">
        <v>-33</v>
      </c>
    </row>
    <row r="152" spans="1:7">
      <c r="A152" s="1575"/>
      <c r="B152" s="948" t="s">
        <v>146</v>
      </c>
      <c r="C152" s="949">
        <v>6</v>
      </c>
      <c r="D152" s="950">
        <v>73</v>
      </c>
    </row>
    <row r="153" spans="1:7">
      <c r="A153" s="1575"/>
      <c r="B153" s="944" t="s">
        <v>192</v>
      </c>
      <c r="C153" s="946">
        <v>5</v>
      </c>
      <c r="D153" s="901">
        <v>66</v>
      </c>
    </row>
    <row r="154" spans="1:7">
      <c r="A154" s="1575"/>
      <c r="B154" s="944" t="s">
        <v>193</v>
      </c>
      <c r="C154" s="946">
        <v>1</v>
      </c>
      <c r="D154" s="901">
        <v>7</v>
      </c>
    </row>
    <row r="155" spans="1:7" hidden="1">
      <c r="A155" s="1575"/>
      <c r="B155" s="944" t="s">
        <v>205</v>
      </c>
      <c r="C155" s="946"/>
      <c r="D155" s="911"/>
    </row>
    <row r="156" spans="1:7" outlineLevel="1">
      <c r="A156" s="1575"/>
      <c r="B156" s="944" t="s">
        <v>205</v>
      </c>
      <c r="C156" s="946"/>
      <c r="D156" s="911"/>
    </row>
    <row r="157" spans="1:7">
      <c r="A157" s="1575"/>
      <c r="B157" s="944" t="s">
        <v>189</v>
      </c>
      <c r="C157" s="946">
        <v>15</v>
      </c>
      <c r="D157" s="911">
        <v>0</v>
      </c>
    </row>
    <row r="158" spans="1:7">
      <c r="A158" s="1575"/>
      <c r="B158" s="944" t="s">
        <v>586</v>
      </c>
      <c r="C158" s="946">
        <v>28</v>
      </c>
      <c r="D158" s="911">
        <v>2</v>
      </c>
    </row>
    <row r="159" spans="1:7">
      <c r="A159" s="1575"/>
      <c r="B159" s="944" t="s">
        <v>206</v>
      </c>
      <c r="C159" s="946">
        <v>28</v>
      </c>
      <c r="D159" s="911">
        <v>-26</v>
      </c>
    </row>
    <row r="160" spans="1:7">
      <c r="A160" s="1575"/>
      <c r="B160" s="951" t="s">
        <v>147</v>
      </c>
      <c r="C160" s="952">
        <v>20</v>
      </c>
      <c r="D160" s="953">
        <v>-133</v>
      </c>
      <c r="G160" s="1451"/>
    </row>
    <row r="161" spans="1:19">
      <c r="A161" s="1575"/>
      <c r="B161" s="875" t="s">
        <v>207</v>
      </c>
      <c r="C161" s="875">
        <v>21</v>
      </c>
      <c r="D161" s="875">
        <v>-56</v>
      </c>
    </row>
    <row r="162" spans="1:19">
      <c r="A162" s="1575"/>
    </row>
    <row r="163" spans="1:19">
      <c r="A163" s="1575"/>
      <c r="B163" s="1427"/>
      <c r="C163" s="1428"/>
      <c r="D163" s="1428"/>
      <c r="E163" s="1428"/>
      <c r="F163" s="1428"/>
      <c r="G163" s="1428"/>
    </row>
    <row r="164" spans="1:19">
      <c r="A164" s="1575"/>
      <c r="C164" s="1428"/>
      <c r="D164" s="1428"/>
    </row>
    <row r="165" spans="1:19">
      <c r="A165" s="1575"/>
    </row>
    <row r="166" spans="1:19">
      <c r="A166" s="1575"/>
      <c r="B166" s="159" t="s">
        <v>155</v>
      </c>
      <c r="C166" s="954"/>
      <c r="D166" s="954"/>
      <c r="E166" s="954"/>
      <c r="F166" s="954"/>
      <c r="G166" s="954"/>
      <c r="H166" s="954"/>
      <c r="I166" s="954"/>
      <c r="J166" s="954"/>
      <c r="K166" s="954"/>
      <c r="L166" s="954"/>
      <c r="M166" s="954"/>
      <c r="N166" s="954"/>
    </row>
    <row r="167" spans="1:19" hidden="1">
      <c r="A167" s="1575"/>
      <c r="B167" s="876"/>
      <c r="C167" s="955"/>
      <c r="D167" s="956"/>
      <c r="E167" s="956"/>
      <c r="F167" s="956"/>
      <c r="G167" s="956"/>
      <c r="H167" s="956"/>
      <c r="I167" s="956"/>
      <c r="J167" s="956"/>
      <c r="K167" s="1410"/>
      <c r="L167" s="1409"/>
      <c r="M167" s="1593" t="s">
        <v>103</v>
      </c>
      <c r="N167" s="1594"/>
    </row>
    <row r="168" spans="1:19" ht="12.75" customHeight="1">
      <c r="A168" s="1429"/>
      <c r="B168" s="1414" t="s">
        <v>3</v>
      </c>
      <c r="C168" s="137" t="s">
        <v>583</v>
      </c>
      <c r="D168" s="138" t="s">
        <v>584</v>
      </c>
      <c r="E168" s="138" t="s">
        <v>214</v>
      </c>
      <c r="F168" s="138" t="s">
        <v>201</v>
      </c>
      <c r="G168" s="138" t="s">
        <v>151</v>
      </c>
      <c r="H168" s="58" t="s">
        <v>94</v>
      </c>
      <c r="I168" s="58" t="s">
        <v>84</v>
      </c>
      <c r="J168" s="58" t="s">
        <v>82</v>
      </c>
      <c r="K168" s="137" t="s">
        <v>578</v>
      </c>
      <c r="L168" s="139" t="s">
        <v>579</v>
      </c>
      <c r="M168" s="137" t="s">
        <v>580</v>
      </c>
      <c r="N168" s="139" t="s">
        <v>581</v>
      </c>
    </row>
    <row r="169" spans="1:19">
      <c r="A169" s="1575"/>
      <c r="B169" s="59" t="s">
        <v>156</v>
      </c>
      <c r="C169" s="957">
        <v>510</v>
      </c>
      <c r="D169" s="958">
        <v>477</v>
      </c>
      <c r="E169" s="958">
        <v>443</v>
      </c>
      <c r="F169" s="958">
        <v>370</v>
      </c>
      <c r="G169" s="958">
        <v>430</v>
      </c>
      <c r="H169" s="958">
        <v>340</v>
      </c>
      <c r="I169" s="958">
        <v>0</v>
      </c>
      <c r="J169" s="958">
        <v>0</v>
      </c>
      <c r="K169" s="959">
        <v>6.9182389937106917E-2</v>
      </c>
      <c r="L169" s="960">
        <v>0.18604651162790697</v>
      </c>
      <c r="M169" s="961">
        <v>0</v>
      </c>
      <c r="N169" s="962">
        <v>0</v>
      </c>
    </row>
    <row r="170" spans="1:19">
      <c r="A170" s="1575"/>
      <c r="B170" s="59" t="s">
        <v>157</v>
      </c>
      <c r="C170" s="368">
        <v>148</v>
      </c>
      <c r="D170" s="60">
        <v>144</v>
      </c>
      <c r="E170" s="57">
        <v>142</v>
      </c>
      <c r="F170" s="57">
        <v>160</v>
      </c>
      <c r="G170" s="57">
        <v>148</v>
      </c>
      <c r="H170" s="57">
        <v>138</v>
      </c>
      <c r="I170" s="57">
        <v>0</v>
      </c>
      <c r="J170" s="57">
        <v>0</v>
      </c>
      <c r="K170" s="165">
        <v>2.7777777777777776E-2</v>
      </c>
      <c r="L170" s="166">
        <v>0</v>
      </c>
      <c r="M170" s="963">
        <v>0</v>
      </c>
      <c r="N170" s="964">
        <v>0</v>
      </c>
    </row>
    <row r="171" spans="1:19">
      <c r="A171" s="1575"/>
      <c r="B171" s="59" t="s">
        <v>158</v>
      </c>
      <c r="C171" s="369">
        <v>171</v>
      </c>
      <c r="D171" s="63">
        <v>169</v>
      </c>
      <c r="E171" s="64">
        <v>196</v>
      </c>
      <c r="F171" s="64">
        <v>165</v>
      </c>
      <c r="G171" s="64">
        <v>168</v>
      </c>
      <c r="H171" s="64">
        <v>174</v>
      </c>
      <c r="I171" s="64">
        <v>0</v>
      </c>
      <c r="J171" s="64">
        <v>0</v>
      </c>
      <c r="K171" s="165">
        <v>1.1834319526627219E-2</v>
      </c>
      <c r="L171" s="166">
        <v>1.7857142857142856E-2</v>
      </c>
      <c r="M171" s="963">
        <v>0</v>
      </c>
      <c r="N171" s="964">
        <v>0</v>
      </c>
    </row>
    <row r="172" spans="1:19">
      <c r="A172" s="1575"/>
      <c r="B172" s="59" t="s">
        <v>159</v>
      </c>
      <c r="C172" s="65">
        <v>-11</v>
      </c>
      <c r="D172" s="63">
        <v>2</v>
      </c>
      <c r="E172" s="64">
        <v>14</v>
      </c>
      <c r="F172" s="64">
        <v>6</v>
      </c>
      <c r="G172" s="64">
        <v>-6</v>
      </c>
      <c r="H172" s="64">
        <v>4</v>
      </c>
      <c r="I172" s="64">
        <v>0</v>
      </c>
      <c r="J172" s="64">
        <v>0</v>
      </c>
      <c r="K172" s="965" t="s">
        <v>149</v>
      </c>
      <c r="L172" s="966" t="s">
        <v>149</v>
      </c>
      <c r="M172" s="967" t="s">
        <v>149</v>
      </c>
      <c r="N172" s="968" t="s">
        <v>149</v>
      </c>
    </row>
    <row r="173" spans="1:19">
      <c r="A173" s="1575"/>
      <c r="B173" s="59" t="s">
        <v>160</v>
      </c>
      <c r="C173" s="66">
        <v>-35</v>
      </c>
      <c r="D173" s="67">
        <v>-35</v>
      </c>
      <c r="E173" s="67">
        <v>-32</v>
      </c>
      <c r="F173" s="67">
        <v>-34</v>
      </c>
      <c r="G173" s="67">
        <v>-32</v>
      </c>
      <c r="H173" s="67">
        <v>-33</v>
      </c>
      <c r="I173" s="67">
        <v>682</v>
      </c>
      <c r="J173" s="68">
        <v>595</v>
      </c>
      <c r="K173" s="124" t="s">
        <v>149</v>
      </c>
      <c r="L173" s="123" t="s">
        <v>149</v>
      </c>
      <c r="M173" s="967" t="s">
        <v>149</v>
      </c>
      <c r="N173" s="968" t="s">
        <v>149</v>
      </c>
    </row>
    <row r="174" spans="1:19">
      <c r="A174" s="1575"/>
      <c r="B174" s="380" t="s">
        <v>106</v>
      </c>
      <c r="C174" s="1452">
        <v>783</v>
      </c>
      <c r="D174" s="1453">
        <v>757</v>
      </c>
      <c r="E174" s="1453">
        <v>763</v>
      </c>
      <c r="F174" s="1453">
        <v>667</v>
      </c>
      <c r="G174" s="1453">
        <v>708</v>
      </c>
      <c r="H174" s="381">
        <v>623</v>
      </c>
      <c r="I174" s="381">
        <v>682</v>
      </c>
      <c r="J174" s="381">
        <v>595</v>
      </c>
      <c r="K174" s="382">
        <v>3.4346103038309116E-2</v>
      </c>
      <c r="L174" s="383">
        <v>0.1059322033898305</v>
      </c>
      <c r="M174" s="382">
        <v>0.03</v>
      </c>
      <c r="N174" s="383">
        <v>0.11</v>
      </c>
    </row>
    <row r="175" spans="1:19">
      <c r="A175" s="1575"/>
      <c r="C175" s="896"/>
      <c r="D175" s="896"/>
      <c r="E175" s="896"/>
      <c r="F175" s="896"/>
      <c r="G175" s="896"/>
      <c r="H175" s="896">
        <v>4</v>
      </c>
      <c r="I175" s="896">
        <v>0</v>
      </c>
      <c r="J175" s="896">
        <v>0</v>
      </c>
      <c r="S175" s="1426"/>
    </row>
    <row r="176" spans="1:19">
      <c r="A176" s="1575"/>
      <c r="B176" s="1427"/>
      <c r="C176" s="1428"/>
      <c r="D176" s="1428"/>
      <c r="E176" s="1428"/>
      <c r="F176" s="1428"/>
      <c r="G176" s="1428"/>
      <c r="H176" s="896"/>
      <c r="I176" s="896"/>
      <c r="J176" s="896"/>
      <c r="M176" s="1454"/>
      <c r="N176" s="1454"/>
      <c r="S176" s="1426"/>
    </row>
    <row r="177" spans="1:18">
      <c r="A177" s="1575"/>
      <c r="C177" s="1428"/>
      <c r="D177" s="1428"/>
      <c r="E177" s="1428"/>
      <c r="F177" s="1428"/>
      <c r="G177" s="1428"/>
      <c r="H177" s="896"/>
      <c r="I177" s="896"/>
      <c r="J177" s="896"/>
    </row>
    <row r="178" spans="1:18">
      <c r="A178" s="1575"/>
      <c r="B178" s="969" t="s">
        <v>165</v>
      </c>
    </row>
    <row r="179" spans="1:18" ht="24" customHeight="1">
      <c r="A179" s="1429"/>
      <c r="B179" s="1455" t="s">
        <v>22</v>
      </c>
      <c r="C179" s="137" t="s">
        <v>583</v>
      </c>
      <c r="D179" s="138" t="s">
        <v>584</v>
      </c>
      <c r="E179" s="138" t="s">
        <v>214</v>
      </c>
      <c r="F179" s="138" t="s">
        <v>201</v>
      </c>
      <c r="G179" s="139" t="s">
        <v>151</v>
      </c>
      <c r="L179" s="1427"/>
    </row>
    <row r="180" spans="1:18">
      <c r="A180" s="1575"/>
      <c r="B180" s="945" t="s">
        <v>166</v>
      </c>
      <c r="C180" s="970">
        <v>13.5</v>
      </c>
      <c r="D180" s="970">
        <v>11.9</v>
      </c>
      <c r="E180" s="970">
        <v>12.2</v>
      </c>
      <c r="F180" s="970">
        <v>13.5</v>
      </c>
      <c r="G180" s="971">
        <v>15</v>
      </c>
    </row>
    <row r="181" spans="1:18">
      <c r="A181" s="1575"/>
      <c r="B181" s="947" t="s">
        <v>167</v>
      </c>
      <c r="C181" s="972">
        <v>357.6</v>
      </c>
      <c r="D181" s="973">
        <v>357.7</v>
      </c>
      <c r="E181" s="973">
        <v>348.1</v>
      </c>
      <c r="F181" s="973">
        <v>359.8</v>
      </c>
      <c r="G181" s="974">
        <v>347.1</v>
      </c>
    </row>
    <row r="182" spans="1:18">
      <c r="A182" s="1575"/>
      <c r="B182" s="947" t="s">
        <v>168</v>
      </c>
      <c r="C182" s="972">
        <v>86.3</v>
      </c>
      <c r="D182" s="972">
        <v>124.4</v>
      </c>
      <c r="E182" s="972">
        <v>105.1</v>
      </c>
      <c r="F182" s="972">
        <v>93</v>
      </c>
      <c r="G182" s="974">
        <v>78.599999999999994</v>
      </c>
    </row>
    <row r="183" spans="1:18">
      <c r="A183" s="1575"/>
      <c r="B183" s="947" t="s">
        <v>169</v>
      </c>
      <c r="C183" s="973">
        <v>88.3</v>
      </c>
      <c r="D183" s="973">
        <v>90.9</v>
      </c>
      <c r="E183" s="973">
        <v>87.1</v>
      </c>
      <c r="F183" s="973">
        <v>93.2</v>
      </c>
      <c r="G183" s="974">
        <v>89.4</v>
      </c>
    </row>
    <row r="184" spans="1:18">
      <c r="A184" s="1575"/>
      <c r="B184" s="947" t="s">
        <v>170</v>
      </c>
      <c r="C184" s="972">
        <v>137</v>
      </c>
      <c r="D184" s="973">
        <v>141</v>
      </c>
      <c r="E184" s="973">
        <v>116.8</v>
      </c>
      <c r="F184" s="973">
        <v>109.2</v>
      </c>
      <c r="G184" s="974">
        <v>106.6</v>
      </c>
      <c r="K184" s="1456"/>
      <c r="L184" s="1456"/>
      <c r="M184" s="1456"/>
      <c r="N184" s="1456"/>
      <c r="R184" s="1456"/>
    </row>
    <row r="185" spans="1:18">
      <c r="A185" s="1575"/>
      <c r="B185" s="948" t="s">
        <v>171</v>
      </c>
      <c r="C185" s="975">
        <v>682.7</v>
      </c>
      <c r="D185" s="975">
        <v>725.9</v>
      </c>
      <c r="E185" s="975">
        <v>669.3</v>
      </c>
      <c r="F185" s="975">
        <v>668.7</v>
      </c>
      <c r="G185" s="976">
        <v>636.70000000000005</v>
      </c>
    </row>
    <row r="186" spans="1:18">
      <c r="A186" s="1575"/>
      <c r="B186" s="947"/>
      <c r="C186" s="973"/>
      <c r="D186" s="973"/>
      <c r="E186" s="973"/>
      <c r="F186" s="973"/>
      <c r="G186" s="977"/>
    </row>
    <row r="187" spans="1:18">
      <c r="A187" s="1575"/>
      <c r="B187" s="947" t="s">
        <v>218</v>
      </c>
      <c r="C187" s="973">
        <v>63.9</v>
      </c>
      <c r="D187" s="972">
        <v>65.900000000000006</v>
      </c>
      <c r="E187" s="972">
        <v>56.3</v>
      </c>
      <c r="F187" s="972">
        <v>57.9</v>
      </c>
      <c r="G187" s="974">
        <v>53.8</v>
      </c>
    </row>
    <row r="188" spans="1:18">
      <c r="A188" s="1575"/>
      <c r="B188" s="947" t="s">
        <v>172</v>
      </c>
      <c r="C188" s="973">
        <v>210.8</v>
      </c>
      <c r="D188" s="973">
        <v>208.7</v>
      </c>
      <c r="E188" s="972">
        <v>197.3</v>
      </c>
      <c r="F188" s="972">
        <v>204.7</v>
      </c>
      <c r="G188" s="974">
        <v>201.6</v>
      </c>
    </row>
    <row r="189" spans="1:18">
      <c r="A189" s="1575"/>
      <c r="B189" s="947" t="s">
        <v>173</v>
      </c>
      <c r="C189" s="973">
        <v>196.5</v>
      </c>
      <c r="D189" s="973">
        <v>199.3</v>
      </c>
      <c r="E189" s="972">
        <v>194.3</v>
      </c>
      <c r="F189" s="972">
        <v>191.2</v>
      </c>
      <c r="G189" s="974">
        <v>185.5</v>
      </c>
    </row>
    <row r="190" spans="1:18">
      <c r="A190" s="1575"/>
      <c r="B190" s="947" t="s">
        <v>168</v>
      </c>
      <c r="C190" s="972">
        <v>83.9</v>
      </c>
      <c r="D190" s="972">
        <v>119.8</v>
      </c>
      <c r="E190" s="972">
        <v>97.3</v>
      </c>
      <c r="F190" s="972">
        <v>85</v>
      </c>
      <c r="G190" s="974">
        <v>70.400000000000006</v>
      </c>
    </row>
    <row r="191" spans="1:18">
      <c r="A191" s="1575"/>
      <c r="B191" s="947" t="s">
        <v>174</v>
      </c>
      <c r="C191" s="972">
        <v>97.8</v>
      </c>
      <c r="D191" s="972">
        <v>103.73</v>
      </c>
      <c r="E191" s="973">
        <v>94.3</v>
      </c>
      <c r="F191" s="973">
        <v>100.1</v>
      </c>
      <c r="G191" s="974">
        <v>96.6</v>
      </c>
      <c r="K191" s="1456"/>
    </row>
    <row r="192" spans="1:18">
      <c r="A192" s="1575"/>
      <c r="B192" s="947" t="s">
        <v>175</v>
      </c>
      <c r="C192" s="972">
        <v>29.8</v>
      </c>
      <c r="D192" s="973">
        <v>28.47</v>
      </c>
      <c r="E192" s="973">
        <v>29.8</v>
      </c>
      <c r="F192" s="973">
        <v>29.8</v>
      </c>
      <c r="G192" s="974">
        <v>28.8</v>
      </c>
    </row>
    <row r="193" spans="1:12">
      <c r="A193" s="1575"/>
      <c r="B193" s="978" t="s">
        <v>176</v>
      </c>
      <c r="C193" s="979">
        <v>682.7</v>
      </c>
      <c r="D193" s="979">
        <v>725.9</v>
      </c>
      <c r="E193" s="979">
        <v>669.3</v>
      </c>
      <c r="F193" s="979">
        <v>668.7</v>
      </c>
      <c r="G193" s="980">
        <v>636.70000000000005</v>
      </c>
    </row>
    <row r="194" spans="1:12">
      <c r="A194" s="1575"/>
      <c r="B194" s="981"/>
      <c r="C194" s="975"/>
      <c r="D194" s="975"/>
      <c r="E194" s="975"/>
      <c r="F194" s="975"/>
    </row>
    <row r="195" spans="1:12">
      <c r="A195" s="1575"/>
      <c r="B195" s="1427"/>
      <c r="C195" s="1428"/>
      <c r="D195" s="1428"/>
      <c r="E195" s="1428"/>
      <c r="F195" s="1428"/>
      <c r="G195" s="1428"/>
    </row>
    <row r="196" spans="1:12">
      <c r="A196" s="1575"/>
    </row>
    <row r="197" spans="1:12">
      <c r="A197" s="1575"/>
      <c r="B197" s="982" t="s">
        <v>194</v>
      </c>
      <c r="C197" s="890"/>
      <c r="D197" s="890"/>
      <c r="E197" s="890"/>
      <c r="F197" s="890"/>
      <c r="G197" s="890"/>
    </row>
    <row r="198" spans="1:12" hidden="1">
      <c r="A198" s="1575"/>
      <c r="B198" s="983"/>
      <c r="C198" s="984" t="s">
        <v>587</v>
      </c>
      <c r="D198" s="985" t="s">
        <v>18</v>
      </c>
      <c r="E198" s="985" t="s">
        <v>61</v>
      </c>
      <c r="F198" s="985" t="s">
        <v>19</v>
      </c>
      <c r="G198" s="986" t="s">
        <v>17</v>
      </c>
    </row>
    <row r="199" spans="1:12">
      <c r="A199" s="1429"/>
      <c r="B199" s="987" t="s">
        <v>181</v>
      </c>
      <c r="C199" s="160" t="s">
        <v>583</v>
      </c>
      <c r="D199" s="161" t="s">
        <v>584</v>
      </c>
      <c r="E199" s="161" t="s">
        <v>214</v>
      </c>
      <c r="F199" s="161" t="s">
        <v>201</v>
      </c>
      <c r="G199" s="164" t="s">
        <v>151</v>
      </c>
      <c r="H199" s="161" t="s">
        <v>122</v>
      </c>
      <c r="I199" s="161" t="s">
        <v>114</v>
      </c>
      <c r="J199" s="161" t="s">
        <v>101</v>
      </c>
      <c r="L199" s="1423"/>
    </row>
    <row r="200" spans="1:12">
      <c r="A200" s="1575"/>
      <c r="B200" s="988" t="s">
        <v>588</v>
      </c>
      <c r="C200" s="909"/>
      <c r="D200" s="918"/>
      <c r="E200" s="918"/>
      <c r="F200" s="918"/>
      <c r="G200" s="919"/>
    </row>
    <row r="201" spans="1:12">
      <c r="A201" s="1575"/>
      <c r="B201" s="909" t="s">
        <v>212</v>
      </c>
      <c r="C201" s="989">
        <v>16</v>
      </c>
      <c r="D201" s="918">
        <v>15.6</v>
      </c>
      <c r="E201" s="918" t="s">
        <v>219</v>
      </c>
      <c r="F201" s="918" t="s">
        <v>222</v>
      </c>
      <c r="G201" s="919" t="s">
        <v>225</v>
      </c>
    </row>
    <row r="202" spans="1:12">
      <c r="A202" s="1575"/>
      <c r="B202" s="909" t="s">
        <v>182</v>
      </c>
      <c r="C202" s="917">
        <v>17.899999999999999</v>
      </c>
      <c r="D202" s="918">
        <v>17.5</v>
      </c>
      <c r="E202" s="918" t="s">
        <v>220</v>
      </c>
      <c r="F202" s="918" t="s">
        <v>223</v>
      </c>
      <c r="G202" s="974" t="s">
        <v>226</v>
      </c>
    </row>
    <row r="203" spans="1:12">
      <c r="A203" s="1575"/>
      <c r="B203" s="912" t="s">
        <v>183</v>
      </c>
      <c r="C203" s="990">
        <v>20.7</v>
      </c>
      <c r="D203" s="991">
        <v>20.3</v>
      </c>
      <c r="E203" s="991" t="s">
        <v>221</v>
      </c>
      <c r="F203" s="921" t="s">
        <v>224</v>
      </c>
      <c r="G203" s="923" t="s">
        <v>227</v>
      </c>
    </row>
    <row r="204" spans="1:12">
      <c r="A204" s="1575"/>
      <c r="B204" s="992"/>
      <c r="C204" s="993"/>
      <c r="D204" s="993"/>
      <c r="E204" s="993"/>
      <c r="F204" s="993"/>
      <c r="G204" s="993"/>
    </row>
    <row r="205" spans="1:12">
      <c r="A205" s="1575"/>
    </row>
    <row r="206" spans="1:12">
      <c r="A206" s="1575"/>
    </row>
    <row r="207" spans="1:12">
      <c r="A207" s="1575"/>
    </row>
    <row r="208" spans="1:12">
      <c r="A208" s="1575"/>
    </row>
    <row r="209" spans="1:7">
      <c r="A209" s="1575"/>
    </row>
    <row r="210" spans="1:7">
      <c r="A210" s="1575"/>
    </row>
    <row r="211" spans="1:7">
      <c r="A211" s="1575"/>
      <c r="B211" s="969" t="s">
        <v>184</v>
      </c>
      <c r="C211" s="890"/>
      <c r="D211" s="890"/>
      <c r="E211" s="890"/>
      <c r="F211" s="890"/>
      <c r="G211" s="890"/>
    </row>
    <row r="212" spans="1:7" hidden="1">
      <c r="A212" s="1575"/>
      <c r="B212" s="983"/>
      <c r="C212" s="983"/>
      <c r="D212" s="994"/>
      <c r="E212" s="994"/>
      <c r="F212" s="994"/>
      <c r="G212" s="995"/>
    </row>
    <row r="213" spans="1:7">
      <c r="A213" s="1429"/>
      <c r="B213" s="996" t="s">
        <v>86</v>
      </c>
      <c r="C213" s="161" t="s">
        <v>583</v>
      </c>
      <c r="D213" s="161" t="s">
        <v>584</v>
      </c>
      <c r="E213" s="161" t="s">
        <v>214</v>
      </c>
      <c r="F213" s="161" t="s">
        <v>201</v>
      </c>
      <c r="G213" s="164" t="s">
        <v>151</v>
      </c>
    </row>
    <row r="214" spans="1:7" ht="12" customHeight="1">
      <c r="A214" s="1575"/>
      <c r="B214" s="997" t="s">
        <v>185</v>
      </c>
      <c r="C214" s="998">
        <v>0.76</v>
      </c>
      <c r="D214" s="999">
        <v>0.76</v>
      </c>
      <c r="E214" s="999">
        <v>0.74</v>
      </c>
      <c r="F214" s="999">
        <v>0.74</v>
      </c>
      <c r="G214" s="1000">
        <v>0.74</v>
      </c>
    </row>
    <row r="215" spans="1:7">
      <c r="A215" s="1575"/>
      <c r="B215" s="997" t="s">
        <v>186</v>
      </c>
      <c r="C215" s="998">
        <v>1.31</v>
      </c>
      <c r="D215" s="999">
        <v>1.35</v>
      </c>
      <c r="E215" s="999">
        <v>1.49</v>
      </c>
      <c r="F215" s="999">
        <v>1.33</v>
      </c>
      <c r="G215" s="1000">
        <v>1.4</v>
      </c>
    </row>
    <row r="216" spans="1:7">
      <c r="A216" s="1575"/>
      <c r="B216" s="997" t="s">
        <v>187</v>
      </c>
      <c r="C216" s="998">
        <v>1.33</v>
      </c>
      <c r="D216" s="999">
        <v>1.57</v>
      </c>
      <c r="E216" s="999">
        <v>3.07</v>
      </c>
      <c r="F216" s="999">
        <v>2.04</v>
      </c>
      <c r="G216" s="1000">
        <v>1.34</v>
      </c>
    </row>
    <row r="217" spans="1:7">
      <c r="A217" s="1575"/>
      <c r="B217" s="1001" t="s">
        <v>188</v>
      </c>
      <c r="C217" s="1002">
        <v>1.65</v>
      </c>
      <c r="D217" s="1003">
        <v>1.92</v>
      </c>
      <c r="E217" s="1003">
        <v>1.69</v>
      </c>
      <c r="F217" s="1003">
        <v>1.1299999999999999</v>
      </c>
      <c r="G217" s="1004">
        <v>1.59</v>
      </c>
    </row>
    <row r="218" spans="1:7">
      <c r="A218" s="1575"/>
    </row>
  </sheetData>
  <mergeCells count="7">
    <mergeCell ref="M81:N81"/>
    <mergeCell ref="M167:N167"/>
    <mergeCell ref="M3:N3"/>
    <mergeCell ref="M15:N15"/>
    <mergeCell ref="M41:N41"/>
    <mergeCell ref="M55:N55"/>
    <mergeCell ref="M67:N67"/>
  </mergeCells>
  <pageMargins left="0.70866141732283472" right="0.70866141732283472" top="0.74803149606299213" bottom="0.74803149606299213" header="0.31496062992125984" footer="0.31496062992125984"/>
  <pageSetup paperSize="9" scale="66" fitToHeight="0" orientation="portrait" r:id="rId1"/>
  <rowBreaks count="2" manualBreakCount="2">
    <brk id="95" max="16383" man="1"/>
    <brk id="177"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08"/>
  <sheetViews>
    <sheetView zoomScaleNormal="100" workbookViewId="0"/>
  </sheetViews>
  <sheetFormatPr defaultRowHeight="14.25"/>
  <cols>
    <col min="1" max="1" width="9.33203125" style="803"/>
    <col min="2" max="2" width="43.83203125" style="803" customWidth="1"/>
    <col min="3" max="3" width="9.33203125" style="803"/>
    <col min="4" max="4" width="10.83203125" style="803" customWidth="1"/>
    <col min="5" max="5" width="9.33203125" style="803"/>
    <col min="6" max="6" width="12.6640625" style="803" customWidth="1"/>
    <col min="7" max="7" width="12.5" style="803" customWidth="1"/>
    <col min="8" max="8" width="13.1640625" style="803" customWidth="1"/>
    <col min="9" max="9" width="10.5" style="803" customWidth="1"/>
    <col min="10" max="10" width="11.1640625" style="803" customWidth="1"/>
    <col min="11" max="11" width="10.83203125" style="803" customWidth="1"/>
    <col min="12" max="12" width="12.5" style="803" customWidth="1"/>
    <col min="13" max="16384" width="9.33203125" style="803"/>
  </cols>
  <sheetData>
    <row r="2" spans="2:13">
      <c r="B2" s="658" t="s">
        <v>446</v>
      </c>
      <c r="C2" s="659"/>
      <c r="D2" s="659"/>
      <c r="E2" s="658"/>
      <c r="F2" s="659"/>
      <c r="G2" s="659"/>
      <c r="H2" s="659"/>
      <c r="I2" s="659"/>
      <c r="J2" s="659"/>
      <c r="K2" s="661"/>
      <c r="L2" s="399"/>
      <c r="M2" s="399"/>
    </row>
    <row r="3" spans="2:13">
      <c r="B3" s="662"/>
      <c r="C3" s="661"/>
      <c r="D3" s="661"/>
      <c r="E3" s="662"/>
      <c r="F3" s="661"/>
      <c r="G3" s="661"/>
      <c r="H3" s="661"/>
      <c r="I3" s="661"/>
      <c r="J3" s="661"/>
      <c r="K3" s="661"/>
      <c r="L3" s="399"/>
      <c r="M3" s="399"/>
    </row>
    <row r="4" spans="2:13">
      <c r="B4" s="658" t="s">
        <v>447</v>
      </c>
      <c r="C4" s="659"/>
      <c r="D4" s="659"/>
      <c r="E4" s="658"/>
      <c r="F4" s="659"/>
      <c r="G4" s="659"/>
      <c r="H4" s="659"/>
      <c r="I4" s="659"/>
      <c r="J4" s="659"/>
      <c r="K4" s="661"/>
      <c r="L4" s="399"/>
      <c r="M4" s="399"/>
    </row>
    <row r="5" spans="2:13" ht="73.5" customHeight="1">
      <c r="B5" s="663" t="s">
        <v>3</v>
      </c>
      <c r="C5" s="1665" t="s">
        <v>448</v>
      </c>
      <c r="D5" s="1666"/>
      <c r="E5" s="664" t="s">
        <v>449</v>
      </c>
      <c r="F5" s="665" t="s">
        <v>450</v>
      </c>
      <c r="G5" s="664" t="s">
        <v>449</v>
      </c>
      <c r="H5" s="665" t="s">
        <v>451</v>
      </c>
      <c r="I5" s="664" t="s">
        <v>449</v>
      </c>
      <c r="J5" s="665" t="s">
        <v>13</v>
      </c>
      <c r="K5" s="666"/>
      <c r="L5" s="399"/>
      <c r="M5" s="399"/>
    </row>
    <row r="6" spans="2:13">
      <c r="B6" s="667" t="s">
        <v>452</v>
      </c>
      <c r="C6" s="666"/>
      <c r="D6" s="666"/>
      <c r="E6" s="668"/>
      <c r="F6" s="666"/>
      <c r="G6" s="668"/>
      <c r="H6" s="666"/>
      <c r="I6" s="668"/>
      <c r="J6" s="666"/>
      <c r="K6" s="666"/>
      <c r="L6" s="399"/>
      <c r="M6" s="669"/>
    </row>
    <row r="7" spans="2:13" ht="14.25" customHeight="1">
      <c r="B7" s="670" t="s">
        <v>284</v>
      </c>
      <c r="C7" s="666"/>
      <c r="D7" s="666" t="s">
        <v>150</v>
      </c>
      <c r="E7" s="671" t="s">
        <v>150</v>
      </c>
      <c r="F7" s="666">
        <v>4300</v>
      </c>
      <c r="G7" s="671" t="s">
        <v>150</v>
      </c>
      <c r="H7" s="672" t="s">
        <v>150</v>
      </c>
      <c r="I7" s="671" t="s">
        <v>150</v>
      </c>
      <c r="J7" s="673">
        <v>4300</v>
      </c>
      <c r="K7" s="666"/>
      <c r="L7" s="399"/>
      <c r="M7" s="669"/>
    </row>
    <row r="8" spans="2:13">
      <c r="B8" s="660" t="s">
        <v>166</v>
      </c>
      <c r="C8" s="673"/>
      <c r="D8" s="666" t="s">
        <v>150</v>
      </c>
      <c r="E8" s="671" t="s">
        <v>150</v>
      </c>
      <c r="F8" s="673">
        <v>6054</v>
      </c>
      <c r="G8" s="671" t="s">
        <v>150</v>
      </c>
      <c r="H8" s="672" t="s">
        <v>150</v>
      </c>
      <c r="I8" s="671" t="s">
        <v>150</v>
      </c>
      <c r="J8" s="673">
        <v>6054</v>
      </c>
      <c r="K8" s="673"/>
      <c r="L8" s="399"/>
      <c r="M8" s="669"/>
    </row>
    <row r="9" spans="2:13">
      <c r="B9" s="660" t="s">
        <v>167</v>
      </c>
      <c r="C9" s="673"/>
      <c r="D9" s="674" t="s">
        <v>150</v>
      </c>
      <c r="E9" s="671" t="s">
        <v>150</v>
      </c>
      <c r="F9" s="673">
        <v>104232</v>
      </c>
      <c r="G9" s="671" t="s">
        <v>150</v>
      </c>
      <c r="H9" s="672" t="s">
        <v>150</v>
      </c>
      <c r="I9" s="671" t="s">
        <v>150</v>
      </c>
      <c r="J9" s="673">
        <v>104232</v>
      </c>
      <c r="K9" s="673"/>
      <c r="L9" s="399"/>
      <c r="M9" s="669"/>
    </row>
    <row r="10" spans="2:13">
      <c r="B10" s="660" t="s">
        <v>453</v>
      </c>
      <c r="C10" s="675"/>
      <c r="D10" s="673">
        <v>49586</v>
      </c>
      <c r="E10" s="675">
        <v>12770</v>
      </c>
      <c r="F10" s="673">
        <v>47462</v>
      </c>
      <c r="G10" s="675">
        <v>7013</v>
      </c>
      <c r="H10" s="674">
        <v>272</v>
      </c>
      <c r="I10" s="676">
        <v>53</v>
      </c>
      <c r="J10" s="673">
        <v>97320</v>
      </c>
      <c r="K10" s="673"/>
      <c r="L10" s="399"/>
      <c r="M10" s="669"/>
    </row>
    <row r="11" spans="2:13">
      <c r="B11" s="660" t="s">
        <v>454</v>
      </c>
      <c r="C11" s="675"/>
      <c r="D11" s="673">
        <v>35310</v>
      </c>
      <c r="E11" s="675">
        <v>26201</v>
      </c>
      <c r="F11" s="674">
        <v>2004</v>
      </c>
      <c r="G11" s="676">
        <v>2002</v>
      </c>
      <c r="H11" s="674">
        <v>5723</v>
      </c>
      <c r="I11" s="676">
        <v>4769</v>
      </c>
      <c r="J11" s="673">
        <v>43037</v>
      </c>
      <c r="K11" s="673"/>
      <c r="L11" s="399"/>
      <c r="M11" s="487"/>
    </row>
    <row r="12" spans="2:13">
      <c r="B12" s="660" t="s">
        <v>168</v>
      </c>
      <c r="C12" s="675"/>
      <c r="D12" s="399">
        <v>181</v>
      </c>
      <c r="E12" s="671" t="s">
        <v>150</v>
      </c>
      <c r="F12" s="673">
        <v>84492</v>
      </c>
      <c r="G12" s="671">
        <v>195</v>
      </c>
      <c r="H12" s="674">
        <v>1641</v>
      </c>
      <c r="I12" s="671" t="s">
        <v>150</v>
      </c>
      <c r="J12" s="673">
        <v>86314</v>
      </c>
      <c r="K12" s="673"/>
      <c r="L12" s="399"/>
      <c r="M12" s="459"/>
    </row>
    <row r="13" spans="2:13">
      <c r="B13" s="660" t="s">
        <v>170</v>
      </c>
      <c r="C13" s="675"/>
      <c r="D13" s="672" t="s">
        <v>150</v>
      </c>
      <c r="E13" s="671" t="s">
        <v>150</v>
      </c>
      <c r="F13" s="673">
        <v>12711</v>
      </c>
      <c r="G13" s="671" t="s">
        <v>150</v>
      </c>
      <c r="H13" s="672" t="s">
        <v>150</v>
      </c>
      <c r="I13" s="671" t="s">
        <v>150</v>
      </c>
      <c r="J13" s="673">
        <v>12711</v>
      </c>
      <c r="K13" s="673"/>
      <c r="L13" s="487"/>
      <c r="M13" s="399"/>
    </row>
    <row r="14" spans="2:13">
      <c r="B14" s="660" t="s">
        <v>295</v>
      </c>
      <c r="C14" s="675"/>
      <c r="D14" s="677" t="s">
        <v>150</v>
      </c>
      <c r="E14" s="678" t="s">
        <v>150</v>
      </c>
      <c r="F14" s="674" t="s">
        <v>150</v>
      </c>
      <c r="G14" s="671" t="s">
        <v>150</v>
      </c>
      <c r="H14" s="677" t="s">
        <v>150</v>
      </c>
      <c r="I14" s="678" t="s">
        <v>150</v>
      </c>
      <c r="J14" s="1559" t="s">
        <v>150</v>
      </c>
      <c r="K14" s="679"/>
      <c r="L14" s="487"/>
      <c r="M14" s="399"/>
    </row>
    <row r="15" spans="2:13">
      <c r="B15" s="1548" t="s">
        <v>640</v>
      </c>
      <c r="C15" s="680"/>
      <c r="D15" s="681">
        <v>85077</v>
      </c>
      <c r="E15" s="682">
        <v>38971</v>
      </c>
      <c r="F15" s="681">
        <v>261255</v>
      </c>
      <c r="G15" s="682">
        <v>9210</v>
      </c>
      <c r="H15" s="681">
        <v>7636</v>
      </c>
      <c r="I15" s="682">
        <v>4822</v>
      </c>
      <c r="J15" s="683">
        <v>353968</v>
      </c>
      <c r="K15" s="673"/>
      <c r="L15" s="487"/>
      <c r="M15" s="399"/>
    </row>
    <row r="16" spans="2:13">
      <c r="B16" s="1549" t="s">
        <v>552</v>
      </c>
      <c r="C16" s="685"/>
      <c r="D16" s="686">
        <v>87550</v>
      </c>
      <c r="E16" s="687">
        <v>35544</v>
      </c>
      <c r="F16" s="686">
        <v>263991</v>
      </c>
      <c r="G16" s="687">
        <v>8658</v>
      </c>
      <c r="H16" s="686">
        <v>7203</v>
      </c>
      <c r="I16" s="687">
        <v>4539</v>
      </c>
      <c r="J16" s="688">
        <v>358744</v>
      </c>
      <c r="K16" s="679"/>
      <c r="L16" s="487"/>
      <c r="M16" s="689"/>
    </row>
    <row r="17" spans="2:13">
      <c r="B17" s="667" t="s">
        <v>455</v>
      </c>
      <c r="C17" s="691"/>
      <c r="D17" s="692"/>
      <c r="E17" s="693"/>
      <c r="F17" s="692"/>
      <c r="G17" s="693"/>
      <c r="H17" s="692"/>
      <c r="I17" s="693"/>
      <c r="J17" s="690"/>
      <c r="K17" s="690"/>
      <c r="L17" s="487"/>
      <c r="M17" s="399"/>
    </row>
    <row r="18" spans="2:13">
      <c r="B18" s="660" t="s">
        <v>299</v>
      </c>
      <c r="C18" s="694"/>
      <c r="D18" s="672" t="s">
        <v>150</v>
      </c>
      <c r="E18" s="671" t="s">
        <v>150</v>
      </c>
      <c r="F18" s="673">
        <v>33983</v>
      </c>
      <c r="G18" s="671">
        <v>691</v>
      </c>
      <c r="H18" s="672" t="s">
        <v>150</v>
      </c>
      <c r="I18" s="671" t="s">
        <v>150</v>
      </c>
      <c r="J18" s="673">
        <v>33983</v>
      </c>
      <c r="K18" s="673"/>
      <c r="L18" s="487"/>
      <c r="M18" s="399"/>
    </row>
    <row r="19" spans="2:13">
      <c r="B19" s="660" t="s">
        <v>98</v>
      </c>
      <c r="C19" s="694"/>
      <c r="D19" s="672" t="s">
        <v>150</v>
      </c>
      <c r="E19" s="671" t="s">
        <v>150</v>
      </c>
      <c r="F19" s="673">
        <v>38636</v>
      </c>
      <c r="G19" s="671" t="s">
        <v>150</v>
      </c>
      <c r="H19" s="672" t="s">
        <v>150</v>
      </c>
      <c r="I19" s="671" t="s">
        <v>150</v>
      </c>
      <c r="J19" s="673">
        <v>38636</v>
      </c>
      <c r="K19" s="673"/>
      <c r="L19" s="487"/>
      <c r="M19" s="399"/>
    </row>
    <row r="20" spans="2:13">
      <c r="B20" s="660" t="s">
        <v>300</v>
      </c>
      <c r="C20" s="694"/>
      <c r="D20" s="672" t="s">
        <v>150</v>
      </c>
      <c r="E20" s="671" t="s">
        <v>150</v>
      </c>
      <c r="F20" s="673">
        <v>19216</v>
      </c>
      <c r="G20" s="676">
        <v>19216</v>
      </c>
      <c r="H20" s="672" t="s">
        <v>150</v>
      </c>
      <c r="I20" s="671" t="s">
        <v>150</v>
      </c>
      <c r="J20" s="673">
        <v>19216</v>
      </c>
      <c r="K20" s="673"/>
      <c r="L20" s="487"/>
      <c r="M20" s="399"/>
    </row>
    <row r="21" spans="2:13">
      <c r="B21" s="660" t="s">
        <v>173</v>
      </c>
      <c r="C21" s="694"/>
      <c r="D21" s="673">
        <v>43636</v>
      </c>
      <c r="E21" s="671" t="s">
        <v>150</v>
      </c>
      <c r="F21" s="673">
        <v>7333</v>
      </c>
      <c r="G21" s="671" t="s">
        <v>150</v>
      </c>
      <c r="H21" s="672" t="s">
        <v>150</v>
      </c>
      <c r="I21" s="671" t="s">
        <v>150</v>
      </c>
      <c r="J21" s="673">
        <v>50969</v>
      </c>
      <c r="K21" s="673"/>
      <c r="L21" s="487"/>
      <c r="M21" s="399"/>
    </row>
    <row r="22" spans="2:13">
      <c r="B22" s="660" t="s">
        <v>168</v>
      </c>
      <c r="C22" s="694"/>
      <c r="D22" s="673">
        <v>241</v>
      </c>
      <c r="E22" s="671" t="s">
        <v>150</v>
      </c>
      <c r="F22" s="673">
        <v>82038</v>
      </c>
      <c r="G22" s="671">
        <v>21</v>
      </c>
      <c r="H22" s="674">
        <v>1625</v>
      </c>
      <c r="I22" s="671" t="s">
        <v>150</v>
      </c>
      <c r="J22" s="673">
        <v>83904</v>
      </c>
      <c r="K22" s="673"/>
      <c r="L22" s="399"/>
      <c r="M22" s="399"/>
    </row>
    <row r="23" spans="2:13">
      <c r="B23" s="660" t="s">
        <v>174</v>
      </c>
      <c r="C23" s="694"/>
      <c r="D23" s="674">
        <v>6911</v>
      </c>
      <c r="E23" s="671" t="s">
        <v>150</v>
      </c>
      <c r="F23" s="673">
        <v>12580</v>
      </c>
      <c r="G23" s="671" t="s">
        <v>150</v>
      </c>
      <c r="H23" s="672" t="s">
        <v>150</v>
      </c>
      <c r="I23" s="671" t="s">
        <v>150</v>
      </c>
      <c r="J23" s="673">
        <v>19491</v>
      </c>
      <c r="K23" s="673"/>
      <c r="L23" s="399"/>
      <c r="M23" s="399"/>
    </row>
    <row r="24" spans="2:13">
      <c r="B24" s="659" t="s">
        <v>303</v>
      </c>
      <c r="C24" s="695"/>
      <c r="D24" s="696" t="s">
        <v>150</v>
      </c>
      <c r="E24" s="697" t="s">
        <v>150</v>
      </c>
      <c r="F24" s="1560" t="s">
        <v>150</v>
      </c>
      <c r="G24" s="697" t="s">
        <v>150</v>
      </c>
      <c r="H24" s="696" t="s">
        <v>150</v>
      </c>
      <c r="I24" s="697" t="s">
        <v>150</v>
      </c>
      <c r="J24" s="1560" t="s">
        <v>150</v>
      </c>
      <c r="K24" s="679"/>
      <c r="L24" s="399"/>
      <c r="M24" s="399"/>
    </row>
    <row r="25" spans="2:13">
      <c r="B25" s="698" t="s">
        <v>640</v>
      </c>
      <c r="C25" s="680"/>
      <c r="D25" s="681">
        <v>50788</v>
      </c>
      <c r="E25" s="681">
        <v>0</v>
      </c>
      <c r="F25" s="681">
        <v>193786</v>
      </c>
      <c r="G25" s="682">
        <v>19928</v>
      </c>
      <c r="H25" s="681">
        <v>1625</v>
      </c>
      <c r="I25" s="681">
        <v>0</v>
      </c>
      <c r="J25" s="699">
        <v>246199</v>
      </c>
      <c r="K25" s="679"/>
      <c r="L25" s="689"/>
      <c r="M25" s="399"/>
    </row>
    <row r="26" spans="2:13">
      <c r="B26" s="684" t="s">
        <v>552</v>
      </c>
      <c r="C26" s="685"/>
      <c r="D26" s="700">
        <v>47377</v>
      </c>
      <c r="E26" s="700" t="s">
        <v>150</v>
      </c>
      <c r="F26" s="700">
        <v>192617</v>
      </c>
      <c r="G26" s="701">
        <v>18338</v>
      </c>
      <c r="H26" s="700">
        <v>1626</v>
      </c>
      <c r="I26" s="700" t="s">
        <v>150</v>
      </c>
      <c r="J26" s="695">
        <v>241620</v>
      </c>
      <c r="K26" s="679"/>
      <c r="L26" s="399"/>
      <c r="M26" s="399"/>
    </row>
    <row r="27" spans="2:13">
      <c r="B27" s="702" t="s">
        <v>555</v>
      </c>
      <c r="C27" s="703"/>
      <c r="D27" s="703"/>
      <c r="E27" s="703"/>
      <c r="F27" s="703"/>
      <c r="G27" s="703"/>
      <c r="H27" s="703"/>
      <c r="I27" s="703"/>
      <c r="J27" s="703"/>
      <c r="K27" s="679"/>
      <c r="L27" s="399"/>
      <c r="M27" s="399"/>
    </row>
    <row r="28" spans="2:13">
      <c r="B28" s="704" t="s">
        <v>643</v>
      </c>
      <c r="C28" s="705"/>
      <c r="D28" s="705"/>
      <c r="E28" s="705"/>
      <c r="F28" s="705"/>
      <c r="G28" s="705"/>
      <c r="H28" s="705"/>
      <c r="I28" s="705"/>
      <c r="J28" s="705"/>
      <c r="K28" s="705"/>
      <c r="L28" s="399"/>
      <c r="M28" s="399"/>
    </row>
    <row r="29" spans="2:13">
      <c r="B29" s="704" t="s">
        <v>644</v>
      </c>
      <c r="C29" s="705"/>
      <c r="D29" s="705"/>
      <c r="E29" s="705"/>
      <c r="F29" s="705"/>
      <c r="G29" s="705"/>
      <c r="H29" s="705"/>
      <c r="I29" s="705"/>
      <c r="J29" s="705"/>
      <c r="K29" s="705"/>
      <c r="L29" s="399"/>
      <c r="M29" s="399"/>
    </row>
    <row r="30" spans="2:13">
      <c r="B30" s="1667"/>
      <c r="C30" s="1667"/>
      <c r="D30" s="1667"/>
      <c r="E30" s="1667"/>
      <c r="F30" s="1667"/>
      <c r="G30" s="1667"/>
      <c r="H30" s="1667"/>
      <c r="I30" s="1667"/>
      <c r="J30" s="1667"/>
      <c r="K30" s="705"/>
      <c r="L30" s="399"/>
      <c r="M30" s="399"/>
    </row>
    <row r="31" spans="2:13">
      <c r="B31" s="662" t="s">
        <v>456</v>
      </c>
      <c r="C31" s="706"/>
      <c r="D31" s="706"/>
      <c r="E31" s="706"/>
      <c r="F31" s="706"/>
      <c r="G31" s="706"/>
      <c r="H31" s="706"/>
      <c r="I31" s="706"/>
      <c r="J31" s="706"/>
      <c r="K31" s="705"/>
      <c r="L31" s="399"/>
      <c r="M31" s="399"/>
    </row>
    <row r="32" spans="2:13" ht="30" customHeight="1">
      <c r="B32" s="1668" t="s">
        <v>645</v>
      </c>
      <c r="C32" s="1668"/>
      <c r="D32" s="1668"/>
      <c r="E32" s="1668"/>
      <c r="F32" s="1668"/>
      <c r="G32" s="1668"/>
      <c r="H32" s="1668"/>
      <c r="I32" s="1668"/>
      <c r="J32" s="1668"/>
      <c r="K32" s="707"/>
      <c r="L32" s="399"/>
      <c r="M32" s="399"/>
    </row>
    <row r="33" spans="2:13" ht="6.75" customHeight="1">
      <c r="B33" s="630"/>
      <c r="C33" s="407"/>
      <c r="D33" s="407"/>
      <c r="E33" s="407"/>
      <c r="F33" s="407"/>
      <c r="G33" s="407"/>
      <c r="H33" s="407"/>
      <c r="I33" s="407"/>
      <c r="J33" s="407"/>
      <c r="K33" s="399"/>
      <c r="L33" s="487"/>
      <c r="M33" s="399"/>
    </row>
    <row r="34" spans="2:13">
      <c r="B34" s="662" t="s">
        <v>457</v>
      </c>
      <c r="C34" s="705"/>
      <c r="D34" s="705"/>
      <c r="E34" s="705"/>
      <c r="F34" s="705"/>
      <c r="G34" s="705"/>
      <c r="H34" s="705"/>
      <c r="I34" s="705"/>
      <c r="J34" s="705"/>
      <c r="K34" s="705"/>
      <c r="L34" s="400"/>
      <c r="M34" s="399"/>
    </row>
    <row r="35" spans="2:13" ht="130.5" customHeight="1">
      <c r="B35" s="1668" t="s">
        <v>646</v>
      </c>
      <c r="C35" s="1668"/>
      <c r="D35" s="1668"/>
      <c r="E35" s="1668"/>
      <c r="F35" s="1668"/>
      <c r="G35" s="1668"/>
      <c r="H35" s="1668"/>
      <c r="I35" s="1668"/>
      <c r="J35" s="1668"/>
      <c r="K35" s="708"/>
      <c r="L35" s="709"/>
      <c r="M35" s="398"/>
    </row>
    <row r="36" spans="2:13">
      <c r="B36" s="630" t="s">
        <v>458</v>
      </c>
      <c r="C36" s="407"/>
      <c r="D36" s="407"/>
      <c r="E36" s="407"/>
      <c r="F36" s="407"/>
      <c r="G36" s="407"/>
      <c r="H36" s="407"/>
      <c r="I36" s="407"/>
      <c r="J36" s="407"/>
      <c r="K36" s="399"/>
      <c r="L36" s="399"/>
      <c r="M36" s="399"/>
    </row>
    <row r="37" spans="2:13">
      <c r="B37" s="630"/>
      <c r="C37" s="407"/>
      <c r="D37" s="407"/>
      <c r="E37" s="407"/>
      <c r="F37" s="407"/>
      <c r="G37" s="407"/>
      <c r="H37" s="407"/>
      <c r="I37" s="407"/>
      <c r="J37" s="407"/>
      <c r="K37" s="399"/>
      <c r="L37" s="487"/>
      <c r="M37" s="399"/>
    </row>
    <row r="38" spans="2:13">
      <c r="B38" s="1669" t="s">
        <v>459</v>
      </c>
      <c r="C38" s="1669"/>
      <c r="D38" s="1669"/>
      <c r="E38" s="1669"/>
      <c r="F38" s="1669"/>
      <c r="G38" s="1669"/>
      <c r="H38" s="1669"/>
      <c r="I38" s="1669"/>
      <c r="J38" s="1669"/>
      <c r="K38" s="710"/>
      <c r="L38" s="414"/>
      <c r="M38" s="414"/>
    </row>
    <row r="39" spans="2:13" ht="63" customHeight="1">
      <c r="B39" s="487"/>
      <c r="C39" s="653"/>
      <c r="D39" s="1670" t="s">
        <v>460</v>
      </c>
      <c r="E39" s="1670"/>
      <c r="F39" s="399"/>
      <c r="G39" s="578"/>
      <c r="H39" s="711"/>
      <c r="I39" s="398"/>
      <c r="J39" s="398"/>
      <c r="K39" s="487"/>
      <c r="L39" s="399"/>
      <c r="M39" s="398"/>
    </row>
    <row r="40" spans="2:13" ht="36">
      <c r="B40" s="712" t="s">
        <v>3</v>
      </c>
      <c r="C40" s="713" t="s">
        <v>461</v>
      </c>
      <c r="D40" s="438" t="s">
        <v>462</v>
      </c>
      <c r="E40" s="438" t="s">
        <v>463</v>
      </c>
      <c r="F40" s="438" t="s">
        <v>671</v>
      </c>
      <c r="G40" s="438" t="s">
        <v>464</v>
      </c>
      <c r="H40" s="438" t="s">
        <v>465</v>
      </c>
      <c r="I40" s="438" t="s">
        <v>466</v>
      </c>
      <c r="J40" s="438" t="s">
        <v>467</v>
      </c>
      <c r="K40" s="438" t="s">
        <v>468</v>
      </c>
      <c r="L40" s="438" t="s">
        <v>482</v>
      </c>
      <c r="M40" s="1550" t="s">
        <v>559</v>
      </c>
    </row>
    <row r="41" spans="2:13">
      <c r="B41" s="714" t="s">
        <v>469</v>
      </c>
      <c r="C41" s="441">
        <v>279</v>
      </c>
      <c r="D41" s="441">
        <v>2</v>
      </c>
      <c r="E41" s="441">
        <v>11</v>
      </c>
      <c r="F41" s="441" t="s">
        <v>150</v>
      </c>
      <c r="G41" s="441">
        <v>31</v>
      </c>
      <c r="H41" s="441">
        <v>-47</v>
      </c>
      <c r="I41" s="486">
        <v>-2</v>
      </c>
      <c r="J41" s="486" t="s">
        <v>150</v>
      </c>
      <c r="K41" s="486">
        <v>-2</v>
      </c>
      <c r="L41" s="455" t="s">
        <v>150</v>
      </c>
      <c r="M41" s="441">
        <v>272</v>
      </c>
    </row>
    <row r="42" spans="2:13">
      <c r="B42" s="715" t="s">
        <v>470</v>
      </c>
      <c r="C42" s="716">
        <v>53</v>
      </c>
      <c r="D42" s="582" t="s">
        <v>150</v>
      </c>
      <c r="E42" s="716" t="s">
        <v>150</v>
      </c>
      <c r="F42" s="717" t="s">
        <v>150</v>
      </c>
      <c r="G42" s="716" t="s">
        <v>150</v>
      </c>
      <c r="H42" s="716" t="s">
        <v>150</v>
      </c>
      <c r="I42" s="717" t="s">
        <v>150</v>
      </c>
      <c r="J42" s="717" t="s">
        <v>150</v>
      </c>
      <c r="K42" s="717" t="s">
        <v>150</v>
      </c>
      <c r="L42" s="582" t="s">
        <v>150</v>
      </c>
      <c r="M42" s="716">
        <v>53</v>
      </c>
    </row>
    <row r="43" spans="2:13">
      <c r="B43" s="399" t="s">
        <v>471</v>
      </c>
      <c r="C43" s="441">
        <v>5458</v>
      </c>
      <c r="D43" s="441">
        <v>166</v>
      </c>
      <c r="E43" s="441">
        <v>223</v>
      </c>
      <c r="F43" s="486" t="s">
        <v>150</v>
      </c>
      <c r="G43" s="441">
        <v>1058</v>
      </c>
      <c r="H43" s="441">
        <v>-1138</v>
      </c>
      <c r="I43" s="486">
        <v>-43</v>
      </c>
      <c r="J43" s="486">
        <v>3</v>
      </c>
      <c r="K43" s="486" t="s">
        <v>150</v>
      </c>
      <c r="L43" s="455">
        <v>-4</v>
      </c>
      <c r="M43" s="441">
        <v>5723</v>
      </c>
    </row>
    <row r="44" spans="2:13">
      <c r="B44" s="715" t="s">
        <v>470</v>
      </c>
      <c r="C44" s="716">
        <v>4486</v>
      </c>
      <c r="D44" s="716">
        <v>193</v>
      </c>
      <c r="E44" s="716">
        <v>163</v>
      </c>
      <c r="F44" s="717" t="s">
        <v>150</v>
      </c>
      <c r="G44" s="716">
        <v>1022</v>
      </c>
      <c r="H44" s="716">
        <v>-1054</v>
      </c>
      <c r="I44" s="717">
        <v>-41</v>
      </c>
      <c r="J44" s="717">
        <v>3</v>
      </c>
      <c r="K44" s="717" t="s">
        <v>150</v>
      </c>
      <c r="L44" s="582">
        <v>-3</v>
      </c>
      <c r="M44" s="716">
        <v>4769</v>
      </c>
    </row>
    <row r="45" spans="2:13">
      <c r="B45" s="718" t="s">
        <v>472</v>
      </c>
      <c r="C45" s="408">
        <v>-160</v>
      </c>
      <c r="D45" s="408">
        <v>89</v>
      </c>
      <c r="E45" s="408">
        <v>-154</v>
      </c>
      <c r="F45" s="486" t="s">
        <v>150</v>
      </c>
      <c r="G45" s="555" t="s">
        <v>150</v>
      </c>
      <c r="H45" s="555" t="s">
        <v>150</v>
      </c>
      <c r="I45" s="408">
        <v>-89</v>
      </c>
      <c r="J45" s="413">
        <v>465</v>
      </c>
      <c r="K45" s="413">
        <v>-127</v>
      </c>
      <c r="L45" s="455">
        <v>-8</v>
      </c>
      <c r="M45" s="441">
        <v>16</v>
      </c>
    </row>
    <row r="46" spans="2:13">
      <c r="B46" s="1548" t="s">
        <v>647</v>
      </c>
      <c r="C46" s="540">
        <v>5577</v>
      </c>
      <c r="D46" s="540">
        <v>257</v>
      </c>
      <c r="E46" s="540">
        <v>80</v>
      </c>
      <c r="F46" s="540" t="s">
        <v>150</v>
      </c>
      <c r="G46" s="540">
        <v>1089</v>
      </c>
      <c r="H46" s="540">
        <v>-1185</v>
      </c>
      <c r="I46" s="540">
        <v>-134</v>
      </c>
      <c r="J46" s="418">
        <v>468</v>
      </c>
      <c r="K46" s="540">
        <v>-129</v>
      </c>
      <c r="L46" s="540">
        <v>-12</v>
      </c>
      <c r="M46" s="540">
        <v>6011</v>
      </c>
    </row>
    <row r="47" spans="2:13">
      <c r="B47" s="1549" t="s">
        <v>554</v>
      </c>
      <c r="C47" s="549">
        <v>4355</v>
      </c>
      <c r="D47" s="549">
        <v>349</v>
      </c>
      <c r="E47" s="549">
        <v>-472</v>
      </c>
      <c r="F47" s="719">
        <v>-3</v>
      </c>
      <c r="G47" s="720">
        <v>407</v>
      </c>
      <c r="H47" s="720">
        <v>-640</v>
      </c>
      <c r="I47" s="719">
        <v>-107</v>
      </c>
      <c r="J47" s="719" t="s">
        <v>150</v>
      </c>
      <c r="K47" s="719">
        <v>-24</v>
      </c>
      <c r="L47" s="720">
        <v>-3</v>
      </c>
      <c r="M47" s="549">
        <v>3862</v>
      </c>
    </row>
    <row r="48" spans="2:13">
      <c r="B48" s="718"/>
      <c r="C48" s="408"/>
      <c r="D48" s="413"/>
      <c r="E48" s="408"/>
      <c r="F48" s="408"/>
      <c r="G48" s="408"/>
      <c r="H48" s="555"/>
      <c r="I48" s="555"/>
      <c r="J48" s="555"/>
      <c r="K48" s="413"/>
      <c r="L48" s="413"/>
      <c r="M48" s="413"/>
    </row>
    <row r="49" spans="2:13" ht="69.75" customHeight="1">
      <c r="B49" s="1661" t="s">
        <v>473</v>
      </c>
      <c r="C49" s="1661"/>
      <c r="D49" s="1661"/>
      <c r="E49" s="1661"/>
      <c r="F49" s="1661"/>
      <c r="G49" s="1661"/>
      <c r="H49" s="1661"/>
      <c r="I49" s="1661"/>
      <c r="J49" s="1661"/>
      <c r="K49" s="1661"/>
      <c r="L49" s="1662"/>
      <c r="M49" s="1662"/>
    </row>
    <row r="50" spans="2:13">
      <c r="B50" s="662" t="s">
        <v>474</v>
      </c>
      <c r="C50" s="708"/>
      <c r="D50" s="708"/>
      <c r="E50" s="708"/>
      <c r="F50" s="708"/>
      <c r="G50" s="722"/>
      <c r="H50" s="722"/>
      <c r="I50" s="722"/>
      <c r="J50" s="722"/>
      <c r="K50" s="722"/>
      <c r="L50" s="723"/>
      <c r="M50" s="433"/>
    </row>
    <row r="51" spans="2:13" ht="40.5" customHeight="1">
      <c r="B51" s="1661" t="s">
        <v>475</v>
      </c>
      <c r="C51" s="1661"/>
      <c r="D51" s="1661"/>
      <c r="E51" s="1661"/>
      <c r="F51" s="1661"/>
      <c r="G51" s="1661"/>
      <c r="H51" s="1661"/>
      <c r="I51" s="1661"/>
      <c r="J51" s="1661"/>
      <c r="K51" s="1661"/>
      <c r="L51" s="1663"/>
      <c r="M51" s="1663"/>
    </row>
    <row r="52" spans="2:13">
      <c r="B52" s="487" t="s">
        <v>476</v>
      </c>
      <c r="C52" s="399"/>
      <c r="D52" s="399"/>
      <c r="E52" s="399"/>
      <c r="F52" s="399"/>
      <c r="G52" s="399"/>
      <c r="H52" s="399"/>
      <c r="I52" s="399"/>
      <c r="J52" s="433"/>
      <c r="K52" s="433"/>
      <c r="L52" s="433"/>
      <c r="M52" s="433"/>
    </row>
    <row r="53" spans="2:13" ht="74.25" customHeight="1">
      <c r="B53" s="1664" t="s">
        <v>477</v>
      </c>
      <c r="C53" s="1664"/>
      <c r="D53" s="1664"/>
      <c r="E53" s="1664"/>
      <c r="F53" s="1664"/>
      <c r="G53" s="1664"/>
      <c r="H53" s="1664"/>
      <c r="I53" s="1664"/>
      <c r="J53" s="1664"/>
      <c r="K53" s="1664"/>
      <c r="L53" s="1663"/>
      <c r="M53" s="1663"/>
    </row>
    <row r="54" spans="2:13">
      <c r="B54" s="398"/>
      <c r="C54" s="510"/>
      <c r="D54" s="510"/>
      <c r="E54" s="510"/>
      <c r="F54" s="510"/>
      <c r="G54" s="510"/>
      <c r="H54" s="510"/>
      <c r="I54" s="510"/>
      <c r="J54" s="510"/>
      <c r="K54" s="721"/>
      <c r="L54" s="721"/>
      <c r="M54" s="721"/>
    </row>
    <row r="55" spans="2:13">
      <c r="B55" s="658" t="s">
        <v>478</v>
      </c>
      <c r="C55" s="659"/>
      <c r="D55" s="659"/>
      <c r="E55" s="658"/>
      <c r="F55" s="659"/>
      <c r="G55" s="661"/>
      <c r="H55" s="661"/>
      <c r="I55" s="661"/>
      <c r="J55" s="661"/>
      <c r="K55" s="661"/>
      <c r="L55" s="398"/>
      <c r="M55" s="398"/>
    </row>
    <row r="56" spans="2:13">
      <c r="B56" s="712" t="s">
        <v>3</v>
      </c>
      <c r="C56" s="414"/>
      <c r="D56" s="414"/>
      <c r="E56" s="724">
        <v>2015</v>
      </c>
      <c r="F56" s="724">
        <v>2014</v>
      </c>
      <c r="G56" s="458"/>
      <c r="H56" s="458"/>
      <c r="I56" s="458"/>
      <c r="J56" s="398"/>
      <c r="K56" s="398"/>
      <c r="L56" s="458"/>
      <c r="M56" s="398"/>
    </row>
    <row r="57" spans="2:13">
      <c r="B57" s="399" t="s">
        <v>479</v>
      </c>
      <c r="C57" s="399"/>
      <c r="D57" s="399"/>
      <c r="E57" s="413">
        <v>36</v>
      </c>
      <c r="F57" s="413">
        <v>38</v>
      </c>
      <c r="G57" s="398"/>
      <c r="H57" s="458"/>
      <c r="I57" s="398"/>
      <c r="J57" s="398"/>
      <c r="K57" s="458"/>
      <c r="L57" s="398"/>
      <c r="M57" s="458"/>
    </row>
    <row r="58" spans="2:13">
      <c r="B58" s="399" t="s">
        <v>480</v>
      </c>
      <c r="C58" s="399"/>
      <c r="D58" s="399"/>
      <c r="E58" s="413">
        <v>6</v>
      </c>
      <c r="F58" s="413">
        <v>4</v>
      </c>
      <c r="G58" s="398"/>
      <c r="H58" s="458"/>
      <c r="I58" s="398"/>
      <c r="J58" s="398"/>
      <c r="K58" s="458"/>
      <c r="L58" s="398"/>
      <c r="M58" s="458"/>
    </row>
    <row r="59" spans="2:13">
      <c r="B59" s="399" t="s">
        <v>481</v>
      </c>
      <c r="C59" s="399"/>
      <c r="D59" s="399"/>
      <c r="E59" s="555">
        <v>-2</v>
      </c>
      <c r="F59" s="555">
        <v>-6</v>
      </c>
      <c r="G59" s="398"/>
      <c r="H59" s="458"/>
      <c r="I59" s="398"/>
      <c r="J59" s="398"/>
      <c r="K59" s="458"/>
      <c r="L59" s="398"/>
      <c r="M59" s="458"/>
    </row>
    <row r="60" spans="2:13">
      <c r="B60" s="1551" t="s">
        <v>648</v>
      </c>
      <c r="C60" s="395"/>
      <c r="D60" s="395"/>
      <c r="E60" s="427">
        <v>40</v>
      </c>
      <c r="F60" s="427">
        <v>36</v>
      </c>
      <c r="G60" s="398"/>
      <c r="H60" s="458"/>
      <c r="I60" s="398"/>
      <c r="J60" s="419"/>
      <c r="K60" s="458"/>
      <c r="L60" s="398"/>
      <c r="M60" s="458"/>
    </row>
    <row r="61" spans="2:13">
      <c r="B61" s="419"/>
      <c r="C61" s="419"/>
      <c r="D61" s="419"/>
      <c r="E61" s="412"/>
      <c r="F61" s="412"/>
      <c r="G61" s="398"/>
      <c r="H61" s="458"/>
      <c r="I61" s="398"/>
      <c r="J61" s="419"/>
      <c r="K61" s="458"/>
      <c r="L61" s="398"/>
      <c r="M61" s="458"/>
    </row>
    <row r="62" spans="2:13">
      <c r="B62" s="630" t="s">
        <v>458</v>
      </c>
      <c r="C62" s="471"/>
      <c r="D62" s="471"/>
      <c r="E62" s="471"/>
      <c r="F62" s="471"/>
      <c r="G62" s="471"/>
      <c r="H62" s="471"/>
      <c r="I62" s="400"/>
      <c r="J62" s="433"/>
      <c r="K62" s="725"/>
      <c r="L62" s="433"/>
      <c r="M62" s="433"/>
    </row>
    <row r="63" spans="2:13">
      <c r="B63" s="630"/>
      <c r="C63" s="471"/>
      <c r="D63" s="471"/>
      <c r="E63" s="471"/>
      <c r="F63" s="471"/>
      <c r="G63" s="471"/>
      <c r="H63" s="471"/>
      <c r="I63" s="400"/>
      <c r="J63" s="433"/>
      <c r="K63" s="725"/>
      <c r="L63" s="433"/>
      <c r="M63" s="433"/>
    </row>
    <row r="64" spans="2:13">
      <c r="B64" s="658" t="s">
        <v>483</v>
      </c>
      <c r="C64" s="659"/>
      <c r="D64" s="659"/>
      <c r="E64" s="658"/>
      <c r="F64" s="659"/>
      <c r="G64" s="659"/>
      <c r="H64" s="659"/>
      <c r="I64" s="659"/>
      <c r="J64" s="433"/>
      <c r="K64" s="661"/>
      <c r="L64" s="726"/>
      <c r="M64" s="433"/>
    </row>
    <row r="65" spans="2:13" ht="25.5">
      <c r="B65" s="663" t="s">
        <v>3</v>
      </c>
      <c r="C65" s="396" t="s">
        <v>484</v>
      </c>
      <c r="D65" s="727" t="s">
        <v>665</v>
      </c>
      <c r="E65" s="728" t="s">
        <v>485</v>
      </c>
      <c r="F65" s="728"/>
      <c r="G65" s="396" t="s">
        <v>486</v>
      </c>
      <c r="H65" s="548"/>
      <c r="I65" s="576" t="s">
        <v>487</v>
      </c>
      <c r="J65" s="433"/>
      <c r="K65" s="433"/>
      <c r="L65" s="398"/>
      <c r="M65" s="398"/>
    </row>
    <row r="66" spans="2:13">
      <c r="B66" s="729" t="s">
        <v>488</v>
      </c>
      <c r="C66" s="411"/>
      <c r="D66" s="730"/>
      <c r="E66" s="411"/>
      <c r="F66" s="411"/>
      <c r="G66" s="411"/>
      <c r="H66" s="433"/>
      <c r="I66" s="433"/>
      <c r="J66" s="433"/>
      <c r="K66" s="433"/>
      <c r="L66" s="398"/>
      <c r="M66" s="398"/>
    </row>
    <row r="67" spans="2:13">
      <c r="B67" s="483" t="s">
        <v>557</v>
      </c>
      <c r="C67" s="731">
        <v>227</v>
      </c>
      <c r="D67" s="676">
        <v>8</v>
      </c>
      <c r="E67" s="732" t="s">
        <v>489</v>
      </c>
      <c r="F67" s="732"/>
      <c r="G67" s="733" t="s">
        <v>490</v>
      </c>
      <c r="H67" s="433"/>
      <c r="I67" s="734" t="s">
        <v>649</v>
      </c>
      <c r="J67" s="433"/>
      <c r="K67" s="433"/>
      <c r="L67" s="398"/>
      <c r="M67" s="398"/>
    </row>
    <row r="68" spans="2:13">
      <c r="B68" s="735" t="s">
        <v>491</v>
      </c>
      <c r="C68" s="731">
        <v>45</v>
      </c>
      <c r="D68" s="676">
        <v>45</v>
      </c>
      <c r="E68" s="732" t="s">
        <v>489</v>
      </c>
      <c r="F68" s="732"/>
      <c r="G68" s="733" t="s">
        <v>490</v>
      </c>
      <c r="H68" s="433"/>
      <c r="I68" s="734" t="s">
        <v>492</v>
      </c>
      <c r="J68" s="433"/>
      <c r="K68" s="433"/>
      <c r="L68" s="398"/>
      <c r="M68" s="398"/>
    </row>
    <row r="69" spans="2:13">
      <c r="B69" s="736" t="s">
        <v>640</v>
      </c>
      <c r="C69" s="737">
        <v>272</v>
      </c>
      <c r="D69" s="738">
        <v>53</v>
      </c>
      <c r="E69" s="739"/>
      <c r="F69" s="739"/>
      <c r="G69" s="739"/>
      <c r="H69" s="739"/>
      <c r="I69" s="740" t="s">
        <v>650</v>
      </c>
      <c r="J69" s="433"/>
      <c r="K69" s="433"/>
      <c r="L69" s="566"/>
      <c r="M69" s="566"/>
    </row>
    <row r="70" spans="2:13">
      <c r="B70" s="741" t="s">
        <v>552</v>
      </c>
      <c r="C70" s="742">
        <v>279</v>
      </c>
      <c r="D70" s="743">
        <v>53</v>
      </c>
      <c r="E70" s="687"/>
      <c r="F70" s="687"/>
      <c r="G70" s="687"/>
      <c r="H70" s="687"/>
      <c r="I70" s="744" t="s">
        <v>494</v>
      </c>
      <c r="J70" s="433"/>
      <c r="K70" s="433"/>
      <c r="L70" s="398"/>
      <c r="M70" s="398"/>
    </row>
    <row r="71" spans="2:13">
      <c r="B71" s="630"/>
      <c r="C71" s="471"/>
      <c r="D71" s="471"/>
      <c r="E71" s="471"/>
      <c r="F71" s="471"/>
      <c r="G71" s="471"/>
      <c r="H71" s="471"/>
      <c r="I71" s="400"/>
      <c r="J71" s="433"/>
      <c r="K71" s="725"/>
      <c r="L71" s="398"/>
      <c r="M71" s="398"/>
    </row>
    <row r="72" spans="2:13">
      <c r="B72" s="630" t="s">
        <v>286</v>
      </c>
      <c r="C72" s="411"/>
      <c r="D72" s="730"/>
      <c r="E72" s="411"/>
      <c r="F72" s="411"/>
      <c r="G72" s="400"/>
      <c r="H72" s="400"/>
      <c r="I72" s="400"/>
      <c r="J72" s="433"/>
      <c r="K72" s="433"/>
      <c r="L72" s="398"/>
      <c r="M72" s="398"/>
    </row>
    <row r="73" spans="2:13">
      <c r="B73" s="411" t="s">
        <v>495</v>
      </c>
      <c r="C73" s="413">
        <v>2302</v>
      </c>
      <c r="D73" s="676">
        <v>1828</v>
      </c>
      <c r="E73" s="732" t="s">
        <v>496</v>
      </c>
      <c r="F73" s="732"/>
      <c r="G73" s="411"/>
      <c r="H73" s="400"/>
      <c r="I73" s="403" t="s">
        <v>651</v>
      </c>
      <c r="J73" s="433"/>
      <c r="K73" s="433"/>
      <c r="L73" s="494"/>
      <c r="M73" s="398"/>
    </row>
    <row r="74" spans="2:13">
      <c r="B74" s="735" t="s">
        <v>497</v>
      </c>
      <c r="C74" s="413">
        <v>416</v>
      </c>
      <c r="D74" s="676">
        <v>151</v>
      </c>
      <c r="E74" s="732" t="s">
        <v>496</v>
      </c>
      <c r="F74" s="732"/>
      <c r="G74" s="411"/>
      <c r="H74" s="400"/>
      <c r="I74" s="403" t="s">
        <v>652</v>
      </c>
      <c r="J74" s="433"/>
      <c r="K74" s="433"/>
      <c r="L74" s="398"/>
      <c r="M74" s="398"/>
    </row>
    <row r="75" spans="2:13">
      <c r="B75" s="745" t="s">
        <v>498</v>
      </c>
      <c r="C75" s="413">
        <v>585</v>
      </c>
      <c r="D75" s="676">
        <v>456</v>
      </c>
      <c r="E75" s="732" t="s">
        <v>499</v>
      </c>
      <c r="F75" s="732"/>
      <c r="G75" s="411"/>
      <c r="H75" s="400"/>
      <c r="I75" s="403" t="s">
        <v>653</v>
      </c>
      <c r="J75" s="433"/>
      <c r="K75" s="433"/>
      <c r="L75" s="398"/>
      <c r="M75" s="398"/>
    </row>
    <row r="76" spans="2:13">
      <c r="B76" s="411" t="s">
        <v>500</v>
      </c>
      <c r="C76" s="413">
        <v>2229</v>
      </c>
      <c r="D76" s="676">
        <v>2217</v>
      </c>
      <c r="E76" s="732" t="s">
        <v>501</v>
      </c>
      <c r="F76" s="732"/>
      <c r="G76" s="411"/>
      <c r="H76" s="400"/>
      <c r="I76" s="403" t="s">
        <v>654</v>
      </c>
      <c r="J76" s="433"/>
      <c r="K76" s="433"/>
      <c r="L76" s="398"/>
      <c r="M76" s="398"/>
    </row>
    <row r="77" spans="2:13">
      <c r="B77" s="411" t="s">
        <v>493</v>
      </c>
      <c r="C77" s="403">
        <v>191</v>
      </c>
      <c r="D77" s="676">
        <v>117</v>
      </c>
      <c r="E77" s="476" t="s">
        <v>150</v>
      </c>
      <c r="F77" s="476" t="s">
        <v>87</v>
      </c>
      <c r="G77" s="411"/>
      <c r="H77" s="400"/>
      <c r="I77" s="403" t="s">
        <v>655</v>
      </c>
      <c r="J77" s="433"/>
      <c r="K77" s="433"/>
      <c r="L77" s="398"/>
      <c r="M77" s="398"/>
    </row>
    <row r="78" spans="2:13">
      <c r="B78" s="736" t="s">
        <v>640</v>
      </c>
      <c r="C78" s="737">
        <v>5723</v>
      </c>
      <c r="D78" s="738">
        <v>4769</v>
      </c>
      <c r="E78" s="739"/>
      <c r="F78" s="739"/>
      <c r="G78" s="739"/>
      <c r="H78" s="739"/>
      <c r="I78" s="740" t="s">
        <v>656</v>
      </c>
      <c r="J78" s="433"/>
      <c r="K78" s="433"/>
      <c r="L78" s="566"/>
      <c r="M78" s="566"/>
    </row>
    <row r="79" spans="2:13">
      <c r="B79" s="741" t="s">
        <v>552</v>
      </c>
      <c r="C79" s="742">
        <v>5458</v>
      </c>
      <c r="D79" s="743">
        <v>4486</v>
      </c>
      <c r="E79" s="687"/>
      <c r="F79" s="687"/>
      <c r="G79" s="687"/>
      <c r="H79" s="687"/>
      <c r="I79" s="744" t="s">
        <v>502</v>
      </c>
      <c r="J79" s="433"/>
      <c r="K79" s="433"/>
      <c r="L79" s="398"/>
      <c r="M79" s="398"/>
    </row>
    <row r="80" spans="2:13">
      <c r="B80" s="411"/>
      <c r="C80" s="411"/>
      <c r="D80" s="730"/>
      <c r="E80" s="411"/>
      <c r="F80" s="411"/>
      <c r="G80" s="411"/>
      <c r="H80" s="433"/>
      <c r="I80" s="433"/>
      <c r="J80" s="433"/>
      <c r="K80" s="433"/>
      <c r="L80" s="398"/>
      <c r="M80" s="398"/>
    </row>
    <row r="81" spans="2:13">
      <c r="B81" s="746" t="s">
        <v>503</v>
      </c>
      <c r="C81" s="747"/>
      <c r="D81" s="747"/>
      <c r="E81" s="748"/>
      <c r="F81" s="749"/>
      <c r="G81" s="749"/>
      <c r="H81" s="749"/>
      <c r="I81" s="750"/>
      <c r="J81" s="751"/>
      <c r="K81" s="751"/>
      <c r="L81" s="398"/>
      <c r="M81" s="458"/>
    </row>
    <row r="82" spans="2:13">
      <c r="B82" s="745" t="s">
        <v>504</v>
      </c>
      <c r="C82" s="752">
        <v>169</v>
      </c>
      <c r="D82" s="752" t="s">
        <v>150</v>
      </c>
      <c r="E82" s="753" t="s">
        <v>505</v>
      </c>
      <c r="F82" s="753"/>
      <c r="G82" s="753" t="s">
        <v>506</v>
      </c>
      <c r="H82" s="753"/>
      <c r="I82" s="754" t="s">
        <v>657</v>
      </c>
      <c r="J82" s="755"/>
      <c r="K82" s="398"/>
      <c r="L82" s="458"/>
      <c r="M82" s="398"/>
    </row>
    <row r="83" spans="2:13">
      <c r="B83" s="745"/>
      <c r="C83" s="752"/>
      <c r="D83" s="752"/>
      <c r="E83" s="753"/>
      <c r="F83" s="753"/>
      <c r="G83" s="753" t="s">
        <v>507</v>
      </c>
      <c r="H83" s="756"/>
      <c r="I83" s="754"/>
      <c r="J83" s="754"/>
      <c r="K83" s="398"/>
      <c r="L83" s="458"/>
      <c r="M83" s="398"/>
    </row>
    <row r="84" spans="2:13">
      <c r="B84" s="745" t="s">
        <v>508</v>
      </c>
      <c r="C84" s="757">
        <v>-156</v>
      </c>
      <c r="D84" s="757" t="s">
        <v>150</v>
      </c>
      <c r="E84" s="753" t="s">
        <v>505</v>
      </c>
      <c r="F84" s="753"/>
      <c r="G84" s="758" t="s">
        <v>506</v>
      </c>
      <c r="H84" s="758"/>
      <c r="I84" s="754" t="s">
        <v>658</v>
      </c>
      <c r="J84" s="755"/>
      <c r="K84" s="398"/>
      <c r="L84" s="458"/>
      <c r="M84" s="398"/>
    </row>
    <row r="85" spans="2:13">
      <c r="B85" s="745"/>
      <c r="C85" s="757"/>
      <c r="D85" s="757"/>
      <c r="E85" s="747"/>
      <c r="F85" s="747"/>
      <c r="G85" s="753" t="s">
        <v>507</v>
      </c>
      <c r="H85" s="756"/>
      <c r="I85" s="759"/>
      <c r="J85" s="759"/>
      <c r="K85" s="398"/>
      <c r="L85" s="458"/>
      <c r="M85" s="398"/>
    </row>
    <row r="86" spans="2:13">
      <c r="B86" s="745"/>
      <c r="C86" s="757"/>
      <c r="D86" s="757"/>
      <c r="E86" s="747"/>
      <c r="F86" s="747"/>
      <c r="G86" s="756" t="s">
        <v>509</v>
      </c>
      <c r="H86" s="756"/>
      <c r="I86" s="759"/>
      <c r="J86" s="759"/>
      <c r="K86" s="398"/>
      <c r="L86" s="458"/>
      <c r="M86" s="398"/>
    </row>
    <row r="87" spans="2:13" ht="24">
      <c r="B87" s="745" t="s">
        <v>510</v>
      </c>
      <c r="C87" s="757">
        <v>-34</v>
      </c>
      <c r="D87" s="757" t="s">
        <v>150</v>
      </c>
      <c r="E87" s="753" t="s">
        <v>505</v>
      </c>
      <c r="F87" s="753"/>
      <c r="G87" s="758" t="s">
        <v>511</v>
      </c>
      <c r="H87" s="758"/>
      <c r="I87" s="754" t="s">
        <v>659</v>
      </c>
      <c r="J87" s="755"/>
      <c r="K87" s="398"/>
      <c r="L87" s="458"/>
      <c r="M87" s="398"/>
    </row>
    <row r="88" spans="2:13">
      <c r="B88" s="745"/>
      <c r="C88" s="757"/>
      <c r="D88" s="757"/>
      <c r="E88" s="747"/>
      <c r="F88" s="747"/>
      <c r="G88" s="753" t="s">
        <v>507</v>
      </c>
      <c r="H88" s="756"/>
      <c r="I88" s="759"/>
      <c r="J88" s="759"/>
      <c r="K88" s="398"/>
      <c r="L88" s="458"/>
      <c r="M88" s="398"/>
    </row>
    <row r="89" spans="2:13" ht="24">
      <c r="B89" s="745" t="s">
        <v>512</v>
      </c>
      <c r="C89" s="757">
        <v>-6</v>
      </c>
      <c r="D89" s="757" t="s">
        <v>150</v>
      </c>
      <c r="E89" s="753" t="s">
        <v>513</v>
      </c>
      <c r="F89" s="753"/>
      <c r="G89" s="758" t="s">
        <v>511</v>
      </c>
      <c r="H89" s="758"/>
      <c r="I89" s="754" t="s">
        <v>660</v>
      </c>
      <c r="J89" s="755"/>
      <c r="K89" s="398"/>
      <c r="L89" s="458"/>
      <c r="M89" s="398"/>
    </row>
    <row r="90" spans="2:13">
      <c r="B90" s="745"/>
      <c r="C90" s="757"/>
      <c r="D90" s="757"/>
      <c r="E90" s="747"/>
      <c r="F90" s="747"/>
      <c r="G90" s="753" t="s">
        <v>514</v>
      </c>
      <c r="H90" s="756"/>
      <c r="I90" s="754"/>
      <c r="J90" s="755"/>
      <c r="K90" s="398"/>
      <c r="L90" s="458"/>
      <c r="M90" s="398"/>
    </row>
    <row r="91" spans="2:13" ht="24">
      <c r="B91" s="760" t="s">
        <v>493</v>
      </c>
      <c r="C91" s="761">
        <v>43</v>
      </c>
      <c r="D91" s="761" t="s">
        <v>150</v>
      </c>
      <c r="E91" s="753" t="s">
        <v>505</v>
      </c>
      <c r="F91" s="753"/>
      <c r="G91" s="762" t="s">
        <v>511</v>
      </c>
      <c r="H91" s="762"/>
      <c r="I91" s="754" t="s">
        <v>659</v>
      </c>
      <c r="J91" s="763"/>
      <c r="K91" s="458"/>
      <c r="L91" s="398"/>
      <c r="M91" s="458"/>
    </row>
    <row r="92" spans="2:13">
      <c r="B92" s="760"/>
      <c r="C92" s="761"/>
      <c r="D92" s="761"/>
      <c r="E92" s="764"/>
      <c r="F92" s="764"/>
      <c r="G92" s="765" t="s">
        <v>507</v>
      </c>
      <c r="H92" s="766"/>
      <c r="I92" s="754"/>
      <c r="J92" s="763"/>
      <c r="K92" s="458"/>
      <c r="L92" s="398"/>
      <c r="M92" s="458"/>
    </row>
    <row r="93" spans="2:13">
      <c r="B93" s="736" t="s">
        <v>640</v>
      </c>
      <c r="C93" s="767">
        <v>16</v>
      </c>
      <c r="D93" s="738" t="s">
        <v>150</v>
      </c>
      <c r="E93" s="767"/>
      <c r="F93" s="767"/>
      <c r="G93" s="767"/>
      <c r="H93" s="767"/>
      <c r="I93" s="768" t="s">
        <v>661</v>
      </c>
      <c r="J93" s="763"/>
      <c r="K93" s="458"/>
      <c r="L93" s="566"/>
      <c r="M93" s="769"/>
    </row>
    <row r="94" spans="2:13">
      <c r="B94" s="741" t="s">
        <v>552</v>
      </c>
      <c r="C94" s="742">
        <v>-160</v>
      </c>
      <c r="D94" s="743" t="s">
        <v>150</v>
      </c>
      <c r="E94" s="687"/>
      <c r="F94" s="687"/>
      <c r="G94" s="687"/>
      <c r="H94" s="687"/>
      <c r="I94" s="770" t="s">
        <v>515</v>
      </c>
      <c r="J94" s="763"/>
      <c r="K94" s="398"/>
      <c r="L94" s="458"/>
      <c r="M94" s="398"/>
    </row>
    <row r="95" spans="2:13">
      <c r="B95" s="667"/>
      <c r="C95" s="771"/>
      <c r="D95" s="772"/>
      <c r="E95" s="773"/>
      <c r="F95" s="773"/>
      <c r="G95" s="773"/>
      <c r="H95" s="773"/>
      <c r="I95" s="774"/>
      <c r="J95" s="433"/>
      <c r="K95" s="433"/>
      <c r="L95" s="398"/>
      <c r="M95" s="398"/>
    </row>
    <row r="96" spans="2:13">
      <c r="B96" s="483" t="s">
        <v>662</v>
      </c>
      <c r="C96" s="483"/>
      <c r="D96" s="483"/>
      <c r="E96" s="483"/>
      <c r="F96" s="483"/>
      <c r="G96" s="483"/>
      <c r="H96" s="483"/>
      <c r="I96" s="483"/>
      <c r="J96" s="483"/>
      <c r="K96" s="485"/>
      <c r="L96" s="462"/>
      <c r="M96" s="462"/>
    </row>
    <row r="97" spans="2:13">
      <c r="B97" s="483" t="s">
        <v>663</v>
      </c>
      <c r="C97" s="483"/>
      <c r="D97" s="483"/>
      <c r="E97" s="483"/>
      <c r="F97" s="483"/>
      <c r="G97" s="483"/>
      <c r="H97" s="483"/>
      <c r="I97" s="483"/>
      <c r="J97" s="483"/>
      <c r="K97" s="485"/>
      <c r="L97" s="462"/>
      <c r="M97" s="462"/>
    </row>
    <row r="98" spans="2:13">
      <c r="B98" s="483" t="s">
        <v>516</v>
      </c>
      <c r="C98" s="483"/>
      <c r="D98" s="483"/>
      <c r="E98" s="483"/>
      <c r="F98" s="483"/>
      <c r="G98" s="483"/>
      <c r="H98" s="483"/>
      <c r="I98" s="483"/>
      <c r="J98" s="483"/>
      <c r="K98" s="485"/>
      <c r="L98" s="462"/>
      <c r="M98" s="462"/>
    </row>
    <row r="99" spans="2:13">
      <c r="B99" s="483" t="s">
        <v>517</v>
      </c>
      <c r="C99" s="483"/>
      <c r="D99" s="483"/>
      <c r="E99" s="483"/>
      <c r="F99" s="483"/>
      <c r="G99" s="483"/>
      <c r="H99" s="483"/>
      <c r="I99" s="483"/>
      <c r="J99" s="483"/>
      <c r="K99" s="462"/>
      <c r="L99" s="462"/>
      <c r="M99" s="462"/>
    </row>
    <row r="100" spans="2:13">
      <c r="B100" s="483" t="s">
        <v>518</v>
      </c>
      <c r="C100" s="483"/>
      <c r="D100" s="483"/>
      <c r="E100" s="483"/>
      <c r="F100" s="483"/>
      <c r="G100" s="483"/>
      <c r="H100" s="483"/>
      <c r="I100" s="483"/>
      <c r="J100" s="483"/>
      <c r="K100" s="462"/>
      <c r="L100" s="462"/>
      <c r="M100" s="462"/>
    </row>
    <row r="101" spans="2:13">
      <c r="B101" s="483" t="s">
        <v>670</v>
      </c>
      <c r="C101" s="775"/>
      <c r="D101" s="775"/>
      <c r="E101" s="775"/>
      <c r="F101" s="775"/>
      <c r="G101" s="775"/>
      <c r="H101" s="775"/>
      <c r="I101" s="775"/>
      <c r="J101" s="776"/>
      <c r="K101" s="776"/>
      <c r="L101" s="462"/>
      <c r="M101" s="462"/>
    </row>
    <row r="102" spans="2:13">
      <c r="B102" s="483" t="s">
        <v>519</v>
      </c>
      <c r="C102" s="775"/>
      <c r="D102" s="775"/>
      <c r="E102" s="775"/>
      <c r="F102" s="775"/>
      <c r="G102" s="775"/>
      <c r="H102" s="775"/>
      <c r="I102" s="775"/>
      <c r="J102" s="776"/>
      <c r="K102" s="776"/>
      <c r="L102" s="462"/>
      <c r="M102" s="462"/>
    </row>
    <row r="103" spans="2:13">
      <c r="B103" s="483" t="s">
        <v>520</v>
      </c>
      <c r="C103" s="775"/>
      <c r="D103" s="775"/>
      <c r="E103" s="775"/>
      <c r="F103" s="775"/>
      <c r="G103" s="775"/>
      <c r="H103" s="775"/>
      <c r="I103" s="775"/>
      <c r="J103" s="776"/>
      <c r="K103" s="776"/>
      <c r="L103" s="462"/>
      <c r="M103" s="462"/>
    </row>
    <row r="104" spans="2:13">
      <c r="B104" s="483" t="s">
        <v>521</v>
      </c>
      <c r="C104" s="775"/>
      <c r="D104" s="775"/>
      <c r="E104" s="775"/>
      <c r="F104" s="775"/>
      <c r="G104" s="775"/>
      <c r="H104" s="775"/>
      <c r="I104" s="775"/>
      <c r="J104" s="776"/>
      <c r="K104" s="776"/>
      <c r="L104" s="462"/>
      <c r="M104" s="462"/>
    </row>
    <row r="105" spans="2:13">
      <c r="B105" s="483" t="s">
        <v>522</v>
      </c>
      <c r="C105" s="775"/>
      <c r="D105" s="775"/>
      <c r="E105" s="775"/>
      <c r="F105" s="775"/>
      <c r="G105" s="775"/>
      <c r="H105" s="775"/>
      <c r="I105" s="775"/>
      <c r="J105" s="776"/>
      <c r="K105" s="776"/>
      <c r="L105" s="462"/>
      <c r="M105" s="462"/>
    </row>
    <row r="106" spans="2:13">
      <c r="B106" s="483" t="s">
        <v>523</v>
      </c>
      <c r="C106" s="775"/>
      <c r="D106" s="775"/>
      <c r="E106" s="775"/>
      <c r="F106" s="775"/>
      <c r="G106" s="775"/>
      <c r="H106" s="775"/>
      <c r="I106" s="775"/>
      <c r="J106" s="776"/>
      <c r="K106" s="776"/>
      <c r="L106" s="462"/>
      <c r="M106" s="462"/>
    </row>
    <row r="107" spans="2:13">
      <c r="B107" s="483" t="s">
        <v>556</v>
      </c>
      <c r="C107" s="471"/>
      <c r="D107" s="471"/>
      <c r="E107" s="471"/>
      <c r="F107" s="471"/>
      <c r="G107" s="471"/>
      <c r="H107" s="471"/>
      <c r="I107" s="1404"/>
      <c r="J107" s="433"/>
      <c r="K107" s="433"/>
      <c r="L107" s="433"/>
      <c r="M107" s="433"/>
    </row>
    <row r="108" spans="2:13">
      <c r="B108" s="483" t="s">
        <v>664</v>
      </c>
      <c r="C108" s="471"/>
      <c r="D108" s="471"/>
      <c r="E108" s="471"/>
      <c r="F108" s="471"/>
      <c r="G108" s="471"/>
      <c r="H108" s="471"/>
      <c r="I108" s="1404"/>
      <c r="J108" s="433"/>
      <c r="K108" s="433"/>
      <c r="L108" s="433"/>
      <c r="M108" s="433"/>
    </row>
  </sheetData>
  <mergeCells count="9">
    <mergeCell ref="B49:M49"/>
    <mergeCell ref="B51:M51"/>
    <mergeCell ref="B53:M53"/>
    <mergeCell ref="C5:D5"/>
    <mergeCell ref="B30:J30"/>
    <mergeCell ref="B32:J32"/>
    <mergeCell ref="B35:J35"/>
    <mergeCell ref="B38:J38"/>
    <mergeCell ref="D39:E39"/>
  </mergeCells>
  <pageMargins left="0.7" right="0.7" top="0.75" bottom="0.75" header="0.3" footer="0.3"/>
  <pageSetup paperSize="9" scale="55" fitToHeight="0" orientation="portrait" verticalDpi="598" r:id="rId1"/>
  <rowBreaks count="2" manualBreakCount="2">
    <brk id="35" max="16383" man="1"/>
    <brk id="61"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4"/>
  <sheetViews>
    <sheetView workbookViewId="0"/>
  </sheetViews>
  <sheetFormatPr defaultRowHeight="14.25"/>
  <cols>
    <col min="1" max="1" width="9.33203125" style="803"/>
    <col min="2" max="2" width="24" style="803" customWidth="1"/>
    <col min="3" max="4" width="9.33203125" style="803"/>
    <col min="5" max="5" width="17.1640625" style="803" customWidth="1"/>
    <col min="6" max="16384" width="9.33203125" style="803"/>
  </cols>
  <sheetData>
    <row r="2" spans="2:10">
      <c r="B2" s="421" t="s">
        <v>524</v>
      </c>
      <c r="C2" s="421"/>
      <c r="D2" s="527"/>
      <c r="E2" s="527"/>
      <c r="F2" s="527"/>
      <c r="G2" s="783"/>
      <c r="H2" s="406"/>
      <c r="I2" s="414"/>
      <c r="J2" s="1557"/>
    </row>
    <row r="3" spans="2:10">
      <c r="B3" s="400"/>
      <c r="C3" s="400"/>
      <c r="D3" s="482"/>
      <c r="E3" s="482"/>
      <c r="F3" s="430" t="s">
        <v>17</v>
      </c>
      <c r="G3" s="430" t="s">
        <v>17</v>
      </c>
      <c r="H3" s="430" t="s">
        <v>558</v>
      </c>
      <c r="I3" s="430" t="s">
        <v>558</v>
      </c>
      <c r="J3" s="430" t="s">
        <v>613</v>
      </c>
    </row>
    <row r="4" spans="2:10">
      <c r="B4" s="476" t="s">
        <v>3</v>
      </c>
      <c r="C4" s="421"/>
      <c r="D4" s="779"/>
      <c r="E4" s="779"/>
      <c r="F4" s="406">
        <v>2015</v>
      </c>
      <c r="G4" s="406">
        <v>2014</v>
      </c>
      <c r="H4" s="406">
        <v>2015</v>
      </c>
      <c r="I4" s="406">
        <v>2014</v>
      </c>
      <c r="J4" s="406">
        <v>2014</v>
      </c>
    </row>
    <row r="5" spans="2:10" ht="14.25" customHeight="1">
      <c r="B5" s="784" t="s">
        <v>14</v>
      </c>
      <c r="C5" s="419"/>
      <c r="D5" s="482"/>
      <c r="E5" s="482"/>
      <c r="F5" s="413" t="s">
        <v>150</v>
      </c>
      <c r="G5" s="408">
        <v>1</v>
      </c>
      <c r="H5" s="413" t="s">
        <v>150</v>
      </c>
      <c r="I5" s="408">
        <v>28</v>
      </c>
      <c r="J5" s="408">
        <v>28</v>
      </c>
    </row>
    <row r="6" spans="2:10" ht="14.25" customHeight="1">
      <c r="B6" s="784" t="s">
        <v>5</v>
      </c>
      <c r="C6" s="419"/>
      <c r="D6" s="482"/>
      <c r="E6" s="482"/>
      <c r="F6" s="413" t="s">
        <v>150</v>
      </c>
      <c r="G6" s="408">
        <v>-2</v>
      </c>
      <c r="H6" s="413" t="s">
        <v>150</v>
      </c>
      <c r="I6" s="408">
        <v>-1</v>
      </c>
      <c r="J6" s="408">
        <v>0</v>
      </c>
    </row>
    <row r="7" spans="2:10" ht="14.25" customHeight="1">
      <c r="B7" s="785" t="s">
        <v>231</v>
      </c>
      <c r="C7" s="419"/>
      <c r="D7" s="779"/>
      <c r="E7" s="779"/>
      <c r="F7" s="413" t="s">
        <v>150</v>
      </c>
      <c r="G7" s="413">
        <v>-19</v>
      </c>
      <c r="H7" s="413" t="s">
        <v>150</v>
      </c>
      <c r="I7" s="413">
        <v>-16</v>
      </c>
      <c r="J7" s="413">
        <v>-16</v>
      </c>
    </row>
    <row r="8" spans="2:10" ht="14.25" customHeight="1">
      <c r="B8" s="786" t="s">
        <v>20</v>
      </c>
      <c r="C8" s="397"/>
      <c r="D8" s="482"/>
      <c r="E8" s="482"/>
      <c r="F8" s="1552" t="s">
        <v>150</v>
      </c>
      <c r="G8" s="428">
        <v>-20</v>
      </c>
      <c r="H8" s="1552" t="s">
        <v>150</v>
      </c>
      <c r="I8" s="428">
        <v>11</v>
      </c>
      <c r="J8" s="428">
        <v>12</v>
      </c>
    </row>
    <row r="9" spans="2:10" ht="14.25" customHeight="1">
      <c r="B9" s="787"/>
      <c r="C9" s="419"/>
      <c r="D9" s="482"/>
      <c r="E9" s="482"/>
      <c r="F9" s="1553"/>
      <c r="G9" s="587"/>
      <c r="H9" s="587"/>
      <c r="I9" s="399"/>
      <c r="J9" s="399"/>
    </row>
    <row r="10" spans="2:10" ht="14.25" customHeight="1">
      <c r="B10" s="784" t="s">
        <v>21</v>
      </c>
      <c r="C10" s="419"/>
      <c r="D10" s="482"/>
      <c r="E10" s="482"/>
      <c r="F10" s="1554" t="s">
        <v>150</v>
      </c>
      <c r="G10" s="430">
        <v>-2</v>
      </c>
      <c r="H10" s="430" t="s">
        <v>150</v>
      </c>
      <c r="I10" s="399">
        <v>-30</v>
      </c>
      <c r="J10" s="399">
        <v>-30</v>
      </c>
    </row>
    <row r="11" spans="2:10" ht="14.25" customHeight="1">
      <c r="B11" s="785" t="s">
        <v>35</v>
      </c>
      <c r="C11" s="419"/>
      <c r="D11" s="779"/>
      <c r="E11" s="779"/>
      <c r="F11" s="1554" t="s">
        <v>150</v>
      </c>
      <c r="G11" s="430">
        <v>2</v>
      </c>
      <c r="H11" s="430" t="s">
        <v>150</v>
      </c>
      <c r="I11" s="399">
        <v>-5</v>
      </c>
      <c r="J11" s="399">
        <v>-6</v>
      </c>
    </row>
    <row r="12" spans="2:10" ht="14.25" customHeight="1">
      <c r="B12" s="786" t="s">
        <v>12</v>
      </c>
      <c r="C12" s="397"/>
      <c r="D12" s="462"/>
      <c r="E12" s="462"/>
      <c r="F12" s="1555" t="s">
        <v>150</v>
      </c>
      <c r="G12" s="788">
        <v>-20</v>
      </c>
      <c r="H12" s="1555" t="s">
        <v>150</v>
      </c>
      <c r="I12" s="788">
        <v>-24</v>
      </c>
      <c r="J12" s="788">
        <v>-24</v>
      </c>
    </row>
    <row r="13" spans="2:10" ht="14.25" customHeight="1">
      <c r="B13" s="785" t="s">
        <v>233</v>
      </c>
      <c r="C13" s="419"/>
      <c r="D13" s="779"/>
      <c r="E13" s="779"/>
      <c r="F13" s="789" t="s">
        <v>150</v>
      </c>
      <c r="G13" s="430">
        <v>0</v>
      </c>
      <c r="H13" s="554" t="s">
        <v>150</v>
      </c>
      <c r="I13" s="399">
        <v>-1</v>
      </c>
      <c r="J13" s="399">
        <v>-1</v>
      </c>
    </row>
    <row r="14" spans="2:10" ht="14.25" customHeight="1">
      <c r="B14" s="1671" t="s">
        <v>525</v>
      </c>
      <c r="C14" s="1671"/>
      <c r="D14" s="482"/>
      <c r="E14" s="482"/>
      <c r="F14" s="1555" t="s">
        <v>150</v>
      </c>
      <c r="G14" s="788">
        <v>-20</v>
      </c>
      <c r="H14" s="1555" t="s">
        <v>150</v>
      </c>
      <c r="I14" s="788">
        <v>-25</v>
      </c>
      <c r="J14" s="788">
        <v>-25</v>
      </c>
    </row>
    <row r="15" spans="2:10" ht="14.25" customHeight="1">
      <c r="B15" s="790" t="s">
        <v>526</v>
      </c>
      <c r="C15" s="790"/>
      <c r="D15" s="482"/>
      <c r="E15" s="482"/>
      <c r="F15" s="789" t="s">
        <v>150</v>
      </c>
      <c r="G15" s="430">
        <v>-19</v>
      </c>
      <c r="H15" s="430" t="s">
        <v>150</v>
      </c>
      <c r="I15" s="430">
        <v>-19</v>
      </c>
      <c r="J15" s="430">
        <v>-19</v>
      </c>
    </row>
    <row r="16" spans="2:10" ht="14.25" customHeight="1">
      <c r="B16" s="790" t="s">
        <v>527</v>
      </c>
      <c r="C16" s="790"/>
      <c r="D16" s="779"/>
      <c r="E16" s="462"/>
      <c r="F16" s="789" t="s">
        <v>150</v>
      </c>
      <c r="G16" s="430">
        <v>-10</v>
      </c>
      <c r="H16" s="430" t="s">
        <v>150</v>
      </c>
      <c r="I16" s="430">
        <v>-10</v>
      </c>
      <c r="J16" s="430">
        <v>-10</v>
      </c>
    </row>
    <row r="17" spans="2:10" ht="14.25" customHeight="1">
      <c r="B17" s="1672" t="s">
        <v>528</v>
      </c>
      <c r="C17" s="1672"/>
      <c r="D17" s="1666"/>
      <c r="E17" s="791"/>
      <c r="F17" s="1556" t="s">
        <v>150</v>
      </c>
      <c r="G17" s="792">
        <v>-49</v>
      </c>
      <c r="H17" s="1556" t="s">
        <v>150</v>
      </c>
      <c r="I17" s="792">
        <v>-54</v>
      </c>
      <c r="J17" s="792">
        <v>-54</v>
      </c>
    </row>
    <row r="18" spans="2:10" ht="14.25" customHeight="1">
      <c r="B18" s="793"/>
      <c r="C18" s="419"/>
      <c r="D18" s="794"/>
      <c r="E18" s="794"/>
      <c r="F18" s="412"/>
      <c r="G18" s="586"/>
      <c r="H18" s="586"/>
      <c r="I18" s="398"/>
      <c r="J18" s="1400"/>
    </row>
    <row r="19" spans="2:10" ht="14.25" customHeight="1">
      <c r="B19" s="790" t="s">
        <v>529</v>
      </c>
      <c r="C19" s="790"/>
      <c r="D19" s="790"/>
      <c r="E19" s="790"/>
      <c r="F19" s="795" t="s">
        <v>150</v>
      </c>
      <c r="G19" s="795">
        <v>-0.01</v>
      </c>
      <c r="H19" s="795" t="s">
        <v>150</v>
      </c>
      <c r="I19" s="795">
        <v>-0.01</v>
      </c>
      <c r="J19" s="795">
        <v>-0.01</v>
      </c>
    </row>
    <row r="20" spans="2:10" ht="14.25" customHeight="1">
      <c r="B20" s="790" t="s">
        <v>530</v>
      </c>
      <c r="C20" s="790"/>
      <c r="D20" s="790"/>
      <c r="E20" s="790"/>
      <c r="F20" s="795" t="s">
        <v>150</v>
      </c>
      <c r="G20" s="795">
        <v>-0.01</v>
      </c>
      <c r="H20" s="795" t="s">
        <v>150</v>
      </c>
      <c r="I20" s="795">
        <v>-0.01</v>
      </c>
      <c r="J20" s="795">
        <v>-0.01</v>
      </c>
    </row>
    <row r="21" spans="2:10" ht="14.25" customHeight="1">
      <c r="B21" s="419"/>
      <c r="C21" s="419"/>
      <c r="D21" s="482"/>
      <c r="E21" s="407"/>
      <c r="F21" s="777"/>
      <c r="G21" s="398"/>
      <c r="H21" s="398"/>
      <c r="I21" s="458"/>
    </row>
    <row r="22" spans="2:10" ht="14.25" customHeight="1">
      <c r="B22" s="787" t="s">
        <v>531</v>
      </c>
      <c r="C22" s="419"/>
      <c r="D22" s="419"/>
      <c r="E22" s="419"/>
      <c r="F22" s="779"/>
      <c r="G22" s="407"/>
      <c r="H22" s="464"/>
      <c r="I22" s="527"/>
      <c r="J22" s="1557"/>
    </row>
    <row r="23" spans="2:10" ht="14.25" customHeight="1">
      <c r="B23" s="780"/>
      <c r="C23" s="796"/>
      <c r="D23" s="796"/>
      <c r="E23" s="796"/>
      <c r="F23" s="482"/>
      <c r="G23" s="796"/>
      <c r="H23" s="403"/>
      <c r="I23" s="403" t="s">
        <v>559</v>
      </c>
      <c r="J23" s="488">
        <v>42185</v>
      </c>
    </row>
    <row r="24" spans="2:10" ht="14.25" customHeight="1">
      <c r="B24" s="421" t="s">
        <v>3</v>
      </c>
      <c r="C24" s="563"/>
      <c r="D24" s="563"/>
      <c r="E24" s="563"/>
      <c r="F24" s="779"/>
      <c r="G24" s="563"/>
      <c r="H24" s="406"/>
      <c r="I24" s="406">
        <v>2015</v>
      </c>
      <c r="J24" s="406">
        <v>2014</v>
      </c>
    </row>
    <row r="25" spans="2:10" ht="14.25" customHeight="1">
      <c r="B25" s="419" t="s">
        <v>282</v>
      </c>
      <c r="C25" s="419"/>
      <c r="D25" s="419"/>
      <c r="E25" s="419"/>
      <c r="F25" s="482"/>
      <c r="G25" s="419"/>
      <c r="H25" s="470"/>
      <c r="I25" s="470"/>
      <c r="J25" s="433"/>
    </row>
    <row r="26" spans="2:10" ht="14.25" customHeight="1">
      <c r="B26" s="400" t="s">
        <v>167</v>
      </c>
      <c r="C26" s="419"/>
      <c r="D26" s="419"/>
      <c r="E26" s="419"/>
      <c r="F26" s="482"/>
      <c r="G26" s="413"/>
      <c r="H26" s="555"/>
      <c r="I26" s="555" t="s">
        <v>150</v>
      </c>
      <c r="J26" s="413">
        <v>95</v>
      </c>
    </row>
    <row r="27" spans="2:10" ht="14.25" customHeight="1">
      <c r="B27" s="400" t="s">
        <v>169</v>
      </c>
      <c r="C27" s="419"/>
      <c r="D27" s="419"/>
      <c r="E27" s="419"/>
      <c r="F27" s="482"/>
      <c r="G27" s="413"/>
      <c r="H27" s="555"/>
      <c r="I27" s="555" t="s">
        <v>150</v>
      </c>
      <c r="J27" s="413">
        <v>41</v>
      </c>
    </row>
    <row r="28" spans="2:10" ht="14.25" customHeight="1">
      <c r="B28" s="395" t="s">
        <v>532</v>
      </c>
      <c r="C28" s="395"/>
      <c r="D28" s="395"/>
      <c r="E28" s="395"/>
      <c r="F28" s="781"/>
      <c r="G28" s="797"/>
      <c r="H28" s="720"/>
      <c r="I28" s="720" t="s">
        <v>150</v>
      </c>
      <c r="J28" s="519">
        <v>136</v>
      </c>
    </row>
    <row r="29" spans="2:10" ht="14.25" customHeight="1">
      <c r="B29" s="419"/>
      <c r="C29" s="419"/>
      <c r="D29" s="419"/>
      <c r="E29" s="419"/>
      <c r="F29" s="482"/>
      <c r="G29" s="419"/>
      <c r="H29" s="458"/>
      <c r="I29" s="398"/>
    </row>
    <row r="30" spans="2:10" ht="14.25" customHeight="1">
      <c r="B30" s="487" t="s">
        <v>533</v>
      </c>
      <c r="C30" s="419"/>
      <c r="D30" s="419"/>
      <c r="E30" s="419"/>
      <c r="F30" s="482"/>
      <c r="G30" s="419"/>
      <c r="H30" s="458"/>
      <c r="I30" s="398"/>
    </row>
    <row r="31" spans="2:10" ht="14.25" customHeight="1">
      <c r="B31" s="399" t="s">
        <v>534</v>
      </c>
      <c r="C31" s="419"/>
      <c r="D31" s="419"/>
      <c r="E31" s="419"/>
      <c r="F31" s="779"/>
      <c r="G31" s="555"/>
      <c r="H31" s="555"/>
      <c r="I31" s="555" t="s">
        <v>150</v>
      </c>
      <c r="J31" s="413">
        <v>36</v>
      </c>
    </row>
    <row r="32" spans="2:10" ht="14.25" customHeight="1">
      <c r="B32" s="395" t="s">
        <v>535</v>
      </c>
      <c r="C32" s="395"/>
      <c r="D32" s="395"/>
      <c r="E32" s="395"/>
      <c r="F32" s="779"/>
      <c r="G32" s="797"/>
      <c r="H32" s="797"/>
      <c r="I32" s="797" t="s">
        <v>150</v>
      </c>
      <c r="J32" s="519">
        <v>36</v>
      </c>
    </row>
    <row r="33" spans="2:9" ht="14.25" customHeight="1">
      <c r="B33" s="399"/>
      <c r="C33" s="419"/>
      <c r="D33" s="419"/>
      <c r="E33" s="419"/>
      <c r="F33" s="794"/>
      <c r="G33" s="407"/>
      <c r="H33" s="458"/>
      <c r="I33" s="398"/>
    </row>
    <row r="34" spans="2:9" ht="124.5" customHeight="1">
      <c r="B34" s="1673" t="s">
        <v>666</v>
      </c>
      <c r="C34" s="1673"/>
      <c r="D34" s="1673"/>
      <c r="E34" s="1673"/>
      <c r="F34" s="1673"/>
      <c r="G34" s="1673"/>
      <c r="H34" s="1673"/>
      <c r="I34" s="1673"/>
    </row>
  </sheetData>
  <mergeCells count="3">
    <mergeCell ref="B14:C14"/>
    <mergeCell ref="B17:D17"/>
    <mergeCell ref="B34:I34"/>
  </mergeCells>
  <pageMargins left="0.7" right="0.7" top="0.75" bottom="0.75" header="0.3" footer="0.3"/>
  <pageSetup paperSize="9" scale="84" orientation="portrait" verticalDpi="598"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3"/>
  <sheetViews>
    <sheetView workbookViewId="0"/>
  </sheetViews>
  <sheetFormatPr defaultRowHeight="14.25"/>
  <cols>
    <col min="1" max="1" width="9.33203125" style="803"/>
    <col min="2" max="2" width="30.33203125" style="803" customWidth="1"/>
    <col min="3" max="16384" width="9.33203125" style="803"/>
  </cols>
  <sheetData>
    <row r="2" spans="2:10" ht="18">
      <c r="B2" s="560" t="s">
        <v>536</v>
      </c>
      <c r="C2" s="398"/>
      <c r="D2" s="398"/>
      <c r="E2" s="458"/>
      <c r="F2" s="399"/>
      <c r="G2" s="399"/>
      <c r="H2" s="398"/>
      <c r="I2" s="398"/>
    </row>
    <row r="3" spans="2:10" ht="18">
      <c r="B3" s="526" t="s">
        <v>228</v>
      </c>
      <c r="C3" s="398"/>
      <c r="D3" s="398"/>
      <c r="E3" s="458"/>
      <c r="F3" s="399"/>
      <c r="G3" s="399"/>
      <c r="H3" s="398"/>
      <c r="I3" s="398"/>
    </row>
    <row r="4" spans="2:10">
      <c r="B4" s="399"/>
      <c r="C4" s="429"/>
      <c r="D4" s="429"/>
      <c r="E4" s="429"/>
      <c r="F4" s="403" t="s">
        <v>17</v>
      </c>
      <c r="G4" s="403" t="s">
        <v>17</v>
      </c>
      <c r="H4" s="403" t="s">
        <v>558</v>
      </c>
      <c r="I4" s="403" t="s">
        <v>558</v>
      </c>
      <c r="J4" s="403" t="s">
        <v>613</v>
      </c>
    </row>
    <row r="5" spans="2:10">
      <c r="B5" s="404" t="s">
        <v>3</v>
      </c>
      <c r="C5" s="527"/>
      <c r="D5" s="527"/>
      <c r="E5" s="527"/>
      <c r="F5" s="406">
        <v>2015</v>
      </c>
      <c r="G5" s="406">
        <v>2014</v>
      </c>
      <c r="H5" s="406">
        <v>2015</v>
      </c>
      <c r="I5" s="406">
        <v>2014</v>
      </c>
      <c r="J5" s="406">
        <v>2014</v>
      </c>
    </row>
    <row r="6" spans="2:10" ht="14.25" customHeight="1">
      <c r="B6" s="508" t="s">
        <v>256</v>
      </c>
      <c r="C6" s="400"/>
      <c r="D6" s="400"/>
      <c r="E6" s="400"/>
      <c r="F6" s="400"/>
      <c r="G6" s="400"/>
      <c r="H6" s="400"/>
      <c r="I6" s="400"/>
      <c r="J6" s="1404"/>
    </row>
    <row r="7" spans="2:10" ht="14.25" customHeight="1">
      <c r="B7" s="490" t="s">
        <v>257</v>
      </c>
      <c r="C7" s="529"/>
      <c r="D7" s="529"/>
      <c r="E7" s="529"/>
      <c r="F7" s="530">
        <v>412</v>
      </c>
      <c r="G7" s="530">
        <v>526</v>
      </c>
      <c r="H7" s="530">
        <v>845</v>
      </c>
      <c r="I7" s="530">
        <v>1020</v>
      </c>
      <c r="J7" s="530">
        <v>1942</v>
      </c>
    </row>
    <row r="8" spans="2:10" ht="14.25" customHeight="1">
      <c r="B8" s="490" t="s">
        <v>258</v>
      </c>
      <c r="C8" s="529"/>
      <c r="D8" s="529"/>
      <c r="E8" s="529"/>
      <c r="F8" s="530">
        <v>-257</v>
      </c>
      <c r="G8" s="530">
        <v>-349</v>
      </c>
      <c r="H8" s="530">
        <v>-527</v>
      </c>
      <c r="I8" s="530">
        <v>-695</v>
      </c>
      <c r="J8" s="530">
        <v>-1293</v>
      </c>
    </row>
    <row r="9" spans="2:10" ht="14.25" customHeight="1">
      <c r="B9" s="400" t="s">
        <v>14</v>
      </c>
      <c r="C9" s="424" t="s">
        <v>87</v>
      </c>
      <c r="D9" s="424"/>
      <c r="E9" s="424"/>
      <c r="F9" s="399">
        <v>155</v>
      </c>
      <c r="G9" s="399">
        <v>177</v>
      </c>
      <c r="H9" s="399">
        <v>318</v>
      </c>
      <c r="I9" s="399">
        <v>325</v>
      </c>
      <c r="J9" s="399">
        <v>649</v>
      </c>
    </row>
    <row r="10" spans="2:10" ht="14.25" customHeight="1">
      <c r="B10" s="490" t="s">
        <v>259</v>
      </c>
      <c r="C10" s="535"/>
      <c r="D10" s="535"/>
      <c r="E10" s="535"/>
      <c r="F10" s="530">
        <v>278</v>
      </c>
      <c r="G10" s="530">
        <v>256</v>
      </c>
      <c r="H10" s="530">
        <v>561</v>
      </c>
      <c r="I10" s="530">
        <v>543</v>
      </c>
      <c r="J10" s="530">
        <v>1093</v>
      </c>
    </row>
    <row r="11" spans="2:10" ht="14.25" customHeight="1">
      <c r="B11" s="490" t="s">
        <v>260</v>
      </c>
      <c r="C11" s="535"/>
      <c r="D11" s="535"/>
      <c r="E11" s="535"/>
      <c r="F11" s="530">
        <v>-70</v>
      </c>
      <c r="G11" s="530">
        <v>-73</v>
      </c>
      <c r="H11" s="530">
        <v>-138</v>
      </c>
      <c r="I11" s="530">
        <v>-135</v>
      </c>
      <c r="J11" s="530">
        <v>-273</v>
      </c>
    </row>
    <row r="12" spans="2:10" ht="14.25" customHeight="1">
      <c r="B12" s="400" t="s">
        <v>5</v>
      </c>
      <c r="C12" s="536"/>
      <c r="D12" s="536"/>
      <c r="E12" s="536"/>
      <c r="F12" s="399">
        <v>208</v>
      </c>
      <c r="G12" s="399">
        <v>183</v>
      </c>
      <c r="H12" s="399">
        <v>423</v>
      </c>
      <c r="I12" s="441">
        <v>408</v>
      </c>
      <c r="J12" s="441">
        <v>820</v>
      </c>
    </row>
    <row r="13" spans="2:10" ht="14.25" customHeight="1">
      <c r="B13" s="411" t="s">
        <v>0</v>
      </c>
      <c r="C13" s="398"/>
      <c r="D13" s="398"/>
      <c r="E13" s="398"/>
      <c r="F13" s="441">
        <v>-5</v>
      </c>
      <c r="G13" s="441">
        <v>35</v>
      </c>
      <c r="H13" s="441">
        <v>74</v>
      </c>
      <c r="I13" s="441">
        <v>91</v>
      </c>
      <c r="J13" s="441">
        <v>186</v>
      </c>
    </row>
    <row r="14" spans="2:10" ht="14.25" customHeight="1">
      <c r="B14" s="400" t="s">
        <v>537</v>
      </c>
      <c r="C14" s="536"/>
      <c r="D14" s="536"/>
      <c r="E14" s="536"/>
      <c r="F14" s="455">
        <v>0</v>
      </c>
      <c r="G14" s="455">
        <v>1</v>
      </c>
      <c r="H14" s="455">
        <v>261</v>
      </c>
      <c r="I14" s="441">
        <v>351</v>
      </c>
      <c r="J14" s="441">
        <v>2333</v>
      </c>
    </row>
    <row r="15" spans="2:10" ht="14.25" customHeight="1">
      <c r="B15" s="414" t="s">
        <v>231</v>
      </c>
      <c r="C15" s="538"/>
      <c r="D15" s="538"/>
      <c r="E15" s="538"/>
      <c r="F15" s="416">
        <v>162</v>
      </c>
      <c r="G15" s="416">
        <v>468</v>
      </c>
      <c r="H15" s="416">
        <v>321</v>
      </c>
      <c r="I15" s="441">
        <v>613</v>
      </c>
      <c r="J15" s="441">
        <v>975</v>
      </c>
    </row>
    <row r="16" spans="2:10" ht="14.25" customHeight="1">
      <c r="B16" s="419" t="s">
        <v>20</v>
      </c>
      <c r="C16" s="539"/>
      <c r="D16" s="539"/>
      <c r="E16" s="539"/>
      <c r="F16" s="459">
        <v>520</v>
      </c>
      <c r="G16" s="459">
        <v>864</v>
      </c>
      <c r="H16" s="540">
        <v>1397</v>
      </c>
      <c r="I16" s="540">
        <v>1788</v>
      </c>
      <c r="J16" s="540">
        <v>4963</v>
      </c>
    </row>
    <row r="17" spans="2:10" ht="14.25" customHeight="1">
      <c r="B17" s="419"/>
      <c r="C17" s="539"/>
      <c r="D17" s="539"/>
      <c r="E17" s="539"/>
      <c r="F17" s="399"/>
      <c r="G17" s="399"/>
      <c r="H17" s="399"/>
      <c r="I17" s="399"/>
      <c r="J17" s="399"/>
    </row>
    <row r="18" spans="2:10" ht="14.25" customHeight="1">
      <c r="B18" s="419" t="s">
        <v>262</v>
      </c>
      <c r="C18" s="541" t="s">
        <v>87</v>
      </c>
      <c r="D18" s="541"/>
      <c r="E18" s="541"/>
      <c r="F18" s="399"/>
      <c r="G18" s="399"/>
      <c r="H18" s="399"/>
      <c r="I18" s="399"/>
      <c r="J18" s="399"/>
    </row>
    <row r="19" spans="2:10" ht="14.25" customHeight="1">
      <c r="B19" s="400" t="s">
        <v>248</v>
      </c>
      <c r="C19" s="541"/>
      <c r="D19" s="541"/>
      <c r="E19" s="541"/>
      <c r="F19" s="399"/>
      <c r="G19" s="399"/>
      <c r="H19" s="399"/>
      <c r="I19" s="399"/>
      <c r="J19" s="399"/>
    </row>
    <row r="20" spans="2:10" ht="14.25" customHeight="1">
      <c r="B20" s="411" t="s">
        <v>249</v>
      </c>
      <c r="C20" s="542"/>
      <c r="D20" s="542"/>
      <c r="E20" s="542"/>
      <c r="F20" s="441">
        <v>-276</v>
      </c>
      <c r="G20" s="441">
        <v>-292</v>
      </c>
      <c r="H20" s="441">
        <v>-560</v>
      </c>
      <c r="I20" s="441">
        <v>-544</v>
      </c>
      <c r="J20" s="441">
        <v>-1070</v>
      </c>
    </row>
    <row r="21" spans="2:10" ht="14.25" customHeight="1">
      <c r="B21" s="411" t="s">
        <v>250</v>
      </c>
      <c r="C21" s="542"/>
      <c r="D21" s="542"/>
      <c r="E21" s="542"/>
      <c r="F21" s="441">
        <v>-211</v>
      </c>
      <c r="G21" s="441">
        <v>-236</v>
      </c>
      <c r="H21" s="441">
        <v>-413</v>
      </c>
      <c r="I21" s="441">
        <v>-460</v>
      </c>
      <c r="J21" s="441">
        <v>-904</v>
      </c>
    </row>
    <row r="22" spans="2:10" ht="14.25" customHeight="1">
      <c r="B22" s="1674" t="s">
        <v>263</v>
      </c>
      <c r="C22" s="1674"/>
      <c r="D22" s="404"/>
      <c r="E22" s="404"/>
      <c r="F22" s="416">
        <v>-31</v>
      </c>
      <c r="G22" s="416">
        <v>-34</v>
      </c>
      <c r="H22" s="416">
        <v>-62</v>
      </c>
      <c r="I22" s="441">
        <v>-65</v>
      </c>
      <c r="J22" s="441">
        <v>-261</v>
      </c>
    </row>
    <row r="23" spans="2:10" ht="14.25" customHeight="1">
      <c r="B23" s="419" t="s">
        <v>21</v>
      </c>
      <c r="C23" s="541" t="s">
        <v>87</v>
      </c>
      <c r="D23" s="541"/>
      <c r="E23" s="541"/>
      <c r="F23" s="487">
        <v>-518</v>
      </c>
      <c r="G23" s="459">
        <v>-562</v>
      </c>
      <c r="H23" s="540">
        <v>-1035</v>
      </c>
      <c r="I23" s="540">
        <v>-1069</v>
      </c>
      <c r="J23" s="540">
        <v>-2235</v>
      </c>
    </row>
    <row r="24" spans="2:10" ht="14.25" customHeight="1">
      <c r="B24" s="419"/>
      <c r="C24" s="539"/>
      <c r="D24" s="539"/>
      <c r="E24" s="539"/>
      <c r="F24" s="399"/>
      <c r="G24" s="399"/>
      <c r="H24" s="399"/>
      <c r="I24" s="399"/>
      <c r="J24" s="399"/>
    </row>
    <row r="25" spans="2:10" ht="14.25" customHeight="1">
      <c r="B25" s="419" t="s">
        <v>25</v>
      </c>
      <c r="C25" s="539"/>
      <c r="D25" s="539"/>
      <c r="E25" s="539"/>
      <c r="F25" s="459">
        <v>2</v>
      </c>
      <c r="G25" s="459">
        <v>302</v>
      </c>
      <c r="H25" s="459">
        <v>362</v>
      </c>
      <c r="I25" s="459">
        <v>719</v>
      </c>
      <c r="J25" s="459">
        <v>2728</v>
      </c>
    </row>
    <row r="26" spans="2:10" ht="14.25" customHeight="1">
      <c r="B26" s="411" t="s">
        <v>35</v>
      </c>
      <c r="C26" s="433"/>
      <c r="D26" s="433"/>
      <c r="E26" s="433"/>
      <c r="F26" s="413">
        <v>-26</v>
      </c>
      <c r="G26" s="413">
        <v>-14</v>
      </c>
      <c r="H26" s="413">
        <v>-27</v>
      </c>
      <c r="I26" s="413">
        <v>-41</v>
      </c>
      <c r="J26" s="413">
        <v>-98</v>
      </c>
    </row>
    <row r="27" spans="2:10" ht="14.25" customHeight="1">
      <c r="B27" s="411" t="s">
        <v>538</v>
      </c>
      <c r="C27" s="433"/>
      <c r="D27" s="433"/>
      <c r="E27" s="433"/>
      <c r="F27" s="555" t="s">
        <v>150</v>
      </c>
      <c r="G27" s="555" t="s">
        <v>150</v>
      </c>
      <c r="H27" s="413" t="s">
        <v>150</v>
      </c>
      <c r="I27" s="413" t="s">
        <v>150</v>
      </c>
      <c r="J27" s="413">
        <v>-15</v>
      </c>
    </row>
    <row r="28" spans="2:10" ht="14.25" customHeight="1">
      <c r="B28" s="397" t="s">
        <v>12</v>
      </c>
      <c r="C28" s="798"/>
      <c r="D28" s="798"/>
      <c r="E28" s="798"/>
      <c r="F28" s="540">
        <v>-24</v>
      </c>
      <c r="G28" s="540">
        <v>288</v>
      </c>
      <c r="H28" s="540">
        <v>335</v>
      </c>
      <c r="I28" s="540">
        <v>678</v>
      </c>
      <c r="J28" s="540">
        <v>2615</v>
      </c>
    </row>
    <row r="29" spans="2:10" ht="14.25" customHeight="1">
      <c r="B29" s="400" t="s">
        <v>539</v>
      </c>
      <c r="C29" s="539"/>
      <c r="D29" s="539"/>
      <c r="E29" s="539"/>
      <c r="F29" s="413" t="s">
        <v>150</v>
      </c>
      <c r="G29" s="555" t="s">
        <v>150</v>
      </c>
      <c r="H29" s="413" t="s">
        <v>150</v>
      </c>
      <c r="I29" s="413" t="s">
        <v>150</v>
      </c>
      <c r="J29" s="413">
        <v>-1</v>
      </c>
    </row>
    <row r="30" spans="2:10" ht="14.25" customHeight="1">
      <c r="B30" s="1469" t="s">
        <v>668</v>
      </c>
      <c r="C30" s="538"/>
      <c r="D30" s="538"/>
      <c r="E30" s="538"/>
      <c r="F30" s="423">
        <v>-74</v>
      </c>
      <c r="G30" s="416">
        <v>-2</v>
      </c>
      <c r="H30" s="423">
        <v>-94</v>
      </c>
      <c r="I30" s="413">
        <v>-12</v>
      </c>
      <c r="J30" s="413">
        <v>-189</v>
      </c>
    </row>
    <row r="31" spans="2:10" ht="14.25" customHeight="1">
      <c r="B31" s="395" t="s">
        <v>252</v>
      </c>
      <c r="C31" s="799"/>
      <c r="D31" s="799"/>
      <c r="E31" s="799"/>
      <c r="F31" s="519">
        <v>-98</v>
      </c>
      <c r="G31" s="519">
        <v>286</v>
      </c>
      <c r="H31" s="519">
        <v>241</v>
      </c>
      <c r="I31" s="519">
        <v>666</v>
      </c>
      <c r="J31" s="519">
        <v>2425</v>
      </c>
    </row>
    <row r="33" spans="2:2">
      <c r="B33" s="1558" t="s">
        <v>667</v>
      </c>
    </row>
  </sheetData>
  <mergeCells count="1">
    <mergeCell ref="B22:C22"/>
  </mergeCells>
  <pageMargins left="0.7" right="0.7" top="0.75" bottom="0.75" header="0.3" footer="0.3"/>
  <pageSetup paperSize="9" scale="84" orientation="portrait" verticalDpi="598"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56"/>
  <sheetViews>
    <sheetView zoomScaleNormal="100" workbookViewId="0"/>
  </sheetViews>
  <sheetFormatPr defaultRowHeight="14.25"/>
  <cols>
    <col min="1" max="6" width="9.33203125" style="803"/>
    <col min="7" max="7" width="27.1640625" style="803" customWidth="1"/>
    <col min="8" max="16384" width="9.33203125" style="803"/>
  </cols>
  <sheetData>
    <row r="2" spans="2:10" ht="18">
      <c r="B2" s="560" t="s">
        <v>536</v>
      </c>
      <c r="C2" s="399"/>
      <c r="D2" s="487"/>
      <c r="E2" s="399"/>
      <c r="F2" s="400"/>
      <c r="G2" s="399"/>
      <c r="H2" s="400"/>
      <c r="I2" s="400"/>
    </row>
    <row r="3" spans="2:10" ht="18">
      <c r="B3" s="560" t="s">
        <v>281</v>
      </c>
      <c r="C3" s="561"/>
      <c r="D3" s="561"/>
      <c r="E3" s="560"/>
      <c r="F3" s="487"/>
      <c r="G3" s="430"/>
      <c r="H3" s="562"/>
      <c r="I3" s="398"/>
    </row>
    <row r="4" spans="2:10">
      <c r="B4" s="487"/>
      <c r="C4" s="398"/>
      <c r="D4" s="458"/>
      <c r="E4" s="800"/>
      <c r="F4" s="800"/>
      <c r="G4" s="778"/>
      <c r="H4" s="778" t="s">
        <v>559</v>
      </c>
      <c r="I4" s="778" t="s">
        <v>237</v>
      </c>
      <c r="J4" s="778" t="s">
        <v>559</v>
      </c>
    </row>
    <row r="5" spans="2:10">
      <c r="B5" s="414" t="s">
        <v>3</v>
      </c>
      <c r="C5" s="527"/>
      <c r="D5" s="546"/>
      <c r="E5" s="414"/>
      <c r="F5" s="414"/>
      <c r="G5" s="563"/>
      <c r="H5" s="563">
        <v>2015</v>
      </c>
      <c r="I5" s="563">
        <v>2014</v>
      </c>
      <c r="J5" s="563">
        <v>2014</v>
      </c>
    </row>
    <row r="6" spans="2:10">
      <c r="B6" s="419" t="s">
        <v>282</v>
      </c>
      <c r="C6" s="433"/>
      <c r="D6" s="564"/>
      <c r="E6" s="400"/>
      <c r="F6" s="400"/>
      <c r="G6" s="400"/>
      <c r="H6" s="400"/>
      <c r="I6" s="400"/>
      <c r="J6" s="1404"/>
    </row>
    <row r="7" spans="2:10">
      <c r="B7" s="399" t="s">
        <v>283</v>
      </c>
      <c r="C7" s="398"/>
      <c r="D7" s="399"/>
      <c r="E7" s="441"/>
      <c r="F7" s="441"/>
      <c r="G7" s="441"/>
      <c r="H7" s="441">
        <v>73</v>
      </c>
      <c r="I7" s="441">
        <v>931</v>
      </c>
      <c r="J7" s="441">
        <v>395</v>
      </c>
    </row>
    <row r="8" spans="2:10">
      <c r="B8" s="399" t="s">
        <v>540</v>
      </c>
      <c r="C8" s="398"/>
      <c r="D8" s="399"/>
      <c r="E8" s="441"/>
      <c r="F8" s="441"/>
      <c r="G8" s="441"/>
      <c r="H8" s="441">
        <v>5371</v>
      </c>
      <c r="I8" s="441">
        <v>5035</v>
      </c>
      <c r="J8" s="441">
        <v>4951</v>
      </c>
    </row>
    <row r="9" spans="2:10">
      <c r="B9" s="399" t="s">
        <v>166</v>
      </c>
      <c r="C9" s="398"/>
      <c r="D9" s="565"/>
      <c r="E9" s="441"/>
      <c r="F9" s="441"/>
      <c r="G9" s="441"/>
      <c r="H9" s="441">
        <v>103094</v>
      </c>
      <c r="I9" s="441">
        <v>86704</v>
      </c>
      <c r="J9" s="441">
        <v>89283</v>
      </c>
    </row>
    <row r="10" spans="2:10">
      <c r="B10" s="399" t="s">
        <v>167</v>
      </c>
      <c r="C10" s="398"/>
      <c r="D10" s="565"/>
      <c r="E10" s="441"/>
      <c r="F10" s="441"/>
      <c r="G10" s="441"/>
      <c r="H10" s="441">
        <v>45847</v>
      </c>
      <c r="I10" s="441">
        <v>39809</v>
      </c>
      <c r="J10" s="441">
        <v>40382</v>
      </c>
    </row>
    <row r="11" spans="2:10">
      <c r="B11" s="399" t="s">
        <v>169</v>
      </c>
      <c r="C11" s="398"/>
      <c r="D11" s="399"/>
      <c r="E11" s="441"/>
      <c r="F11" s="441"/>
      <c r="G11" s="441"/>
      <c r="H11" s="441">
        <v>12102</v>
      </c>
      <c r="I11" s="441">
        <v>11321</v>
      </c>
      <c r="J11" s="441">
        <v>11003</v>
      </c>
    </row>
    <row r="12" spans="2:10">
      <c r="B12" s="399" t="s">
        <v>285</v>
      </c>
      <c r="C12" s="398"/>
      <c r="D12" s="565"/>
      <c r="E12" s="441"/>
      <c r="F12" s="441"/>
      <c r="G12" s="441"/>
      <c r="H12" s="441">
        <v>211</v>
      </c>
      <c r="I12" s="441">
        <v>43</v>
      </c>
      <c r="J12" s="441">
        <v>238</v>
      </c>
    </row>
    <row r="13" spans="2:10">
      <c r="B13" s="399" t="s">
        <v>286</v>
      </c>
      <c r="C13" s="398"/>
      <c r="D13" s="399"/>
      <c r="E13" s="441"/>
      <c r="F13" s="441"/>
      <c r="G13" s="441"/>
      <c r="H13" s="441">
        <v>4898</v>
      </c>
      <c r="I13" s="441">
        <v>6061</v>
      </c>
      <c r="J13" s="441">
        <v>4722</v>
      </c>
    </row>
    <row r="14" spans="2:10">
      <c r="B14" s="399" t="s">
        <v>287</v>
      </c>
      <c r="C14" s="398"/>
      <c r="D14" s="565"/>
      <c r="E14" s="441"/>
      <c r="F14" s="441"/>
      <c r="G14" s="441"/>
      <c r="H14" s="441">
        <v>5429</v>
      </c>
      <c r="I14" s="441">
        <v>5981</v>
      </c>
      <c r="J14" s="441">
        <v>4568</v>
      </c>
    </row>
    <row r="15" spans="2:10">
      <c r="B15" s="399" t="s">
        <v>288</v>
      </c>
      <c r="C15" s="399"/>
      <c r="D15" s="399"/>
      <c r="E15" s="399"/>
      <c r="F15" s="399"/>
      <c r="G15" s="399"/>
      <c r="H15" s="441">
        <v>0</v>
      </c>
      <c r="I15" s="441">
        <v>1</v>
      </c>
      <c r="J15" s="441">
        <v>-15</v>
      </c>
    </row>
    <row r="16" spans="2:10">
      <c r="B16" s="399" t="s">
        <v>541</v>
      </c>
      <c r="C16" s="433"/>
      <c r="D16" s="567"/>
      <c r="E16" s="567"/>
      <c r="F16" s="567"/>
      <c r="G16" s="567"/>
      <c r="H16" s="441">
        <v>17791</v>
      </c>
      <c r="I16" s="441">
        <v>16986</v>
      </c>
      <c r="J16" s="441">
        <v>17514</v>
      </c>
    </row>
    <row r="17" spans="2:10">
      <c r="B17" s="399" t="s">
        <v>289</v>
      </c>
      <c r="C17" s="433"/>
      <c r="D17" s="567"/>
      <c r="E17" s="567"/>
      <c r="F17" s="567"/>
      <c r="G17" s="567"/>
      <c r="H17" s="441">
        <v>7</v>
      </c>
      <c r="I17" s="441">
        <v>7</v>
      </c>
      <c r="J17" s="441">
        <v>7</v>
      </c>
    </row>
    <row r="18" spans="2:10">
      <c r="B18" s="399" t="s">
        <v>204</v>
      </c>
      <c r="C18" s="398"/>
      <c r="D18" s="458"/>
      <c r="E18" s="455"/>
      <c r="F18" s="455"/>
      <c r="G18" s="455"/>
      <c r="H18" s="441">
        <v>887</v>
      </c>
      <c r="I18" s="441">
        <v>758</v>
      </c>
      <c r="J18" s="441">
        <v>798</v>
      </c>
    </row>
    <row r="19" spans="2:10">
      <c r="B19" s="399" t="s">
        <v>290</v>
      </c>
      <c r="C19" s="398"/>
      <c r="D19" s="458"/>
      <c r="E19" s="441"/>
      <c r="F19" s="441"/>
      <c r="G19" s="441"/>
      <c r="H19" s="441">
        <v>140</v>
      </c>
      <c r="I19" s="441">
        <v>119</v>
      </c>
      <c r="J19" s="441">
        <v>141</v>
      </c>
    </row>
    <row r="20" spans="2:10">
      <c r="B20" s="399" t="s">
        <v>292</v>
      </c>
      <c r="C20" s="398"/>
      <c r="D20" s="458"/>
      <c r="E20" s="441"/>
      <c r="F20" s="441"/>
      <c r="G20" s="441"/>
      <c r="H20" s="441">
        <v>7</v>
      </c>
      <c r="I20" s="441">
        <v>14</v>
      </c>
      <c r="J20" s="441">
        <v>25</v>
      </c>
    </row>
    <row r="21" spans="2:10">
      <c r="B21" s="399" t="s">
        <v>293</v>
      </c>
      <c r="C21" s="398"/>
      <c r="D21" s="458"/>
      <c r="E21" s="441"/>
      <c r="F21" s="441"/>
      <c r="G21" s="441"/>
      <c r="H21" s="441">
        <v>102</v>
      </c>
      <c r="I21" s="441">
        <v>50</v>
      </c>
      <c r="J21" s="441">
        <v>118</v>
      </c>
    </row>
    <row r="22" spans="2:10">
      <c r="B22" s="400" t="s">
        <v>170</v>
      </c>
      <c r="C22" s="433"/>
      <c r="D22" s="470"/>
      <c r="E22" s="408"/>
      <c r="F22" s="408"/>
      <c r="G22" s="408"/>
      <c r="H22" s="441">
        <v>2724</v>
      </c>
      <c r="I22" s="441">
        <v>3727</v>
      </c>
      <c r="J22" s="441">
        <v>1413</v>
      </c>
    </row>
    <row r="23" spans="2:10">
      <c r="B23" s="399" t="s">
        <v>295</v>
      </c>
      <c r="C23" s="398"/>
      <c r="D23" s="458"/>
      <c r="E23" s="441"/>
      <c r="F23" s="441"/>
      <c r="G23" s="441"/>
      <c r="H23" s="441">
        <v>860</v>
      </c>
      <c r="I23" s="441">
        <v>884</v>
      </c>
      <c r="J23" s="441">
        <v>1100</v>
      </c>
    </row>
    <row r="24" spans="2:10">
      <c r="B24" s="397" t="s">
        <v>171</v>
      </c>
      <c r="C24" s="568"/>
      <c r="D24" s="568"/>
      <c r="E24" s="540"/>
      <c r="F24" s="540"/>
      <c r="G24" s="540"/>
      <c r="H24" s="540">
        <v>199543</v>
      </c>
      <c r="I24" s="540">
        <v>178431</v>
      </c>
      <c r="J24" s="540">
        <v>176643</v>
      </c>
    </row>
    <row r="25" spans="2:10">
      <c r="B25" s="400"/>
      <c r="C25" s="398"/>
      <c r="D25" s="458"/>
      <c r="E25" s="570"/>
      <c r="F25" s="570"/>
      <c r="G25" s="570"/>
      <c r="H25" s="570"/>
      <c r="I25" s="570"/>
      <c r="J25" s="570"/>
    </row>
    <row r="26" spans="2:10">
      <c r="B26" s="419" t="s">
        <v>298</v>
      </c>
      <c r="C26" s="398"/>
      <c r="D26" s="458"/>
      <c r="E26" s="570"/>
      <c r="F26" s="570"/>
      <c r="G26" s="570"/>
      <c r="H26" s="570"/>
      <c r="I26" s="570"/>
      <c r="J26" s="570"/>
    </row>
    <row r="27" spans="2:10">
      <c r="B27" s="399" t="s">
        <v>299</v>
      </c>
      <c r="C27" s="398"/>
      <c r="D27" s="458"/>
      <c r="E27" s="441"/>
      <c r="F27" s="441"/>
      <c r="G27" s="441"/>
      <c r="H27" s="441">
        <v>30183</v>
      </c>
      <c r="I27" s="441">
        <v>27452</v>
      </c>
      <c r="J27" s="441">
        <v>30552</v>
      </c>
    </row>
    <row r="28" spans="2:10">
      <c r="B28" s="399" t="s">
        <v>98</v>
      </c>
      <c r="C28" s="398"/>
      <c r="D28" s="458"/>
      <c r="E28" s="441"/>
      <c r="F28" s="441"/>
      <c r="G28" s="441"/>
      <c r="H28" s="441">
        <v>57719</v>
      </c>
      <c r="I28" s="441">
        <v>49367</v>
      </c>
      <c r="J28" s="441">
        <v>49259</v>
      </c>
    </row>
    <row r="29" spans="2:10">
      <c r="B29" s="399" t="s">
        <v>301</v>
      </c>
      <c r="C29" s="398"/>
      <c r="D29" s="458"/>
      <c r="E29" s="441"/>
      <c r="F29" s="441"/>
      <c r="G29" s="441"/>
      <c r="H29" s="441">
        <v>75309</v>
      </c>
      <c r="I29" s="441">
        <v>63280</v>
      </c>
      <c r="J29" s="441">
        <v>64348</v>
      </c>
    </row>
    <row r="30" spans="2:10">
      <c r="B30" s="399" t="s">
        <v>287</v>
      </c>
      <c r="C30" s="398"/>
      <c r="D30" s="565"/>
      <c r="E30" s="441"/>
      <c r="F30" s="441"/>
      <c r="G30" s="441"/>
      <c r="H30" s="441">
        <v>4046</v>
      </c>
      <c r="I30" s="441">
        <v>4653</v>
      </c>
      <c r="J30" s="441">
        <v>3219</v>
      </c>
    </row>
    <row r="31" spans="2:10">
      <c r="B31" s="399" t="s">
        <v>288</v>
      </c>
      <c r="C31" s="399"/>
      <c r="D31" s="399"/>
      <c r="E31" s="399"/>
      <c r="F31" s="399"/>
      <c r="G31" s="399"/>
      <c r="H31" s="441">
        <v>1127</v>
      </c>
      <c r="I31" s="441">
        <v>1368</v>
      </c>
      <c r="J31" s="441">
        <v>1149</v>
      </c>
    </row>
    <row r="32" spans="2:10">
      <c r="B32" s="399" t="s">
        <v>302</v>
      </c>
      <c r="C32" s="398"/>
      <c r="D32" s="458"/>
      <c r="E32" s="441"/>
      <c r="F32" s="441"/>
      <c r="G32" s="441"/>
      <c r="H32" s="455">
        <v>12</v>
      </c>
      <c r="I32" s="455">
        <v>4</v>
      </c>
      <c r="J32" s="455">
        <v>2</v>
      </c>
    </row>
    <row r="33" spans="2:10">
      <c r="B33" s="400" t="s">
        <v>174</v>
      </c>
      <c r="C33" s="398"/>
      <c r="D33" s="458"/>
      <c r="E33" s="441"/>
      <c r="F33" s="441"/>
      <c r="G33" s="441"/>
      <c r="H33" s="441">
        <v>4108</v>
      </c>
      <c r="I33" s="441">
        <v>2895</v>
      </c>
      <c r="J33" s="441">
        <v>1685</v>
      </c>
    </row>
    <row r="34" spans="2:10">
      <c r="B34" s="399" t="s">
        <v>303</v>
      </c>
      <c r="C34" s="398"/>
      <c r="D34" s="458"/>
      <c r="E34" s="441"/>
      <c r="F34" s="441"/>
      <c r="G34" s="441"/>
      <c r="H34" s="441">
        <v>768</v>
      </c>
      <c r="I34" s="441">
        <v>642</v>
      </c>
      <c r="J34" s="441">
        <v>1121</v>
      </c>
    </row>
    <row r="35" spans="2:10">
      <c r="B35" s="399" t="s">
        <v>304</v>
      </c>
      <c r="C35" s="398"/>
      <c r="D35" s="458"/>
      <c r="E35" s="441"/>
      <c r="F35" s="441"/>
      <c r="G35" s="441"/>
      <c r="H35" s="455" t="s">
        <v>150</v>
      </c>
      <c r="I35" s="455">
        <v>0</v>
      </c>
      <c r="J35" s="455">
        <v>0</v>
      </c>
    </row>
    <row r="36" spans="2:10">
      <c r="B36" s="399" t="s">
        <v>305</v>
      </c>
      <c r="C36" s="398"/>
      <c r="D36" s="458"/>
      <c r="E36" s="441"/>
      <c r="F36" s="441"/>
      <c r="G36" s="441"/>
      <c r="H36" s="441">
        <v>196</v>
      </c>
      <c r="I36" s="441">
        <v>206</v>
      </c>
      <c r="J36" s="441">
        <v>240</v>
      </c>
    </row>
    <row r="37" spans="2:10">
      <c r="B37" s="399" t="s">
        <v>306</v>
      </c>
      <c r="C37" s="398"/>
      <c r="D37" s="458"/>
      <c r="E37" s="441"/>
      <c r="F37" s="441"/>
      <c r="G37" s="441"/>
      <c r="H37" s="441">
        <v>175</v>
      </c>
      <c r="I37" s="441">
        <v>171</v>
      </c>
      <c r="J37" s="441">
        <v>163</v>
      </c>
    </row>
    <row r="38" spans="2:10">
      <c r="B38" s="400" t="s">
        <v>307</v>
      </c>
      <c r="C38" s="433"/>
      <c r="D38" s="470"/>
      <c r="E38" s="408"/>
      <c r="F38" s="408"/>
      <c r="G38" s="408"/>
      <c r="H38" s="408">
        <v>7491</v>
      </c>
      <c r="I38" s="408">
        <v>7728</v>
      </c>
      <c r="J38" s="408">
        <v>6011</v>
      </c>
    </row>
    <row r="39" spans="2:10">
      <c r="B39" s="397" t="s">
        <v>309</v>
      </c>
      <c r="C39" s="568"/>
      <c r="D39" s="568"/>
      <c r="E39" s="540"/>
      <c r="F39" s="540"/>
      <c r="G39" s="540"/>
      <c r="H39" s="540">
        <v>181134</v>
      </c>
      <c r="I39" s="540">
        <v>157766</v>
      </c>
      <c r="J39" s="540">
        <v>157749</v>
      </c>
    </row>
    <row r="40" spans="2:10">
      <c r="B40" s="444"/>
      <c r="C40" s="433"/>
      <c r="D40" s="470"/>
      <c r="E40" s="564"/>
      <c r="F40" s="564"/>
      <c r="G40" s="564"/>
      <c r="H40" s="564"/>
      <c r="I40" s="564"/>
      <c r="J40" s="1402"/>
    </row>
    <row r="41" spans="2:10">
      <c r="B41" s="630" t="s">
        <v>542</v>
      </c>
      <c r="C41" s="470"/>
      <c r="D41" s="470"/>
      <c r="E41" s="801"/>
      <c r="F41" s="801"/>
      <c r="G41" s="801"/>
      <c r="H41" s="407">
        <v>4</v>
      </c>
      <c r="I41" s="407">
        <v>4</v>
      </c>
      <c r="J41" s="407">
        <v>3</v>
      </c>
    </row>
    <row r="42" spans="2:10">
      <c r="B42" s="444"/>
      <c r="C42" s="433"/>
      <c r="D42" s="470"/>
      <c r="E42" s="564"/>
      <c r="F42" s="564"/>
      <c r="G42" s="564"/>
      <c r="H42" s="564"/>
      <c r="I42" s="564"/>
      <c r="J42" s="1402"/>
    </row>
    <row r="43" spans="2:10">
      <c r="B43" s="487" t="s">
        <v>93</v>
      </c>
      <c r="C43" s="433"/>
      <c r="D43" s="571"/>
      <c r="E43" s="564"/>
      <c r="F43" s="564"/>
      <c r="G43" s="564"/>
      <c r="H43" s="564"/>
      <c r="I43" s="564"/>
      <c r="J43" s="1402"/>
    </row>
    <row r="44" spans="2:10">
      <c r="B44" s="487"/>
      <c r="C44" s="433"/>
      <c r="D44" s="470"/>
      <c r="E44" s="564"/>
      <c r="F44" s="564"/>
      <c r="G44" s="564"/>
      <c r="H44" s="564"/>
      <c r="I44" s="564"/>
      <c r="J44" s="1402"/>
    </row>
    <row r="45" spans="2:10">
      <c r="B45" s="399" t="s">
        <v>310</v>
      </c>
      <c r="C45" s="433"/>
      <c r="D45" s="470"/>
      <c r="E45" s="408"/>
      <c r="F45" s="408"/>
      <c r="G45" s="408"/>
      <c r="H45" s="408">
        <v>4050</v>
      </c>
      <c r="I45" s="408">
        <v>4050</v>
      </c>
      <c r="J45" s="408">
        <v>4050</v>
      </c>
    </row>
    <row r="46" spans="2:10">
      <c r="B46" s="399" t="s">
        <v>311</v>
      </c>
      <c r="C46" s="433"/>
      <c r="D46" s="470"/>
      <c r="E46" s="433"/>
      <c r="F46" s="433"/>
      <c r="G46" s="433"/>
      <c r="H46" s="408">
        <v>1080</v>
      </c>
      <c r="I46" s="408">
        <v>1080</v>
      </c>
      <c r="J46" s="408">
        <v>1080</v>
      </c>
    </row>
    <row r="47" spans="2:10">
      <c r="B47" s="399" t="s">
        <v>312</v>
      </c>
      <c r="C47" s="433"/>
      <c r="D47" s="470"/>
      <c r="E47" s="408"/>
      <c r="F47" s="408"/>
      <c r="G47" s="408"/>
      <c r="H47" s="408">
        <v>-14</v>
      </c>
      <c r="I47" s="408">
        <v>-5</v>
      </c>
      <c r="J47" s="408">
        <v>-7</v>
      </c>
    </row>
    <row r="48" spans="2:10">
      <c r="B48" s="414" t="s">
        <v>313</v>
      </c>
      <c r="C48" s="527"/>
      <c r="D48" s="464"/>
      <c r="E48" s="416"/>
      <c r="F48" s="416"/>
      <c r="G48" s="408"/>
      <c r="H48" s="408">
        <v>13289</v>
      </c>
      <c r="I48" s="408">
        <v>15536</v>
      </c>
      <c r="J48" s="408">
        <v>13768</v>
      </c>
    </row>
    <row r="49" spans="2:10">
      <c r="B49" s="395" t="s">
        <v>175</v>
      </c>
      <c r="C49" s="572"/>
      <c r="D49" s="572"/>
      <c r="E49" s="519"/>
      <c r="F49" s="519"/>
      <c r="G49" s="519"/>
      <c r="H49" s="519">
        <v>18405</v>
      </c>
      <c r="I49" s="519">
        <v>20661</v>
      </c>
      <c r="J49" s="519">
        <v>18891</v>
      </c>
    </row>
    <row r="50" spans="2:10">
      <c r="B50" s="630" t="s">
        <v>176</v>
      </c>
      <c r="C50" s="470"/>
      <c r="D50" s="470"/>
      <c r="E50" s="407"/>
      <c r="F50" s="407"/>
      <c r="G50" s="407"/>
      <c r="H50" s="407">
        <v>199543</v>
      </c>
      <c r="I50" s="407">
        <v>178431</v>
      </c>
      <c r="J50" s="407">
        <v>176643</v>
      </c>
    </row>
    <row r="51" spans="2:10">
      <c r="B51" s="399"/>
      <c r="C51" s="398"/>
      <c r="D51" s="458"/>
      <c r="E51" s="441"/>
      <c r="F51" s="441"/>
      <c r="G51" s="441"/>
      <c r="H51" s="441"/>
      <c r="I51" s="441"/>
      <c r="J51" s="441"/>
    </row>
    <row r="52" spans="2:10">
      <c r="B52" s="400" t="s">
        <v>314</v>
      </c>
      <c r="C52" s="398"/>
      <c r="D52" s="458"/>
      <c r="E52" s="441"/>
      <c r="F52" s="441"/>
      <c r="G52" s="441"/>
      <c r="H52" s="408">
        <v>1611</v>
      </c>
      <c r="I52" s="408">
        <v>3946</v>
      </c>
      <c r="J52" s="408">
        <v>2215</v>
      </c>
    </row>
    <row r="53" spans="2:10">
      <c r="B53" s="400" t="s">
        <v>315</v>
      </c>
      <c r="C53" s="398"/>
      <c r="D53" s="458"/>
      <c r="E53" s="441"/>
      <c r="F53" s="441"/>
      <c r="G53" s="441"/>
      <c r="H53" s="408">
        <v>7506</v>
      </c>
      <c r="I53" s="408">
        <v>9238</v>
      </c>
      <c r="J53" s="408">
        <v>7375</v>
      </c>
    </row>
    <row r="54" spans="2:10">
      <c r="B54" s="399" t="s">
        <v>316</v>
      </c>
      <c r="C54" s="398"/>
      <c r="D54" s="458"/>
      <c r="E54" s="441"/>
      <c r="F54" s="441"/>
      <c r="G54" s="441"/>
      <c r="H54" s="408">
        <v>71920</v>
      </c>
      <c r="I54" s="408">
        <v>71103</v>
      </c>
      <c r="J54" s="408">
        <v>70679</v>
      </c>
    </row>
    <row r="55" spans="2:10">
      <c r="B55" s="414" t="s">
        <v>317</v>
      </c>
      <c r="C55" s="527"/>
      <c r="D55" s="464"/>
      <c r="E55" s="416"/>
      <c r="F55" s="416"/>
      <c r="G55" s="416"/>
      <c r="H55" s="416">
        <v>25403</v>
      </c>
      <c r="I55" s="416">
        <v>23824</v>
      </c>
      <c r="J55" s="416">
        <v>24000</v>
      </c>
    </row>
    <row r="56" spans="2:10">
      <c r="B56" s="482" t="s">
        <v>669</v>
      </c>
      <c r="C56" s="482"/>
      <c r="D56" s="482"/>
      <c r="E56" s="482"/>
      <c r="F56" s="482"/>
      <c r="G56" s="482"/>
      <c r="H56" s="482"/>
      <c r="I56" s="482"/>
    </row>
  </sheetData>
  <pageMargins left="0.7" right="0.7" top="0.75" bottom="0.75" header="0.3" footer="0.3"/>
  <pageSetup paperSize="9" scale="88" orientation="portrait" verticalDpi="598"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pageSetUpPr fitToPage="1"/>
  </sheetPr>
  <dimension ref="A1:U62"/>
  <sheetViews>
    <sheetView topLeftCell="A7" zoomScaleNormal="100" workbookViewId="0">
      <pane xSplit="2" topLeftCell="C1" activePane="topRight" state="frozen"/>
      <selection activeCell="A52" sqref="A52"/>
      <selection pane="topRight"/>
    </sheetView>
  </sheetViews>
  <sheetFormatPr defaultColWidth="8.83203125" defaultRowHeight="12"/>
  <cols>
    <col min="1" max="1" width="23.33203125" style="1005" customWidth="1"/>
    <col min="2" max="2" width="31.6640625" style="1007" customWidth="1"/>
    <col min="3" max="3" width="7.5" style="1054" customWidth="1"/>
    <col min="4" max="5" width="7.5" style="1007" customWidth="1"/>
    <col min="6" max="6" width="7.5" style="1054" customWidth="1"/>
    <col min="7" max="8" width="7.5" style="1007" customWidth="1"/>
    <col min="9" max="9" width="7.5" style="1054" customWidth="1"/>
    <col min="10" max="11" width="7.5" style="1007" customWidth="1"/>
    <col min="12" max="12" width="7.5" style="1054" customWidth="1"/>
    <col min="13" max="17" width="7.5" style="1007" customWidth="1"/>
    <col min="18" max="18" width="8.6640625" style="1007" customWidth="1"/>
    <col min="19" max="19" width="8.83203125" style="1007" customWidth="1"/>
    <col min="20" max="20" width="7.33203125" style="1007" customWidth="1"/>
    <col min="21" max="16384" width="8.83203125" style="1007"/>
  </cols>
  <sheetData>
    <row r="1" spans="2:20" ht="10.5" customHeight="1">
      <c r="B1" s="1006"/>
      <c r="C1" s="1006"/>
      <c r="D1" s="1006"/>
      <c r="E1" s="1006"/>
      <c r="F1" s="1006"/>
      <c r="G1" s="1006"/>
      <c r="H1" s="1006"/>
      <c r="I1" s="1006"/>
      <c r="J1" s="1006"/>
      <c r="K1" s="1006"/>
      <c r="L1" s="1006"/>
      <c r="M1" s="1006"/>
      <c r="N1" s="1006"/>
      <c r="O1" s="1006"/>
      <c r="P1" s="1006"/>
      <c r="Q1" s="1006"/>
      <c r="R1" s="1006"/>
      <c r="S1" s="1006"/>
      <c r="T1" s="1006"/>
    </row>
    <row r="2" spans="2:20" ht="12" customHeight="1">
      <c r="B2" s="1008"/>
      <c r="C2" s="1604" t="s">
        <v>99</v>
      </c>
      <c r="D2" s="1605"/>
      <c r="E2" s="1605"/>
      <c r="F2" s="1605"/>
      <c r="G2" s="1605"/>
      <c r="H2" s="1605"/>
      <c r="I2" s="1605"/>
      <c r="J2" s="1605"/>
      <c r="K2" s="1605"/>
      <c r="L2" s="1605"/>
      <c r="M2" s="1605"/>
      <c r="N2" s="1605"/>
      <c r="O2" s="1605"/>
      <c r="P2" s="1605"/>
      <c r="Q2" s="1605"/>
      <c r="R2" s="1605"/>
      <c r="S2" s="1605"/>
      <c r="T2" s="1606"/>
    </row>
    <row r="3" spans="2:20" ht="12" customHeight="1">
      <c r="B3" s="1009"/>
      <c r="C3" s="1607"/>
      <c r="D3" s="1608"/>
      <c r="E3" s="1608"/>
      <c r="F3" s="1608"/>
      <c r="G3" s="1608"/>
      <c r="H3" s="1608"/>
      <c r="I3" s="1608"/>
      <c r="J3" s="1608"/>
      <c r="K3" s="1608"/>
      <c r="L3" s="1608"/>
      <c r="M3" s="1608"/>
      <c r="N3" s="1608"/>
      <c r="O3" s="1608"/>
      <c r="P3" s="1608"/>
      <c r="Q3" s="1608"/>
      <c r="R3" s="1608"/>
      <c r="S3" s="1608"/>
      <c r="T3" s="1609"/>
    </row>
    <row r="4" spans="2:20" ht="36" customHeight="1">
      <c r="B4" s="1010"/>
      <c r="C4" s="1610" t="s">
        <v>54</v>
      </c>
      <c r="D4" s="1611"/>
      <c r="E4" s="1612"/>
      <c r="F4" s="1610" t="s">
        <v>49</v>
      </c>
      <c r="G4" s="1611"/>
      <c r="H4" s="1612"/>
      <c r="I4" s="1610" t="s">
        <v>52</v>
      </c>
      <c r="J4" s="1611"/>
      <c r="K4" s="1612"/>
      <c r="L4" s="1610" t="s">
        <v>24</v>
      </c>
      <c r="M4" s="1611"/>
      <c r="N4" s="1612"/>
      <c r="O4" s="1610" t="s">
        <v>66</v>
      </c>
      <c r="P4" s="1611"/>
      <c r="Q4" s="1612"/>
      <c r="R4" s="1595" t="s">
        <v>2</v>
      </c>
      <c r="S4" s="1596"/>
      <c r="T4" s="1597"/>
    </row>
    <row r="5" spans="2:20">
      <c r="B5" s="1011"/>
      <c r="C5" s="1012" t="s">
        <v>17</v>
      </c>
      <c r="D5" s="1013" t="s">
        <v>18</v>
      </c>
      <c r="E5" s="1014"/>
      <c r="F5" s="1012" t="s">
        <v>17</v>
      </c>
      <c r="G5" s="1013" t="s">
        <v>18</v>
      </c>
      <c r="H5" s="1014"/>
      <c r="I5" s="1012" t="s">
        <v>17</v>
      </c>
      <c r="J5" s="1013" t="s">
        <v>18</v>
      </c>
      <c r="K5" s="1014"/>
      <c r="L5" s="1012" t="s">
        <v>17</v>
      </c>
      <c r="M5" s="1013" t="s">
        <v>18</v>
      </c>
      <c r="N5" s="1014"/>
      <c r="O5" s="1012" t="s">
        <v>17</v>
      </c>
      <c r="P5" s="1013" t="s">
        <v>18</v>
      </c>
      <c r="Q5" s="1014"/>
      <c r="R5" s="1012" t="s">
        <v>17</v>
      </c>
      <c r="S5" s="1013" t="s">
        <v>18</v>
      </c>
      <c r="T5" s="1014"/>
    </row>
    <row r="6" spans="2:20" ht="12" customHeight="1">
      <c r="B6" s="1015" t="s">
        <v>3</v>
      </c>
      <c r="C6" s="1016" t="s">
        <v>590</v>
      </c>
      <c r="D6" s="1017" t="s">
        <v>590</v>
      </c>
      <c r="E6" s="1018" t="s">
        <v>53</v>
      </c>
      <c r="F6" s="1016" t="s">
        <v>590</v>
      </c>
      <c r="G6" s="1017" t="s">
        <v>590</v>
      </c>
      <c r="H6" s="1018" t="s">
        <v>53</v>
      </c>
      <c r="I6" s="1016" t="s">
        <v>590</v>
      </c>
      <c r="J6" s="1017" t="s">
        <v>590</v>
      </c>
      <c r="K6" s="1018" t="s">
        <v>53</v>
      </c>
      <c r="L6" s="1016" t="s">
        <v>590</v>
      </c>
      <c r="M6" s="1017" t="s">
        <v>590</v>
      </c>
      <c r="N6" s="1018" t="s">
        <v>53</v>
      </c>
      <c r="O6" s="1016" t="s">
        <v>590</v>
      </c>
      <c r="P6" s="1017" t="s">
        <v>590</v>
      </c>
      <c r="Q6" s="1018" t="s">
        <v>53</v>
      </c>
      <c r="R6" s="1016" t="s">
        <v>590</v>
      </c>
      <c r="S6" s="1017" t="s">
        <v>590</v>
      </c>
      <c r="T6" s="1018" t="s">
        <v>53</v>
      </c>
    </row>
    <row r="7" spans="2:20" ht="12" customHeight="1">
      <c r="B7" s="1019" t="s">
        <v>4</v>
      </c>
      <c r="C7" s="167">
        <v>884</v>
      </c>
      <c r="D7" s="1020">
        <v>904</v>
      </c>
      <c r="E7" s="1021">
        <v>-2.2123893805309734E-2</v>
      </c>
      <c r="F7" s="1022">
        <v>265</v>
      </c>
      <c r="G7" s="1020">
        <v>254</v>
      </c>
      <c r="H7" s="1021">
        <v>4.3307086614173228E-2</v>
      </c>
      <c r="I7" s="1022">
        <v>25</v>
      </c>
      <c r="J7" s="1020">
        <v>28</v>
      </c>
      <c r="K7" s="1021">
        <v>-0.10714285714285714</v>
      </c>
      <c r="L7" s="1023">
        <v>98</v>
      </c>
      <c r="M7" s="1024">
        <v>69</v>
      </c>
      <c r="N7" s="1021">
        <v>0.42028985507246375</v>
      </c>
      <c r="O7" s="1022">
        <v>37</v>
      </c>
      <c r="P7" s="1024">
        <v>33</v>
      </c>
      <c r="Q7" s="1021">
        <v>0.12121212121212122</v>
      </c>
      <c r="R7" s="168">
        <v>1309</v>
      </c>
      <c r="S7" s="169">
        <v>1288</v>
      </c>
      <c r="T7" s="1021">
        <v>1.6304347826086956E-2</v>
      </c>
    </row>
    <row r="8" spans="2:20" ht="12" customHeight="1">
      <c r="B8" s="1019" t="s">
        <v>5</v>
      </c>
      <c r="C8" s="167">
        <v>281</v>
      </c>
      <c r="D8" s="1020">
        <v>285</v>
      </c>
      <c r="E8" s="1021">
        <v>-1.4035087719298246E-2</v>
      </c>
      <c r="F8" s="1022">
        <v>139</v>
      </c>
      <c r="G8" s="1020">
        <v>143</v>
      </c>
      <c r="H8" s="1021">
        <v>-2.7972027972027972E-2</v>
      </c>
      <c r="I8" s="1022">
        <v>377</v>
      </c>
      <c r="J8" s="1020">
        <v>340</v>
      </c>
      <c r="K8" s="1021">
        <v>0.10882352941176471</v>
      </c>
      <c r="L8" s="1023">
        <v>-2</v>
      </c>
      <c r="M8" s="1024">
        <v>-4</v>
      </c>
      <c r="N8" s="1021" t="s">
        <v>86</v>
      </c>
      <c r="O8" s="1022">
        <v>-12</v>
      </c>
      <c r="P8" s="1024">
        <v>-7</v>
      </c>
      <c r="Q8" s="1021" t="s">
        <v>86</v>
      </c>
      <c r="R8" s="168">
        <v>783</v>
      </c>
      <c r="S8" s="169">
        <v>757</v>
      </c>
      <c r="T8" s="1021">
        <v>3.4346103038309116E-2</v>
      </c>
    </row>
    <row r="9" spans="2:20" ht="12" customHeight="1">
      <c r="B9" s="1025" t="s">
        <v>0</v>
      </c>
      <c r="C9" s="167">
        <v>89</v>
      </c>
      <c r="D9" s="1020">
        <v>146</v>
      </c>
      <c r="E9" s="1021">
        <v>-0.3904109589041096</v>
      </c>
      <c r="F9" s="1022">
        <v>233</v>
      </c>
      <c r="G9" s="1020">
        <v>312</v>
      </c>
      <c r="H9" s="1021">
        <v>-0.25320512820512819</v>
      </c>
      <c r="I9" s="1022">
        <v>87</v>
      </c>
      <c r="J9" s="1020">
        <v>91</v>
      </c>
      <c r="K9" s="1021">
        <v>-4.3956043956043959E-2</v>
      </c>
      <c r="L9" s="1023">
        <v>17</v>
      </c>
      <c r="M9" s="1024">
        <v>92</v>
      </c>
      <c r="N9" s="1021">
        <v>-0.81521739130434778</v>
      </c>
      <c r="O9" s="1022">
        <v>-25</v>
      </c>
      <c r="P9" s="1024">
        <v>3</v>
      </c>
      <c r="Q9" s="1021" t="s">
        <v>86</v>
      </c>
      <c r="R9" s="168">
        <v>401</v>
      </c>
      <c r="S9" s="169">
        <v>644</v>
      </c>
      <c r="T9" s="1021">
        <v>-0.37732919254658387</v>
      </c>
    </row>
    <row r="10" spans="2:20" ht="12" customHeight="1">
      <c r="B10" s="1019" t="s">
        <v>6</v>
      </c>
      <c r="C10" s="167">
        <v>3</v>
      </c>
      <c r="D10" s="1020">
        <v>3</v>
      </c>
      <c r="E10" s="1021">
        <v>0</v>
      </c>
      <c r="F10" s="1022">
        <v>0</v>
      </c>
      <c r="G10" s="1020">
        <v>0</v>
      </c>
      <c r="H10" s="1021" t="s">
        <v>86</v>
      </c>
      <c r="I10" s="168">
        <v>0</v>
      </c>
      <c r="J10" s="169">
        <v>0</v>
      </c>
      <c r="K10" s="1021" t="s">
        <v>86</v>
      </c>
      <c r="L10" s="1023">
        <v>0</v>
      </c>
      <c r="M10" s="1024">
        <v>0</v>
      </c>
      <c r="N10" s="1021" t="s">
        <v>86</v>
      </c>
      <c r="O10" s="1022">
        <v>5</v>
      </c>
      <c r="P10" s="1024">
        <v>7</v>
      </c>
      <c r="Q10" s="1021">
        <v>-0.2857142857142857</v>
      </c>
      <c r="R10" s="168">
        <v>8</v>
      </c>
      <c r="S10" s="169">
        <v>10</v>
      </c>
      <c r="T10" s="1021">
        <v>-0.2</v>
      </c>
    </row>
    <row r="11" spans="2:20" ht="12" customHeight="1">
      <c r="B11" s="1025" t="s">
        <v>7</v>
      </c>
      <c r="C11" s="170">
        <v>10</v>
      </c>
      <c r="D11" s="1020">
        <v>7</v>
      </c>
      <c r="E11" s="1021">
        <v>0.42857142857142855</v>
      </c>
      <c r="F11" s="1022">
        <v>1</v>
      </c>
      <c r="G11" s="1020">
        <v>1</v>
      </c>
      <c r="H11" s="1021">
        <v>0</v>
      </c>
      <c r="I11" s="1022">
        <v>8</v>
      </c>
      <c r="J11" s="1020">
        <v>6</v>
      </c>
      <c r="K11" s="1021">
        <v>0.33333333333333331</v>
      </c>
      <c r="L11" s="1023">
        <v>7.5807613379519996</v>
      </c>
      <c r="M11" s="1024">
        <v>7.6999999999999886</v>
      </c>
      <c r="N11" s="1021">
        <v>-1.5485540525712887E-2</v>
      </c>
      <c r="O11" s="1022">
        <v>-4.5807613379519978</v>
      </c>
      <c r="P11" s="1024">
        <v>-1.6999999999999886</v>
      </c>
      <c r="Q11" s="1021" t="s">
        <v>86</v>
      </c>
      <c r="R11" s="168">
        <v>22</v>
      </c>
      <c r="S11" s="169">
        <v>20</v>
      </c>
      <c r="T11" s="1021">
        <v>0.1</v>
      </c>
    </row>
    <row r="12" spans="2:20" ht="12" customHeight="1">
      <c r="B12" s="1026" t="s">
        <v>8</v>
      </c>
      <c r="C12" s="171">
        <v>1267</v>
      </c>
      <c r="D12" s="1027">
        <v>1345</v>
      </c>
      <c r="E12" s="1028">
        <v>-5.7992565055762078E-2</v>
      </c>
      <c r="F12" s="209">
        <v>638</v>
      </c>
      <c r="G12" s="210">
        <v>710</v>
      </c>
      <c r="H12" s="1028">
        <v>-0.10140845070422536</v>
      </c>
      <c r="I12" s="1029">
        <v>497</v>
      </c>
      <c r="J12" s="1027">
        <v>465</v>
      </c>
      <c r="K12" s="1028">
        <v>6.8817204301075269E-2</v>
      </c>
      <c r="L12" s="1030">
        <v>121</v>
      </c>
      <c r="M12" s="1031">
        <v>164.7</v>
      </c>
      <c r="N12" s="1028">
        <v>-0.2653309046751669</v>
      </c>
      <c r="O12" s="1029">
        <v>0</v>
      </c>
      <c r="P12" s="1031">
        <v>34.300000000000182</v>
      </c>
      <c r="Q12" s="1028">
        <v>-1</v>
      </c>
      <c r="R12" s="209">
        <v>2523</v>
      </c>
      <c r="S12" s="210">
        <v>2719</v>
      </c>
      <c r="T12" s="1028">
        <v>-7.2085325487311516E-2</v>
      </c>
    </row>
    <row r="13" spans="2:20" ht="12" customHeight="1">
      <c r="B13" s="1025" t="s">
        <v>9</v>
      </c>
      <c r="C13" s="167">
        <v>-328</v>
      </c>
      <c r="D13" s="1020">
        <v>-328</v>
      </c>
      <c r="E13" s="172">
        <v>0</v>
      </c>
      <c r="F13" s="168">
        <v>-204</v>
      </c>
      <c r="G13" s="169">
        <v>-203</v>
      </c>
      <c r="H13" s="172">
        <v>4.9261083743842365E-3</v>
      </c>
      <c r="I13" s="1022">
        <v>-128</v>
      </c>
      <c r="J13" s="1020">
        <v>-129</v>
      </c>
      <c r="K13" s="172">
        <v>-7.7519379844961239E-3</v>
      </c>
      <c r="L13" s="1023">
        <v>-78</v>
      </c>
      <c r="M13" s="1024">
        <v>-77</v>
      </c>
      <c r="N13" s="1021">
        <v>1.2987012987012988E-2</v>
      </c>
      <c r="O13" s="1022">
        <v>-34</v>
      </c>
      <c r="P13" s="1024">
        <v>-42</v>
      </c>
      <c r="Q13" s="1021">
        <v>-0.19047619047619047</v>
      </c>
      <c r="R13" s="168">
        <v>-772</v>
      </c>
      <c r="S13" s="169">
        <v>-779</v>
      </c>
      <c r="T13" s="172">
        <v>-8.9858793324775355E-3</v>
      </c>
    </row>
    <row r="14" spans="2:20" ht="12" customHeight="1">
      <c r="B14" s="1025" t="s">
        <v>10</v>
      </c>
      <c r="C14" s="167">
        <v>-312</v>
      </c>
      <c r="D14" s="1020">
        <v>-319</v>
      </c>
      <c r="E14" s="172">
        <v>-2.1943573667711599E-2</v>
      </c>
      <c r="F14" s="168">
        <v>-22</v>
      </c>
      <c r="G14" s="169">
        <v>-20</v>
      </c>
      <c r="H14" s="172">
        <v>0.1</v>
      </c>
      <c r="I14" s="1022">
        <v>-78</v>
      </c>
      <c r="J14" s="1020">
        <v>-62</v>
      </c>
      <c r="K14" s="172">
        <v>0.25806451612903225</v>
      </c>
      <c r="L14" s="1023">
        <v>22</v>
      </c>
      <c r="M14" s="1024">
        <v>18.5</v>
      </c>
      <c r="N14" s="1021">
        <v>0.1891891891891892</v>
      </c>
      <c r="O14" s="168">
        <v>27</v>
      </c>
      <c r="P14" s="1024">
        <v>18.5</v>
      </c>
      <c r="Q14" s="1021">
        <v>0.45945945945945948</v>
      </c>
      <c r="R14" s="168">
        <v>-363</v>
      </c>
      <c r="S14" s="169">
        <v>-364</v>
      </c>
      <c r="T14" s="172">
        <v>-2.7472527472527475E-3</v>
      </c>
    </row>
    <row r="15" spans="2:20" ht="12" customHeight="1">
      <c r="B15" s="1019" t="s">
        <v>55</v>
      </c>
      <c r="C15" s="167">
        <v>-18</v>
      </c>
      <c r="D15" s="1020">
        <v>-20</v>
      </c>
      <c r="E15" s="172">
        <v>-0.1</v>
      </c>
      <c r="F15" s="1022">
        <v>-10</v>
      </c>
      <c r="G15" s="1020">
        <v>-3</v>
      </c>
      <c r="H15" s="172" t="s">
        <v>86</v>
      </c>
      <c r="I15" s="1022">
        <v>-2</v>
      </c>
      <c r="J15" s="1020">
        <v>-1</v>
      </c>
      <c r="K15" s="172">
        <v>1</v>
      </c>
      <c r="L15" s="1023">
        <v>-14</v>
      </c>
      <c r="M15" s="1024">
        <v>-14</v>
      </c>
      <c r="N15" s="1021">
        <v>0</v>
      </c>
      <c r="O15" s="1022">
        <v>-6</v>
      </c>
      <c r="P15" s="1024">
        <v>-7</v>
      </c>
      <c r="Q15" s="1021">
        <v>-0.14285714285714285</v>
      </c>
      <c r="R15" s="1032">
        <v>-50</v>
      </c>
      <c r="S15" s="1033">
        <v>-45</v>
      </c>
      <c r="T15" s="172">
        <v>0.1111111111111111</v>
      </c>
    </row>
    <row r="16" spans="2:20" ht="12" customHeight="1">
      <c r="B16" s="1026" t="s">
        <v>11</v>
      </c>
      <c r="C16" s="173">
        <v>-658</v>
      </c>
      <c r="D16" s="174">
        <v>-667</v>
      </c>
      <c r="E16" s="175">
        <v>-1.3493253373313344E-2</v>
      </c>
      <c r="F16" s="1029">
        <v>-236</v>
      </c>
      <c r="G16" s="1027">
        <v>-226</v>
      </c>
      <c r="H16" s="175">
        <v>4.4247787610619468E-2</v>
      </c>
      <c r="I16" s="1034">
        <v>-208</v>
      </c>
      <c r="J16" s="1035">
        <v>-192</v>
      </c>
      <c r="K16" s="175">
        <v>8.3333333333333329E-2</v>
      </c>
      <c r="L16" s="1030">
        <v>-70</v>
      </c>
      <c r="M16" s="1031">
        <v>-72.5</v>
      </c>
      <c r="N16" s="1028">
        <v>-3.4482758620689655E-2</v>
      </c>
      <c r="O16" s="1029">
        <v>-13</v>
      </c>
      <c r="P16" s="1031">
        <v>-30.5</v>
      </c>
      <c r="Q16" s="1028">
        <v>-0.57377049180327866</v>
      </c>
      <c r="R16" s="209">
        <v>-1185</v>
      </c>
      <c r="S16" s="210">
        <v>-1188</v>
      </c>
      <c r="T16" s="175">
        <v>-2.5252525252525255E-3</v>
      </c>
    </row>
    <row r="17" spans="1:20" ht="12" customHeight="1">
      <c r="B17" s="1025" t="s">
        <v>35</v>
      </c>
      <c r="C17" s="176">
        <v>-76</v>
      </c>
      <c r="D17" s="1020">
        <v>-90</v>
      </c>
      <c r="E17" s="177">
        <v>-0.15555555555555556</v>
      </c>
      <c r="F17" s="1022">
        <v>-25</v>
      </c>
      <c r="G17" s="1020">
        <v>-30</v>
      </c>
      <c r="H17" s="177">
        <v>-0.16666666666666666</v>
      </c>
      <c r="I17" s="1036">
        <v>0</v>
      </c>
      <c r="J17" s="1037">
        <v>-1</v>
      </c>
      <c r="K17" s="177">
        <v>-1</v>
      </c>
      <c r="L17" s="1023">
        <v>0</v>
      </c>
      <c r="M17" s="1024">
        <v>0</v>
      </c>
      <c r="N17" s="1038" t="s">
        <v>86</v>
      </c>
      <c r="O17" s="1022">
        <v>-2</v>
      </c>
      <c r="P17" s="1024">
        <v>-1</v>
      </c>
      <c r="Q17" s="1038">
        <v>1</v>
      </c>
      <c r="R17" s="168">
        <v>-103</v>
      </c>
      <c r="S17" s="169">
        <v>-122</v>
      </c>
      <c r="T17" s="177">
        <v>-0.15573770491803279</v>
      </c>
    </row>
    <row r="18" spans="1:20" ht="12" customHeight="1">
      <c r="B18" s="1041" t="s">
        <v>12</v>
      </c>
      <c r="C18" s="1042">
        <v>533</v>
      </c>
      <c r="D18" s="1043">
        <v>588</v>
      </c>
      <c r="E18" s="1044">
        <v>-9.3537414965986401E-2</v>
      </c>
      <c r="F18" s="1042">
        <v>377</v>
      </c>
      <c r="G18" s="1043">
        <v>454</v>
      </c>
      <c r="H18" s="1044">
        <v>-0.1696035242290749</v>
      </c>
      <c r="I18" s="1045">
        <v>289</v>
      </c>
      <c r="J18" s="1046">
        <v>272</v>
      </c>
      <c r="K18" s="1044">
        <v>6.25E-2</v>
      </c>
      <c r="L18" s="1047">
        <v>50.9</v>
      </c>
      <c r="M18" s="1048">
        <v>92</v>
      </c>
      <c r="N18" s="1044">
        <v>-0.44673913043478264</v>
      </c>
      <c r="O18" s="1042">
        <v>-14.900000000000091</v>
      </c>
      <c r="P18" s="1048">
        <v>3</v>
      </c>
      <c r="Q18" s="1044" t="s">
        <v>86</v>
      </c>
      <c r="R18" s="212">
        <v>1235</v>
      </c>
      <c r="S18" s="213">
        <v>1409</v>
      </c>
      <c r="T18" s="1044">
        <v>-0.12349183818310859</v>
      </c>
    </row>
    <row r="19" spans="1:20" ht="12" customHeight="1">
      <c r="B19" s="178" t="s">
        <v>16</v>
      </c>
      <c r="C19" s="179">
        <v>51.9</v>
      </c>
      <c r="D19" s="180">
        <v>49.6</v>
      </c>
      <c r="E19" s="172"/>
      <c r="F19" s="181">
        <v>37</v>
      </c>
      <c r="G19" s="181">
        <v>32</v>
      </c>
      <c r="H19" s="172"/>
      <c r="I19" s="181">
        <v>42</v>
      </c>
      <c r="J19" s="181">
        <v>41</v>
      </c>
      <c r="K19" s="172"/>
      <c r="L19" s="1049">
        <v>57.851239669421481</v>
      </c>
      <c r="M19" s="1049">
        <v>44.019429265330906</v>
      </c>
      <c r="N19" s="172"/>
      <c r="O19" s="168"/>
      <c r="P19" s="1049"/>
      <c r="Q19" s="172"/>
      <c r="R19" s="1049">
        <v>47</v>
      </c>
      <c r="S19" s="1049">
        <v>44</v>
      </c>
      <c r="T19" s="172"/>
    </row>
    <row r="20" spans="1:20" ht="12" customHeight="1">
      <c r="B20" s="178" t="s">
        <v>589</v>
      </c>
      <c r="C20" s="179">
        <v>13.4</v>
      </c>
      <c r="D20" s="180">
        <v>15.2</v>
      </c>
      <c r="E20" s="182"/>
      <c r="F20" s="181">
        <v>14</v>
      </c>
      <c r="G20" s="181">
        <v>17</v>
      </c>
      <c r="H20" s="182"/>
      <c r="I20" s="181">
        <v>39</v>
      </c>
      <c r="J20" s="181">
        <v>39</v>
      </c>
      <c r="K20" s="182"/>
      <c r="L20" s="1051"/>
      <c r="M20" s="1049"/>
      <c r="N20" s="182"/>
      <c r="O20" s="804"/>
      <c r="P20" s="1049"/>
      <c r="Q20" s="182"/>
      <c r="R20" s="804">
        <v>15</v>
      </c>
      <c r="S20" s="805">
        <v>18</v>
      </c>
      <c r="T20" s="182"/>
    </row>
    <row r="21" spans="1:20" ht="12" customHeight="1">
      <c r="B21" s="183" t="s">
        <v>46</v>
      </c>
      <c r="C21" s="184">
        <v>11952</v>
      </c>
      <c r="D21" s="185">
        <v>12112</v>
      </c>
      <c r="E21" s="172">
        <v>-1.3210039630118891E-2</v>
      </c>
      <c r="F21" s="184">
        <v>7872</v>
      </c>
      <c r="G21" s="185">
        <v>8379</v>
      </c>
      <c r="H21" s="172">
        <v>-6.0508413891872538E-2</v>
      </c>
      <c r="I21" s="184">
        <v>2319</v>
      </c>
      <c r="J21" s="185">
        <v>2186</v>
      </c>
      <c r="K21" s="172">
        <v>6.0841720036596526E-2</v>
      </c>
      <c r="L21" s="186">
        <v>918.46070359133239</v>
      </c>
      <c r="M21" s="185">
        <v>895.90446910335322</v>
      </c>
      <c r="N21" s="172">
        <v>2.5177053208088235E-2</v>
      </c>
      <c r="O21" s="184">
        <v>2023.5392964086677</v>
      </c>
      <c r="P21" s="185">
        <v>1595.0955308966477</v>
      </c>
      <c r="Q21" s="172">
        <v>0.26860069332096986</v>
      </c>
      <c r="R21" s="185">
        <v>25085</v>
      </c>
      <c r="S21" s="185">
        <v>25168</v>
      </c>
      <c r="T21" s="172">
        <v>-3.2978385251112522E-3</v>
      </c>
    </row>
    <row r="22" spans="1:20" ht="12" customHeight="1">
      <c r="B22" s="178" t="s">
        <v>148</v>
      </c>
      <c r="C22" s="184">
        <v>70015</v>
      </c>
      <c r="D22" s="220">
        <v>72303</v>
      </c>
      <c r="E22" s="172">
        <v>-3.1644606724478927E-2</v>
      </c>
      <c r="F22" s="184">
        <v>53120</v>
      </c>
      <c r="G22" s="185">
        <v>56330</v>
      </c>
      <c r="H22" s="172">
        <v>-5.6985620450914258E-2</v>
      </c>
      <c r="I22" s="184">
        <v>5402</v>
      </c>
      <c r="J22" s="185">
        <v>5281</v>
      </c>
      <c r="K22" s="172">
        <v>2.2912327210755538E-2</v>
      </c>
      <c r="L22" s="186">
        <v>6419.3368758741017</v>
      </c>
      <c r="M22" s="185">
        <v>6596.1385089640999</v>
      </c>
      <c r="N22" s="172">
        <v>-2.6803808447886011E-2</v>
      </c>
      <c r="O22" s="184">
        <v>14809.240966008889</v>
      </c>
      <c r="P22" s="185">
        <v>10999.861491035903</v>
      </c>
      <c r="Q22" s="172">
        <v>0.34631158565745185</v>
      </c>
      <c r="R22" s="1039">
        <v>149765.577841883</v>
      </c>
      <c r="S22" s="185">
        <v>151510</v>
      </c>
      <c r="T22" s="172">
        <v>-1.1513577705214169E-2</v>
      </c>
    </row>
    <row r="23" spans="1:20" s="1054" customFormat="1" ht="12" customHeight="1">
      <c r="A23" s="1005"/>
      <c r="B23" s="187" t="s">
        <v>26</v>
      </c>
      <c r="C23" s="188">
        <v>16708</v>
      </c>
      <c r="D23" s="189">
        <v>16571</v>
      </c>
      <c r="E23" s="177">
        <v>8.2674551928067098E-3</v>
      </c>
      <c r="F23" s="188">
        <v>5836</v>
      </c>
      <c r="G23" s="189">
        <v>5924</v>
      </c>
      <c r="H23" s="177">
        <v>-1.4854827819041188E-2</v>
      </c>
      <c r="I23" s="188">
        <v>3554</v>
      </c>
      <c r="J23" s="189">
        <v>3511</v>
      </c>
      <c r="K23" s="177">
        <v>1.22472230133865E-2</v>
      </c>
      <c r="L23" s="1052">
        <v>2660.9749999999999</v>
      </c>
      <c r="M23" s="1053">
        <v>2613.4</v>
      </c>
      <c r="N23" s="177">
        <v>1.8204254993494994E-2</v>
      </c>
      <c r="O23" s="188">
        <v>960.02500000000146</v>
      </c>
      <c r="P23" s="1053">
        <v>968.59999999999854</v>
      </c>
      <c r="Q23" s="177">
        <v>-8.8529836877938289E-3</v>
      </c>
      <c r="R23" s="188">
        <v>29719</v>
      </c>
      <c r="S23" s="189">
        <v>29588</v>
      </c>
      <c r="T23" s="177">
        <v>4.4274705961876437E-3</v>
      </c>
    </row>
    <row r="24" spans="1:20" ht="12" customHeight="1">
      <c r="B24" s="190" t="s">
        <v>34</v>
      </c>
      <c r="C24" s="183"/>
      <c r="D24" s="191"/>
      <c r="E24" s="175" t="s">
        <v>86</v>
      </c>
      <c r="F24" s="216"/>
      <c r="G24" s="217"/>
      <c r="H24" s="175" t="s">
        <v>86</v>
      </c>
      <c r="I24" s="192"/>
      <c r="J24" s="193"/>
      <c r="K24" s="175" t="s">
        <v>86</v>
      </c>
      <c r="L24" s="216"/>
      <c r="M24" s="217"/>
      <c r="N24" s="175" t="s">
        <v>86</v>
      </c>
      <c r="O24" s="1055"/>
      <c r="P24" s="217"/>
      <c r="Q24" s="1021"/>
      <c r="R24" s="1056"/>
      <c r="S24" s="1057"/>
      <c r="T24" s="175" t="s">
        <v>86</v>
      </c>
    </row>
    <row r="25" spans="1:20" ht="12" customHeight="1">
      <c r="B25" s="183" t="s">
        <v>31</v>
      </c>
      <c r="C25" s="194">
        <v>81.599999999999994</v>
      </c>
      <c r="D25" s="195">
        <v>81.400000000000006</v>
      </c>
      <c r="E25" s="172">
        <v>2.4570024570023173E-3</v>
      </c>
      <c r="F25" s="1058">
        <v>113.20000000000002</v>
      </c>
      <c r="G25" s="1059">
        <v>113.30000000000001</v>
      </c>
      <c r="H25" s="172">
        <v>-8.8261253309791972E-4</v>
      </c>
      <c r="I25" s="196"/>
      <c r="J25" s="197"/>
      <c r="K25" s="172" t="s">
        <v>86</v>
      </c>
      <c r="L25" s="1060"/>
      <c r="M25" s="1061"/>
      <c r="N25" s="172" t="s">
        <v>86</v>
      </c>
      <c r="O25" s="1058">
        <v>-0.80000000000001137</v>
      </c>
      <c r="P25" s="1062">
        <v>1.8999999999999773</v>
      </c>
      <c r="Q25" s="1021"/>
      <c r="R25" s="1063">
        <v>194</v>
      </c>
      <c r="S25" s="1064">
        <v>196.6</v>
      </c>
      <c r="T25" s="172">
        <v>-1.3224821973550328E-2</v>
      </c>
    </row>
    <row r="26" spans="1:20" s="1054" customFormat="1" ht="12" customHeight="1">
      <c r="A26" s="1005"/>
      <c r="B26" s="183" t="s">
        <v>32</v>
      </c>
      <c r="C26" s="194">
        <v>129.80000000000001</v>
      </c>
      <c r="D26" s="195">
        <v>127.7</v>
      </c>
      <c r="E26" s="172">
        <v>1.6444792482380646E-2</v>
      </c>
      <c r="F26" s="1058">
        <v>0.4</v>
      </c>
      <c r="G26" s="1059">
        <v>0.4</v>
      </c>
      <c r="H26" s="172">
        <v>0</v>
      </c>
      <c r="I26" s="198">
        <v>6.5</v>
      </c>
      <c r="J26" s="199">
        <v>6</v>
      </c>
      <c r="K26" s="172">
        <v>8.3333333333333329E-2</v>
      </c>
      <c r="L26" s="1065"/>
      <c r="M26" s="1062"/>
      <c r="N26" s="172" t="s">
        <v>86</v>
      </c>
      <c r="O26" s="1066"/>
      <c r="P26" s="1062"/>
      <c r="Q26" s="1021"/>
      <c r="R26" s="1063">
        <v>136.70000000000002</v>
      </c>
      <c r="S26" s="1064">
        <v>134.1</v>
      </c>
      <c r="T26" s="172">
        <v>1.9388516032811505E-2</v>
      </c>
    </row>
    <row r="27" spans="1:20" ht="12" customHeight="1">
      <c r="B27" s="183" t="s">
        <v>33</v>
      </c>
      <c r="C27" s="194">
        <v>23.599999999999994</v>
      </c>
      <c r="D27" s="195">
        <v>23.700000000000003</v>
      </c>
      <c r="E27" s="172">
        <v>-4.2194092827007815E-3</v>
      </c>
      <c r="F27" s="1032"/>
      <c r="G27" s="1033"/>
      <c r="H27" s="172" t="s">
        <v>86</v>
      </c>
      <c r="I27" s="198">
        <v>3.3</v>
      </c>
      <c r="J27" s="199">
        <v>3.3</v>
      </c>
      <c r="K27" s="172">
        <v>0</v>
      </c>
      <c r="L27" s="1065"/>
      <c r="M27" s="1062"/>
      <c r="N27" s="172" t="s">
        <v>86</v>
      </c>
      <c r="O27" s="1066"/>
      <c r="P27" s="1062"/>
      <c r="Q27" s="1021"/>
      <c r="R27" s="1063">
        <v>26.899999999999995</v>
      </c>
      <c r="S27" s="1064">
        <v>27.000000000000004</v>
      </c>
      <c r="T27" s="172">
        <v>-3.7037037037040191E-3</v>
      </c>
    </row>
    <row r="28" spans="1:20" s="1054" customFormat="1" ht="12" customHeight="1">
      <c r="A28" s="1067"/>
      <c r="B28" s="72" t="s">
        <v>37</v>
      </c>
      <c r="C28" s="200">
        <v>235</v>
      </c>
      <c r="D28" s="201">
        <v>232.8</v>
      </c>
      <c r="E28" s="202">
        <v>9.4501718213057927E-3</v>
      </c>
      <c r="F28" s="1068">
        <v>113.60000000000002</v>
      </c>
      <c r="G28" s="1069">
        <v>113.70000000000002</v>
      </c>
      <c r="H28" s="202">
        <v>-8.7950747581349426E-4</v>
      </c>
      <c r="I28" s="203">
        <v>9.8000000000000007</v>
      </c>
      <c r="J28" s="204">
        <v>9.3000000000000007</v>
      </c>
      <c r="K28" s="202">
        <v>5.3763440860215048E-2</v>
      </c>
      <c r="L28" s="1070"/>
      <c r="M28" s="1071"/>
      <c r="N28" s="202" t="s">
        <v>86</v>
      </c>
      <c r="O28" s="1068">
        <v>-0.80000000000001137</v>
      </c>
      <c r="P28" s="1071">
        <v>1.8999999999999773</v>
      </c>
      <c r="Q28" s="202"/>
      <c r="R28" s="1072">
        <v>357.6</v>
      </c>
      <c r="S28" s="1073">
        <v>357.7</v>
      </c>
      <c r="T28" s="202">
        <v>-2.7956388034656386E-4</v>
      </c>
    </row>
    <row r="29" spans="1:20">
      <c r="B29" s="183" t="s">
        <v>29</v>
      </c>
      <c r="C29" s="194">
        <v>45</v>
      </c>
      <c r="D29" s="195">
        <v>44.2</v>
      </c>
      <c r="E29" s="172">
        <v>1.8099547511312153E-2</v>
      </c>
      <c r="F29" s="198">
        <v>71.8</v>
      </c>
      <c r="G29" s="199">
        <v>76.400000000000006</v>
      </c>
      <c r="H29" s="172">
        <v>-6.0209424083769739E-2</v>
      </c>
      <c r="I29" s="205"/>
      <c r="J29" s="206"/>
      <c r="K29" s="172" t="s">
        <v>86</v>
      </c>
      <c r="L29" s="1065"/>
      <c r="M29" s="1062"/>
      <c r="N29" s="172" t="s">
        <v>86</v>
      </c>
      <c r="O29" s="1058">
        <v>5.8000000000000398</v>
      </c>
      <c r="P29" s="1062">
        <v>4.2999999999999829</v>
      </c>
      <c r="Q29" s="1021"/>
      <c r="R29" s="1063">
        <v>122.60000000000004</v>
      </c>
      <c r="S29" s="1064">
        <v>124.89999999999999</v>
      </c>
      <c r="T29" s="172">
        <v>-1.841473178542798E-2</v>
      </c>
    </row>
    <row r="30" spans="1:20" s="1054" customFormat="1" ht="12" customHeight="1">
      <c r="A30" s="1005"/>
      <c r="B30" s="183" t="s">
        <v>28</v>
      </c>
      <c r="C30" s="194">
        <v>75</v>
      </c>
      <c r="D30" s="195">
        <v>72.099999999999994</v>
      </c>
      <c r="E30" s="207">
        <v>4.0221914008321855E-2</v>
      </c>
      <c r="F30" s="1074">
        <v>0.1</v>
      </c>
      <c r="G30" s="1075">
        <v>0.1</v>
      </c>
      <c r="H30" s="207">
        <v>0</v>
      </c>
      <c r="I30" s="198">
        <v>13.1</v>
      </c>
      <c r="J30" s="199">
        <v>11.6</v>
      </c>
      <c r="K30" s="207">
        <v>0.12931034482758622</v>
      </c>
      <c r="L30" s="804"/>
      <c r="M30" s="1076"/>
      <c r="N30" s="207" t="s">
        <v>86</v>
      </c>
      <c r="O30" s="1066"/>
      <c r="P30" s="1076"/>
      <c r="Q30" s="1021"/>
      <c r="R30" s="1063">
        <v>88.199999999999989</v>
      </c>
      <c r="S30" s="1064">
        <v>83.799999999999983</v>
      </c>
      <c r="T30" s="207">
        <v>5.2505966587112249E-2</v>
      </c>
    </row>
    <row r="31" spans="1:20" s="1054" customFormat="1" ht="12" customHeight="1">
      <c r="A31" s="1067"/>
      <c r="B31" s="72" t="s">
        <v>27</v>
      </c>
      <c r="C31" s="200">
        <v>120</v>
      </c>
      <c r="D31" s="201">
        <v>116.3</v>
      </c>
      <c r="E31" s="208">
        <v>3.1814273430782483E-2</v>
      </c>
      <c r="F31" s="203">
        <v>71.899999999999991</v>
      </c>
      <c r="G31" s="204">
        <v>76.5</v>
      </c>
      <c r="H31" s="208">
        <v>-6.0130718954248479E-2</v>
      </c>
      <c r="I31" s="203">
        <v>13.1</v>
      </c>
      <c r="J31" s="204">
        <v>11.6</v>
      </c>
      <c r="K31" s="208">
        <v>0.12931034482758622</v>
      </c>
      <c r="L31" s="806"/>
      <c r="M31" s="1077"/>
      <c r="N31" s="208" t="s">
        <v>86</v>
      </c>
      <c r="O31" s="1068">
        <v>5.8000000000000398</v>
      </c>
      <c r="P31" s="1077">
        <v>4.2999999999999829</v>
      </c>
      <c r="Q31" s="202">
        <v>0.34883720930234019</v>
      </c>
      <c r="R31" s="1072">
        <v>210.8</v>
      </c>
      <c r="S31" s="1073">
        <v>208.7</v>
      </c>
      <c r="T31" s="208">
        <v>1.0062290368950757E-2</v>
      </c>
    </row>
    <row r="32" spans="1:20" s="1054" customFormat="1" ht="12" customHeight="1">
      <c r="A32" s="1078"/>
      <c r="B32" s="1079"/>
      <c r="C32" s="1080"/>
      <c r="D32" s="1080"/>
      <c r="E32" s="1080"/>
      <c r="F32" s="1080"/>
      <c r="G32" s="1080"/>
      <c r="H32" s="1080"/>
      <c r="I32" s="1080"/>
      <c r="J32" s="1080"/>
      <c r="K32" s="1080"/>
      <c r="L32" s="1080"/>
      <c r="M32" s="1080"/>
      <c r="N32" s="1080"/>
      <c r="O32" s="1080"/>
      <c r="P32" s="1080"/>
      <c r="Q32" s="1080"/>
    </row>
    <row r="33" spans="1:20" s="1054" customFormat="1" ht="12" customHeight="1">
      <c r="A33" s="1081"/>
      <c r="B33" s="1082"/>
      <c r="C33" s="1598" t="s">
        <v>99</v>
      </c>
      <c r="D33" s="1599"/>
      <c r="E33" s="1599"/>
      <c r="F33" s="1599"/>
      <c r="G33" s="1599"/>
      <c r="H33" s="1599"/>
      <c r="I33" s="1599"/>
      <c r="J33" s="1599"/>
      <c r="K33" s="1599"/>
      <c r="L33" s="1599"/>
      <c r="M33" s="1599"/>
      <c r="N33" s="1599"/>
      <c r="O33" s="1599"/>
      <c r="P33" s="1599"/>
      <c r="Q33" s="1599"/>
      <c r="R33" s="1599"/>
      <c r="S33" s="1599"/>
      <c r="T33" s="1600"/>
    </row>
    <row r="34" spans="1:20" s="1054" customFormat="1">
      <c r="A34" s="1081"/>
      <c r="B34" s="1083"/>
      <c r="C34" s="1601"/>
      <c r="D34" s="1602"/>
      <c r="E34" s="1602"/>
      <c r="F34" s="1602"/>
      <c r="G34" s="1602"/>
      <c r="H34" s="1602"/>
      <c r="I34" s="1602"/>
      <c r="J34" s="1602"/>
      <c r="K34" s="1602"/>
      <c r="L34" s="1602"/>
      <c r="M34" s="1602"/>
      <c r="N34" s="1602"/>
      <c r="O34" s="1602"/>
      <c r="P34" s="1602"/>
      <c r="Q34" s="1602"/>
      <c r="R34" s="1602"/>
      <c r="S34" s="1602"/>
      <c r="T34" s="1603"/>
    </row>
    <row r="35" spans="1:20" ht="36" customHeight="1">
      <c r="A35" s="1084"/>
      <c r="B35" s="1085"/>
      <c r="C35" s="1595" t="s">
        <v>54</v>
      </c>
      <c r="D35" s="1596"/>
      <c r="E35" s="1597"/>
      <c r="F35" s="1595" t="s">
        <v>49</v>
      </c>
      <c r="G35" s="1596"/>
      <c r="H35" s="1597"/>
      <c r="I35" s="1595" t="s">
        <v>52</v>
      </c>
      <c r="J35" s="1596"/>
      <c r="K35" s="1597"/>
      <c r="L35" s="1595" t="s">
        <v>24</v>
      </c>
      <c r="M35" s="1596"/>
      <c r="N35" s="1597"/>
      <c r="O35" s="1595" t="s">
        <v>66</v>
      </c>
      <c r="P35" s="1596"/>
      <c r="Q35" s="1597"/>
      <c r="R35" s="1595" t="s">
        <v>2</v>
      </c>
      <c r="S35" s="1596"/>
      <c r="T35" s="1597"/>
    </row>
    <row r="36" spans="1:20" s="1050" customFormat="1" ht="12" customHeight="1">
      <c r="A36" s="1005"/>
      <c r="B36" s="1086"/>
      <c r="C36" s="1087" t="s">
        <v>558</v>
      </c>
      <c r="D36" s="1088"/>
      <c r="E36" s="1089"/>
      <c r="F36" s="1087" t="s">
        <v>558</v>
      </c>
      <c r="G36" s="1088"/>
      <c r="H36" s="1089"/>
      <c r="I36" s="1087" t="s">
        <v>558</v>
      </c>
      <c r="J36" s="1088"/>
      <c r="K36" s="1089"/>
      <c r="L36" s="1087" t="s">
        <v>558</v>
      </c>
      <c r="M36" s="1088"/>
      <c r="N36" s="1089"/>
      <c r="O36" s="1087" t="s">
        <v>558</v>
      </c>
      <c r="P36" s="1088"/>
      <c r="Q36" s="1089"/>
      <c r="R36" s="1087" t="s">
        <v>558</v>
      </c>
      <c r="S36" s="1088"/>
      <c r="T36" s="1089"/>
    </row>
    <row r="37" spans="1:20" ht="10.5" customHeight="1">
      <c r="B37" s="1090" t="s">
        <v>3</v>
      </c>
      <c r="C37" s="1091">
        <v>2015</v>
      </c>
      <c r="D37" s="1092">
        <v>2014</v>
      </c>
      <c r="E37" s="1093" t="s">
        <v>53</v>
      </c>
      <c r="F37" s="1091">
        <v>2015</v>
      </c>
      <c r="G37" s="1092">
        <v>2014</v>
      </c>
      <c r="H37" s="1093" t="s">
        <v>53</v>
      </c>
      <c r="I37" s="1091">
        <v>2015</v>
      </c>
      <c r="J37" s="1092">
        <v>2014</v>
      </c>
      <c r="K37" s="1093" t="s">
        <v>53</v>
      </c>
      <c r="L37" s="1091">
        <v>2015</v>
      </c>
      <c r="M37" s="1092">
        <v>2014</v>
      </c>
      <c r="N37" s="1093" t="s">
        <v>53</v>
      </c>
      <c r="O37" s="1091">
        <v>2015</v>
      </c>
      <c r="P37" s="1092">
        <v>2014</v>
      </c>
      <c r="Q37" s="1093" t="s">
        <v>53</v>
      </c>
      <c r="R37" s="1091">
        <v>2015</v>
      </c>
      <c r="S37" s="1092">
        <v>2014</v>
      </c>
      <c r="T37" s="1093" t="s">
        <v>53</v>
      </c>
    </row>
    <row r="38" spans="1:20" ht="10.5" customHeight="1">
      <c r="B38" s="1094" t="s">
        <v>4</v>
      </c>
      <c r="C38" s="167">
        <v>1788</v>
      </c>
      <c r="D38" s="169">
        <v>1899</v>
      </c>
      <c r="E38" s="172">
        <v>-5.845181674565561E-2</v>
      </c>
      <c r="F38" s="168">
        <v>519</v>
      </c>
      <c r="G38" s="169">
        <v>549</v>
      </c>
      <c r="H38" s="172">
        <v>-5.4644808743169397E-2</v>
      </c>
      <c r="I38" s="168">
        <v>53</v>
      </c>
      <c r="J38" s="169">
        <v>75</v>
      </c>
      <c r="K38" s="172">
        <v>-0.29333333333333333</v>
      </c>
      <c r="L38" s="1023">
        <v>167</v>
      </c>
      <c r="M38" s="1024">
        <v>157</v>
      </c>
      <c r="N38" s="172">
        <v>6.3694267515923567E-2</v>
      </c>
      <c r="O38" s="168">
        <v>70</v>
      </c>
      <c r="P38" s="169">
        <v>50</v>
      </c>
      <c r="Q38" s="172">
        <v>0.4</v>
      </c>
      <c r="R38" s="168">
        <v>2597</v>
      </c>
      <c r="S38" s="169">
        <v>2730</v>
      </c>
      <c r="T38" s="172">
        <v>-4.8717948717948718E-2</v>
      </c>
    </row>
    <row r="39" spans="1:20" ht="12" customHeight="1">
      <c r="B39" s="1094" t="s">
        <v>5</v>
      </c>
      <c r="C39" s="167">
        <v>566</v>
      </c>
      <c r="D39" s="169">
        <v>533</v>
      </c>
      <c r="E39" s="172">
        <v>6.1913696060037521E-2</v>
      </c>
      <c r="F39" s="168">
        <v>282</v>
      </c>
      <c r="G39" s="169">
        <v>330</v>
      </c>
      <c r="H39" s="172">
        <v>-0.14545454545454545</v>
      </c>
      <c r="I39" s="168">
        <v>717</v>
      </c>
      <c r="J39" s="169">
        <v>576</v>
      </c>
      <c r="K39" s="172">
        <v>0.24479166666666666</v>
      </c>
      <c r="L39" s="1023">
        <v>-6</v>
      </c>
      <c r="M39" s="1024">
        <v>-5</v>
      </c>
      <c r="N39" s="172" t="s">
        <v>86</v>
      </c>
      <c r="O39" s="168">
        <v>-19</v>
      </c>
      <c r="P39" s="169">
        <v>-22</v>
      </c>
      <c r="Q39" s="172" t="s">
        <v>86</v>
      </c>
      <c r="R39" s="168">
        <v>1540</v>
      </c>
      <c r="S39" s="169">
        <v>1412</v>
      </c>
      <c r="T39" s="172">
        <v>9.0651558073654395E-2</v>
      </c>
    </row>
    <row r="40" spans="1:20" ht="12.75" customHeight="1">
      <c r="B40" s="1032" t="s">
        <v>0</v>
      </c>
      <c r="C40" s="167">
        <v>235</v>
      </c>
      <c r="D40" s="169">
        <v>190</v>
      </c>
      <c r="E40" s="172">
        <v>0.23684210526315788</v>
      </c>
      <c r="F40" s="168">
        <v>545</v>
      </c>
      <c r="G40" s="169">
        <v>421</v>
      </c>
      <c r="H40" s="172">
        <v>0.29453681710213775</v>
      </c>
      <c r="I40" s="168">
        <v>178</v>
      </c>
      <c r="J40" s="169">
        <v>150</v>
      </c>
      <c r="K40" s="172">
        <v>0.18666666666666668</v>
      </c>
      <c r="L40" s="1023">
        <v>109</v>
      </c>
      <c r="M40" s="1024">
        <v>44</v>
      </c>
      <c r="N40" s="172">
        <v>1.4772727272727273</v>
      </c>
      <c r="O40" s="168">
        <v>-22</v>
      </c>
      <c r="P40" s="169">
        <v>-38</v>
      </c>
      <c r="Q40" s="172" t="s">
        <v>86</v>
      </c>
      <c r="R40" s="168">
        <v>1045</v>
      </c>
      <c r="S40" s="169">
        <v>767</v>
      </c>
      <c r="T40" s="172">
        <v>0.36245110821382009</v>
      </c>
    </row>
    <row r="41" spans="1:20">
      <c r="B41" s="1094" t="s">
        <v>6</v>
      </c>
      <c r="C41" s="167">
        <v>6</v>
      </c>
      <c r="D41" s="169">
        <v>1</v>
      </c>
      <c r="E41" s="172" t="s">
        <v>86</v>
      </c>
      <c r="F41" s="168">
        <v>0</v>
      </c>
      <c r="G41" s="169">
        <v>0</v>
      </c>
      <c r="H41" s="172" t="s">
        <v>86</v>
      </c>
      <c r="I41" s="168">
        <v>0</v>
      </c>
      <c r="J41" s="169">
        <v>0</v>
      </c>
      <c r="K41" s="172" t="s">
        <v>86</v>
      </c>
      <c r="L41" s="1023">
        <v>0</v>
      </c>
      <c r="M41" s="1024">
        <v>0</v>
      </c>
      <c r="N41" s="172" t="s">
        <v>86</v>
      </c>
      <c r="O41" s="168">
        <v>12</v>
      </c>
      <c r="P41" s="169">
        <v>11</v>
      </c>
      <c r="Q41" s="172">
        <v>9.0909090909090912E-2</v>
      </c>
      <c r="R41" s="168">
        <v>18</v>
      </c>
      <c r="S41" s="169">
        <v>12</v>
      </c>
      <c r="T41" s="172">
        <v>0.5</v>
      </c>
    </row>
    <row r="42" spans="1:20" ht="12" customHeight="1">
      <c r="B42" s="1032" t="s">
        <v>7</v>
      </c>
      <c r="C42" s="170">
        <v>17</v>
      </c>
      <c r="D42" s="169">
        <v>15</v>
      </c>
      <c r="E42" s="172">
        <v>0.13333333333333333</v>
      </c>
      <c r="F42" s="168">
        <v>2</v>
      </c>
      <c r="G42" s="169">
        <v>2</v>
      </c>
      <c r="H42" s="172">
        <v>0</v>
      </c>
      <c r="I42" s="168">
        <v>14</v>
      </c>
      <c r="J42" s="169">
        <v>13</v>
      </c>
      <c r="K42" s="172">
        <v>7.6923076923076927E-2</v>
      </c>
      <c r="L42" s="1023">
        <v>15.699999999999989</v>
      </c>
      <c r="M42" s="1024">
        <v>13</v>
      </c>
      <c r="N42" s="172">
        <v>0.20769230769230682</v>
      </c>
      <c r="O42" s="168">
        <v>-6.6999999999999886</v>
      </c>
      <c r="P42" s="169">
        <v>0</v>
      </c>
      <c r="Q42" s="172" t="s">
        <v>86</v>
      </c>
      <c r="R42" s="168">
        <v>42</v>
      </c>
      <c r="S42" s="169">
        <v>43</v>
      </c>
      <c r="T42" s="172">
        <v>-2.3255813953488372E-2</v>
      </c>
    </row>
    <row r="43" spans="1:20" ht="12" customHeight="1">
      <c r="B43" s="1095" t="s">
        <v>8</v>
      </c>
      <c r="C43" s="171">
        <v>2612</v>
      </c>
      <c r="D43" s="210">
        <v>2638</v>
      </c>
      <c r="E43" s="175">
        <v>-9.8559514783927212E-3</v>
      </c>
      <c r="F43" s="209">
        <v>1348</v>
      </c>
      <c r="G43" s="210">
        <v>1302</v>
      </c>
      <c r="H43" s="175">
        <v>3.5330261136712747E-2</v>
      </c>
      <c r="I43" s="209">
        <v>962</v>
      </c>
      <c r="J43" s="210">
        <v>814</v>
      </c>
      <c r="K43" s="175">
        <v>0.18181818181818182</v>
      </c>
      <c r="L43" s="1030">
        <v>285.7</v>
      </c>
      <c r="M43" s="1031">
        <v>209</v>
      </c>
      <c r="N43" s="175">
        <v>0.3669856459330143</v>
      </c>
      <c r="O43" s="209">
        <v>34.300000000000182</v>
      </c>
      <c r="P43" s="210">
        <v>1</v>
      </c>
      <c r="Q43" s="175" t="s">
        <v>86</v>
      </c>
      <c r="R43" s="209">
        <v>5242</v>
      </c>
      <c r="S43" s="210">
        <v>4964</v>
      </c>
      <c r="T43" s="175">
        <v>5.6003223207091057E-2</v>
      </c>
    </row>
    <row r="44" spans="1:20" ht="12" customHeight="1">
      <c r="B44" s="1032" t="s">
        <v>9</v>
      </c>
      <c r="C44" s="167">
        <v>-656</v>
      </c>
      <c r="D44" s="169">
        <v>-670</v>
      </c>
      <c r="E44" s="172">
        <v>-2.0895522388059702E-2</v>
      </c>
      <c r="F44" s="168">
        <v>-407</v>
      </c>
      <c r="G44" s="169">
        <v>-394</v>
      </c>
      <c r="H44" s="172">
        <v>3.2994923857868022E-2</v>
      </c>
      <c r="I44" s="168">
        <v>-257</v>
      </c>
      <c r="J44" s="169">
        <v>-242</v>
      </c>
      <c r="K44" s="172">
        <v>6.1983471074380167E-2</v>
      </c>
      <c r="L44" s="1023">
        <v>-155</v>
      </c>
      <c r="M44" s="1024">
        <v>-136</v>
      </c>
      <c r="N44" s="172">
        <v>0.13970588235294118</v>
      </c>
      <c r="O44" s="168">
        <v>-76</v>
      </c>
      <c r="P44" s="169">
        <v>-226</v>
      </c>
      <c r="Q44" s="172">
        <v>-0.66371681415929207</v>
      </c>
      <c r="R44" s="168">
        <v>-1551</v>
      </c>
      <c r="S44" s="169">
        <v>-1668</v>
      </c>
      <c r="T44" s="172">
        <v>-7.0143884892086325E-2</v>
      </c>
    </row>
    <row r="45" spans="1:20" ht="12" customHeight="1">
      <c r="B45" s="1032" t="s">
        <v>10</v>
      </c>
      <c r="C45" s="167">
        <v>-631</v>
      </c>
      <c r="D45" s="169">
        <v>-700</v>
      </c>
      <c r="E45" s="172">
        <v>-9.8571428571428574E-2</v>
      </c>
      <c r="F45" s="168">
        <v>-42</v>
      </c>
      <c r="G45" s="169">
        <v>-28</v>
      </c>
      <c r="H45" s="172">
        <v>0.5</v>
      </c>
      <c r="I45" s="168">
        <v>-140</v>
      </c>
      <c r="J45" s="169">
        <v>-149</v>
      </c>
      <c r="K45" s="172">
        <v>-6.0402684563758392E-2</v>
      </c>
      <c r="L45" s="1023">
        <v>40.5</v>
      </c>
      <c r="M45" s="1024">
        <v>18</v>
      </c>
      <c r="N45" s="172">
        <v>1.25</v>
      </c>
      <c r="O45" s="168">
        <v>45.5</v>
      </c>
      <c r="P45" s="169">
        <v>1</v>
      </c>
      <c r="Q45" s="172" t="s">
        <v>86</v>
      </c>
      <c r="R45" s="168">
        <v>-727</v>
      </c>
      <c r="S45" s="169">
        <v>-858</v>
      </c>
      <c r="T45" s="172">
        <v>-0.15268065268065267</v>
      </c>
    </row>
    <row r="46" spans="1:20" ht="12" customHeight="1">
      <c r="B46" s="1094" t="s">
        <v>55</v>
      </c>
      <c r="C46" s="167">
        <v>-38</v>
      </c>
      <c r="D46" s="169">
        <v>-56</v>
      </c>
      <c r="E46" s="172">
        <v>-0.32142857142857145</v>
      </c>
      <c r="F46" s="168">
        <v>-13</v>
      </c>
      <c r="G46" s="169">
        <v>-17</v>
      </c>
      <c r="H46" s="172">
        <v>-0.23529411764705882</v>
      </c>
      <c r="I46" s="168">
        <v>-3</v>
      </c>
      <c r="J46" s="169">
        <v>-3</v>
      </c>
      <c r="K46" s="172">
        <v>0</v>
      </c>
      <c r="L46" s="1023">
        <v>-28</v>
      </c>
      <c r="M46" s="1024">
        <v>-24</v>
      </c>
      <c r="N46" s="172">
        <v>0.16666666666666666</v>
      </c>
      <c r="O46" s="168">
        <v>-13</v>
      </c>
      <c r="P46" s="169">
        <v>-21</v>
      </c>
      <c r="Q46" s="172">
        <v>-0.38095238095238093</v>
      </c>
      <c r="R46" s="1032">
        <v>-95</v>
      </c>
      <c r="S46" s="169">
        <v>-121</v>
      </c>
      <c r="T46" s="172">
        <v>-0.21487603305785125</v>
      </c>
    </row>
    <row r="47" spans="1:20" ht="12" customHeight="1">
      <c r="B47" s="1095" t="s">
        <v>11</v>
      </c>
      <c r="C47" s="173">
        <v>-1325</v>
      </c>
      <c r="D47" s="211">
        <v>-1426</v>
      </c>
      <c r="E47" s="175">
        <v>-7.0827489481065917E-2</v>
      </c>
      <c r="F47" s="209">
        <v>-462</v>
      </c>
      <c r="G47" s="210">
        <v>-439</v>
      </c>
      <c r="H47" s="175">
        <v>5.2391799544419138E-2</v>
      </c>
      <c r="I47" s="209">
        <v>-400</v>
      </c>
      <c r="J47" s="210">
        <v>-394</v>
      </c>
      <c r="K47" s="175">
        <v>1.5228426395939087E-2</v>
      </c>
      <c r="L47" s="1030">
        <v>-142.5</v>
      </c>
      <c r="M47" s="1031">
        <v>-142</v>
      </c>
      <c r="N47" s="175">
        <v>3.5211267605633804E-3</v>
      </c>
      <c r="O47" s="209">
        <v>-43.5</v>
      </c>
      <c r="P47" s="210">
        <v>-246</v>
      </c>
      <c r="Q47" s="175">
        <v>-0.82317073170731703</v>
      </c>
      <c r="R47" s="209">
        <v>-2373</v>
      </c>
      <c r="S47" s="210">
        <v>-2647</v>
      </c>
      <c r="T47" s="175">
        <v>-0.10351341140914243</v>
      </c>
    </row>
    <row r="48" spans="1:20" ht="12" customHeight="1">
      <c r="B48" s="1032" t="s">
        <v>35</v>
      </c>
      <c r="C48" s="176">
        <v>-166</v>
      </c>
      <c r="D48" s="169">
        <v>-243</v>
      </c>
      <c r="E48" s="177">
        <v>-0.3168724279835391</v>
      </c>
      <c r="F48" s="168">
        <v>-55</v>
      </c>
      <c r="G48" s="169">
        <v>-47</v>
      </c>
      <c r="H48" s="177">
        <v>0.1702127659574468</v>
      </c>
      <c r="I48" s="168">
        <v>-1</v>
      </c>
      <c r="J48" s="169">
        <v>-1</v>
      </c>
      <c r="K48" s="177">
        <v>0</v>
      </c>
      <c r="L48" s="1023">
        <v>0</v>
      </c>
      <c r="M48" s="1024">
        <v>0</v>
      </c>
      <c r="N48" s="177" t="s">
        <v>86</v>
      </c>
      <c r="O48" s="168">
        <v>-3</v>
      </c>
      <c r="P48" s="169">
        <v>-2</v>
      </c>
      <c r="Q48" s="172">
        <v>0.5</v>
      </c>
      <c r="R48" s="168">
        <v>-225</v>
      </c>
      <c r="S48" s="169">
        <v>-293</v>
      </c>
      <c r="T48" s="177">
        <v>-0.23208191126279865</v>
      </c>
    </row>
    <row r="49" spans="1:21" ht="12" customHeight="1">
      <c r="B49" s="1096" t="s">
        <v>12</v>
      </c>
      <c r="C49" s="1042">
        <v>1121</v>
      </c>
      <c r="D49" s="213">
        <v>969</v>
      </c>
      <c r="E49" s="202">
        <v>0.15686274509803921</v>
      </c>
      <c r="F49" s="212">
        <v>831</v>
      </c>
      <c r="G49" s="213">
        <v>816</v>
      </c>
      <c r="H49" s="202">
        <v>1.8382352941176471E-2</v>
      </c>
      <c r="I49" s="212">
        <v>561</v>
      </c>
      <c r="J49" s="213">
        <v>419</v>
      </c>
      <c r="K49" s="202">
        <v>0.33890214797136037</v>
      </c>
      <c r="L49" s="1047">
        <v>142.9</v>
      </c>
      <c r="M49" s="1048">
        <v>66.509999999999991</v>
      </c>
      <c r="N49" s="202">
        <v>1.1485490903623519</v>
      </c>
      <c r="O49" s="212">
        <v>-11.900000000000091</v>
      </c>
      <c r="P49" s="213">
        <v>-246.51000000000022</v>
      </c>
      <c r="Q49" s="202" t="s">
        <v>86</v>
      </c>
      <c r="R49" s="212">
        <v>2644</v>
      </c>
      <c r="S49" s="213">
        <v>2024</v>
      </c>
      <c r="T49" s="202">
        <v>0.30632411067193677</v>
      </c>
    </row>
    <row r="50" spans="1:21" ht="12" customHeight="1">
      <c r="B50" s="183" t="s">
        <v>16</v>
      </c>
      <c r="C50" s="184">
        <v>50.7</v>
      </c>
      <c r="D50" s="169">
        <v>54.1</v>
      </c>
      <c r="E50" s="172"/>
      <c r="F50" s="181">
        <v>34</v>
      </c>
      <c r="G50" s="181">
        <v>34</v>
      </c>
      <c r="H50" s="172"/>
      <c r="I50" s="181">
        <v>41.580041580041581</v>
      </c>
      <c r="J50" s="181">
        <v>48.402948402948404</v>
      </c>
      <c r="K50" s="172"/>
      <c r="L50" s="1097">
        <v>49.877493874693734</v>
      </c>
      <c r="M50" s="1098">
        <v>67.942583732057415</v>
      </c>
      <c r="N50" s="172"/>
      <c r="O50" s="168"/>
      <c r="P50" s="1099"/>
      <c r="Q50" s="172"/>
      <c r="R50" s="1049">
        <v>45</v>
      </c>
      <c r="S50" s="1049">
        <v>49</v>
      </c>
      <c r="T50" s="172"/>
    </row>
    <row r="51" spans="1:21" ht="12" customHeight="1">
      <c r="B51" s="1100" t="s">
        <v>589</v>
      </c>
      <c r="C51" s="179">
        <v>14.4</v>
      </c>
      <c r="D51" s="805">
        <v>13</v>
      </c>
      <c r="E51" s="214"/>
      <c r="F51" s="179">
        <v>16</v>
      </c>
      <c r="G51" s="181">
        <v>15</v>
      </c>
      <c r="H51" s="214"/>
      <c r="I51" s="181">
        <v>39</v>
      </c>
      <c r="J51" s="181">
        <v>30</v>
      </c>
      <c r="K51" s="214"/>
      <c r="L51" s="1101"/>
      <c r="M51" s="1102"/>
      <c r="N51" s="214"/>
      <c r="O51" s="804"/>
      <c r="P51" s="805"/>
      <c r="Q51" s="214"/>
      <c r="R51" s="804">
        <v>17</v>
      </c>
      <c r="S51" s="805">
        <v>14</v>
      </c>
      <c r="T51" s="214"/>
    </row>
    <row r="52" spans="1:21" ht="12" customHeight="1">
      <c r="B52" s="178" t="s">
        <v>46</v>
      </c>
      <c r="C52" s="184">
        <v>11952</v>
      </c>
      <c r="D52" s="185">
        <v>11340</v>
      </c>
      <c r="E52" s="172">
        <v>5.3968253968253971E-2</v>
      </c>
      <c r="F52" s="184">
        <v>7872</v>
      </c>
      <c r="G52" s="185">
        <v>8361</v>
      </c>
      <c r="H52" s="172">
        <v>-5.8485827054180123E-2</v>
      </c>
      <c r="I52" s="184">
        <v>2319</v>
      </c>
      <c r="J52" s="185">
        <v>2183</v>
      </c>
      <c r="K52" s="172">
        <v>6.2299587723316535E-2</v>
      </c>
      <c r="L52" s="186">
        <v>918.46070359133239</v>
      </c>
      <c r="M52" s="185">
        <v>806</v>
      </c>
      <c r="N52" s="172">
        <v>0.13952940892224863</v>
      </c>
      <c r="O52" s="184">
        <v>2023.5392964086677</v>
      </c>
      <c r="P52" s="185">
        <v>1507</v>
      </c>
      <c r="Q52" s="172">
        <v>0.34275998434549948</v>
      </c>
      <c r="R52" s="185">
        <v>25085</v>
      </c>
      <c r="S52" s="185">
        <v>24197</v>
      </c>
      <c r="T52" s="172">
        <v>3.6698764309625161E-2</v>
      </c>
    </row>
    <row r="53" spans="1:21" ht="12" customHeight="1">
      <c r="B53" s="178" t="s">
        <v>148</v>
      </c>
      <c r="C53" s="184">
        <v>70015</v>
      </c>
      <c r="D53" s="185">
        <v>72428</v>
      </c>
      <c r="E53" s="172">
        <v>-3.3315844700944383E-2</v>
      </c>
      <c r="F53" s="184">
        <v>53120</v>
      </c>
      <c r="G53" s="185">
        <v>58011</v>
      </c>
      <c r="H53" s="172">
        <v>-8.4311596076606155E-2</v>
      </c>
      <c r="I53" s="184">
        <v>5402</v>
      </c>
      <c r="J53" s="185">
        <v>4795</v>
      </c>
      <c r="K53" s="172">
        <v>0.12659019812304484</v>
      </c>
      <c r="L53" s="186">
        <v>6419.3368758741017</v>
      </c>
      <c r="M53" s="185">
        <v>6427</v>
      </c>
      <c r="N53" s="172">
        <v>-1.192332989870596E-3</v>
      </c>
      <c r="O53" s="184">
        <v>14809.240966008889</v>
      </c>
      <c r="P53" s="185">
        <v>10542</v>
      </c>
      <c r="Q53" s="172">
        <v>0.40478476247475703</v>
      </c>
      <c r="R53" s="1039">
        <v>149765.577841883</v>
      </c>
      <c r="S53" s="185">
        <v>152203</v>
      </c>
      <c r="T53" s="172">
        <v>-1.6014284594370667E-2</v>
      </c>
    </row>
    <row r="54" spans="1:21" ht="12" customHeight="1">
      <c r="A54" s="1067"/>
      <c r="B54" s="1103" t="s">
        <v>26</v>
      </c>
      <c r="C54" s="188">
        <v>16708</v>
      </c>
      <c r="D54" s="189">
        <v>17010</v>
      </c>
      <c r="E54" s="177">
        <v>-1.7754262198706645E-2</v>
      </c>
      <c r="F54" s="188">
        <v>5836</v>
      </c>
      <c r="G54" s="189">
        <v>5968</v>
      </c>
      <c r="H54" s="177">
        <v>-2.2117962466487937E-2</v>
      </c>
      <c r="I54" s="188">
        <v>3554</v>
      </c>
      <c r="J54" s="189">
        <v>3502</v>
      </c>
      <c r="K54" s="177">
        <v>1.4848657909765849E-2</v>
      </c>
      <c r="L54" s="1052">
        <v>2660.9749999999999</v>
      </c>
      <c r="M54" s="1053">
        <v>2530.4499999999998</v>
      </c>
      <c r="N54" s="177">
        <v>5.1581734474105433E-2</v>
      </c>
      <c r="O54" s="188">
        <v>960.02500000000146</v>
      </c>
      <c r="P54" s="189">
        <v>952.54999999999927</v>
      </c>
      <c r="Q54" s="177">
        <v>7.8473570941180928E-3</v>
      </c>
      <c r="R54" s="188">
        <v>29719</v>
      </c>
      <c r="S54" s="189">
        <v>29963</v>
      </c>
      <c r="T54" s="177">
        <v>-8.1433768314254241E-3</v>
      </c>
    </row>
    <row r="55" spans="1:21" ht="12" customHeight="1">
      <c r="B55" s="1104" t="s">
        <v>34</v>
      </c>
      <c r="C55" s="215"/>
      <c r="D55" s="217"/>
      <c r="E55" s="175" t="s">
        <v>86</v>
      </c>
      <c r="F55" s="216"/>
      <c r="G55" s="217"/>
      <c r="H55" s="175" t="s">
        <v>86</v>
      </c>
      <c r="I55" s="216"/>
      <c r="J55" s="217"/>
      <c r="K55" s="175" t="s">
        <v>86</v>
      </c>
      <c r="L55" s="216"/>
      <c r="M55" s="217"/>
      <c r="N55" s="175" t="s">
        <v>86</v>
      </c>
      <c r="O55" s="216"/>
      <c r="P55" s="217"/>
      <c r="Q55" s="175"/>
      <c r="R55" s="1056"/>
      <c r="S55" s="1057"/>
      <c r="T55" s="175" t="s">
        <v>86</v>
      </c>
    </row>
    <row r="56" spans="1:21" ht="12" customHeight="1">
      <c r="B56" s="178" t="s">
        <v>31</v>
      </c>
      <c r="C56" s="194">
        <v>81.599999999999994</v>
      </c>
      <c r="D56" s="195">
        <v>81.5</v>
      </c>
      <c r="E56" s="172">
        <v>1.2269938650306051E-3</v>
      </c>
      <c r="F56" s="1058">
        <v>113.20000000000002</v>
      </c>
      <c r="G56" s="1059">
        <v>103.2</v>
      </c>
      <c r="H56" s="172">
        <v>9.6899224806201681E-2</v>
      </c>
      <c r="I56" s="196"/>
      <c r="J56" s="197"/>
      <c r="K56" s="172" t="s">
        <v>86</v>
      </c>
      <c r="L56" s="1060"/>
      <c r="M56" s="1061"/>
      <c r="N56" s="172" t="s">
        <v>86</v>
      </c>
      <c r="O56" s="1058">
        <v>-0.80000000000001137</v>
      </c>
      <c r="P56" s="1059">
        <v>2.8000000000000114</v>
      </c>
      <c r="Q56" s="172"/>
      <c r="R56" s="1063">
        <v>194</v>
      </c>
      <c r="S56" s="1064">
        <v>187.5</v>
      </c>
      <c r="T56" s="172">
        <v>3.4666666666666665E-2</v>
      </c>
    </row>
    <row r="57" spans="1:21" ht="12" customHeight="1">
      <c r="A57" s="1067"/>
      <c r="B57" s="178" t="s">
        <v>32</v>
      </c>
      <c r="C57" s="194">
        <v>129.80000000000001</v>
      </c>
      <c r="D57" s="1105">
        <v>125.8</v>
      </c>
      <c r="E57" s="172">
        <v>3.1796502384737794E-2</v>
      </c>
      <c r="F57" s="1106">
        <v>0.4</v>
      </c>
      <c r="G57" s="1107">
        <v>0.5</v>
      </c>
      <c r="H57" s="172">
        <v>-0.19999999999999996</v>
      </c>
      <c r="I57" s="1108">
        <v>6.5</v>
      </c>
      <c r="J57" s="1109">
        <v>5.6</v>
      </c>
      <c r="K57" s="172">
        <v>0.16071428571428578</v>
      </c>
      <c r="L57" s="1110"/>
      <c r="M57" s="1111"/>
      <c r="N57" s="172" t="s">
        <v>86</v>
      </c>
      <c r="O57" s="1066"/>
      <c r="P57" s="1112"/>
      <c r="Q57" s="1021"/>
      <c r="R57" s="1063">
        <v>136.70000000000002</v>
      </c>
      <c r="S57" s="1064">
        <v>131.9</v>
      </c>
      <c r="T57" s="172">
        <v>3.6391205458680902E-2</v>
      </c>
    </row>
    <row r="58" spans="1:21" ht="12" customHeight="1">
      <c r="B58" s="178" t="s">
        <v>33</v>
      </c>
      <c r="C58" s="194">
        <v>23.599999999999994</v>
      </c>
      <c r="D58" s="1105">
        <v>24.500000000000014</v>
      </c>
      <c r="E58" s="172">
        <v>-3.6734693877551808E-2</v>
      </c>
      <c r="F58" s="1106"/>
      <c r="G58" s="1107"/>
      <c r="H58" s="172" t="s">
        <v>86</v>
      </c>
      <c r="I58" s="1108">
        <v>3.3</v>
      </c>
      <c r="J58" s="1109">
        <v>3.1</v>
      </c>
      <c r="K58" s="172">
        <v>6.4516129032257979E-2</v>
      </c>
      <c r="L58" s="1110"/>
      <c r="M58" s="1111"/>
      <c r="N58" s="172" t="s">
        <v>86</v>
      </c>
      <c r="O58" s="1066"/>
      <c r="P58" s="1112"/>
      <c r="Q58" s="1021"/>
      <c r="R58" s="1063">
        <v>26.899999999999995</v>
      </c>
      <c r="S58" s="1064">
        <v>27.600000000000016</v>
      </c>
      <c r="T58" s="172">
        <v>-2.5362318840580444E-2</v>
      </c>
    </row>
    <row r="59" spans="1:21" ht="12" customHeight="1">
      <c r="A59" s="1067"/>
      <c r="B59" s="1113" t="s">
        <v>37</v>
      </c>
      <c r="C59" s="200">
        <v>235</v>
      </c>
      <c r="D59" s="1114">
        <v>231.8</v>
      </c>
      <c r="E59" s="202">
        <v>1.3805004314063798E-2</v>
      </c>
      <c r="F59" s="1115">
        <v>113.60000000000002</v>
      </c>
      <c r="G59" s="1116">
        <v>103.7</v>
      </c>
      <c r="H59" s="202">
        <v>9.5467695274831427E-2</v>
      </c>
      <c r="I59" s="1117">
        <v>9.8000000000000007</v>
      </c>
      <c r="J59" s="1118">
        <v>8.8000000000000007</v>
      </c>
      <c r="K59" s="202">
        <v>0.11363636363636363</v>
      </c>
      <c r="L59" s="1119"/>
      <c r="M59" s="1120"/>
      <c r="N59" s="202" t="s">
        <v>86</v>
      </c>
      <c r="O59" s="1068">
        <v>-0.80000000000001137</v>
      </c>
      <c r="P59" s="1069">
        <v>2.8000000000000114</v>
      </c>
      <c r="Q59" s="1044"/>
      <c r="R59" s="1072">
        <v>357.6</v>
      </c>
      <c r="S59" s="1069">
        <v>347.1</v>
      </c>
      <c r="T59" s="202">
        <v>3.0250648228176316E-2</v>
      </c>
      <c r="U59" s="1054"/>
    </row>
    <row r="60" spans="1:21" ht="12" customHeight="1">
      <c r="A60" s="1067"/>
      <c r="B60" s="178" t="s">
        <v>29</v>
      </c>
      <c r="C60" s="194">
        <v>45</v>
      </c>
      <c r="D60" s="1105">
        <v>46.5</v>
      </c>
      <c r="E60" s="172">
        <v>-3.2258064516129031E-2</v>
      </c>
      <c r="F60" s="1108">
        <v>71.8</v>
      </c>
      <c r="G60" s="1109">
        <v>67.600000000000009</v>
      </c>
      <c r="H60" s="172">
        <v>6.2130177514792724E-2</v>
      </c>
      <c r="I60" s="1121"/>
      <c r="J60" s="1122"/>
      <c r="K60" s="172" t="s">
        <v>86</v>
      </c>
      <c r="L60" s="1110"/>
      <c r="M60" s="1111"/>
      <c r="N60" s="172" t="s">
        <v>86</v>
      </c>
      <c r="O60" s="1058">
        <v>5.8000000000000398</v>
      </c>
      <c r="P60" s="1059">
        <v>0.69999999999998863</v>
      </c>
      <c r="Q60" s="1123"/>
      <c r="R60" s="1063">
        <v>122.60000000000004</v>
      </c>
      <c r="S60" s="1064">
        <v>114.8</v>
      </c>
      <c r="T60" s="172">
        <v>6.7944250871080483E-2</v>
      </c>
    </row>
    <row r="61" spans="1:21" ht="12" customHeight="1">
      <c r="A61" s="1067"/>
      <c r="B61" s="178" t="s">
        <v>28</v>
      </c>
      <c r="C61" s="194">
        <v>75</v>
      </c>
      <c r="D61" s="1105">
        <v>75.400000000000006</v>
      </c>
      <c r="E61" s="207">
        <v>-5.3050397877984837E-3</v>
      </c>
      <c r="F61" s="1124">
        <v>0.1</v>
      </c>
      <c r="G61" s="1125">
        <v>0.2</v>
      </c>
      <c r="H61" s="207">
        <v>-0.5</v>
      </c>
      <c r="I61" s="1108">
        <v>13.1</v>
      </c>
      <c r="J61" s="1109">
        <v>11.2</v>
      </c>
      <c r="K61" s="207">
        <v>0.16964285714285718</v>
      </c>
      <c r="L61" s="1036"/>
      <c r="M61" s="1126"/>
      <c r="N61" s="207" t="s">
        <v>86</v>
      </c>
      <c r="O61" s="1066"/>
      <c r="P61" s="1112"/>
      <c r="Q61" s="1123"/>
      <c r="R61" s="1063">
        <v>88.199999999999989</v>
      </c>
      <c r="S61" s="1064">
        <v>86.800000000000011</v>
      </c>
      <c r="T61" s="207">
        <v>1.6129032258064252E-2</v>
      </c>
    </row>
    <row r="62" spans="1:21" ht="12" customHeight="1">
      <c r="A62" s="1067"/>
      <c r="B62" s="1113" t="s">
        <v>27</v>
      </c>
      <c r="C62" s="200">
        <v>120</v>
      </c>
      <c r="D62" s="1114">
        <v>121.9</v>
      </c>
      <c r="E62" s="208">
        <v>-1.5586546349466822E-2</v>
      </c>
      <c r="F62" s="1117">
        <v>71.899999999999991</v>
      </c>
      <c r="G62" s="1118">
        <v>67.800000000000011</v>
      </c>
      <c r="H62" s="208">
        <v>6.0471976401179635E-2</v>
      </c>
      <c r="I62" s="1117">
        <v>13.1</v>
      </c>
      <c r="J62" s="1118">
        <v>11.2</v>
      </c>
      <c r="K62" s="208">
        <v>0.16964285714285718</v>
      </c>
      <c r="L62" s="1045"/>
      <c r="M62" s="1127"/>
      <c r="N62" s="208" t="s">
        <v>86</v>
      </c>
      <c r="O62" s="1068">
        <v>5.8000000000000398</v>
      </c>
      <c r="P62" s="1069">
        <v>0.69999999999998863</v>
      </c>
      <c r="Q62" s="202" t="s">
        <v>86</v>
      </c>
      <c r="R62" s="1072">
        <v>210.8</v>
      </c>
      <c r="S62" s="1069">
        <v>201.6</v>
      </c>
      <c r="T62" s="208">
        <v>4.5634920634920723E-2</v>
      </c>
      <c r="U62" s="1054"/>
    </row>
  </sheetData>
  <mergeCells count="14">
    <mergeCell ref="R35:T35"/>
    <mergeCell ref="C33:T34"/>
    <mergeCell ref="C2:T3"/>
    <mergeCell ref="C4:E4"/>
    <mergeCell ref="F4:H4"/>
    <mergeCell ref="I4:K4"/>
    <mergeCell ref="L4:N4"/>
    <mergeCell ref="O4:Q4"/>
    <mergeCell ref="R4:T4"/>
    <mergeCell ref="C35:E35"/>
    <mergeCell ref="F35:H35"/>
    <mergeCell ref="I35:K35"/>
    <mergeCell ref="L35:N35"/>
    <mergeCell ref="O35:Q35"/>
  </mergeCells>
  <pageMargins left="0.35433070866141736" right="0.35433070866141736" top="0.39370078740157483" bottom="0.39370078740157483" header="0.31496062992125984" footer="0.31496062992125984"/>
  <pageSetup paperSize="9" scale="70" orientation="landscape" r:id="rId1"/>
  <headerFooter alignWithMargins="0">
    <oddFooter>&amp;A&amp;RPage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7">
    <pageSetUpPr fitToPage="1"/>
  </sheetPr>
  <dimension ref="A1:O44"/>
  <sheetViews>
    <sheetView zoomScaleNormal="100" workbookViewId="0"/>
  </sheetViews>
  <sheetFormatPr defaultColWidth="9.33203125" defaultRowHeight="12"/>
  <cols>
    <col min="1" max="1" width="23.33203125" style="26" customWidth="1"/>
    <col min="2" max="2" width="30.83203125" style="11" customWidth="1"/>
    <col min="3" max="3" width="7.33203125" style="5" customWidth="1"/>
    <col min="4" max="7" width="7.33203125" style="11" customWidth="1"/>
    <col min="8" max="8" width="7" style="11" customWidth="1"/>
    <col min="9" max="9" width="8" style="11" customWidth="1"/>
    <col min="10" max="10" width="7" style="11" customWidth="1"/>
    <col min="11" max="11" width="8" style="11" customWidth="1"/>
    <col min="12" max="12" width="7.5" style="11" customWidth="1"/>
    <col min="13" max="13" width="7.83203125" style="11" customWidth="1"/>
    <col min="14" max="15" width="7" style="11" customWidth="1"/>
    <col min="16" max="16384" width="9.33203125" style="11"/>
  </cols>
  <sheetData>
    <row r="1" spans="1:15" s="16" customFormat="1" ht="10.5" customHeight="1">
      <c r="A1" s="1568"/>
      <c r="B1" s="28"/>
      <c r="C1" s="28"/>
      <c r="D1" s="28"/>
      <c r="E1" s="28"/>
      <c r="F1" s="28"/>
      <c r="G1" s="28"/>
      <c r="H1" s="28"/>
      <c r="I1" s="28"/>
      <c r="J1" s="28"/>
      <c r="K1" s="28"/>
      <c r="L1" s="28"/>
      <c r="M1" s="28"/>
    </row>
    <row r="2" spans="1:15" s="16" customFormat="1" ht="10.5" customHeight="1">
      <c r="A2" s="1568"/>
      <c r="B2" s="89" t="s">
        <v>58</v>
      </c>
      <c r="C2" s="102"/>
      <c r="D2" s="82"/>
      <c r="E2" s="82"/>
      <c r="F2" s="82"/>
      <c r="G2" s="82"/>
      <c r="H2" s="82"/>
      <c r="I2" s="82"/>
      <c r="J2" s="76"/>
      <c r="K2" s="77"/>
      <c r="L2" s="77"/>
      <c r="M2" s="77"/>
      <c r="N2" s="77"/>
      <c r="O2" s="77"/>
    </row>
    <row r="3" spans="1:15" s="16" customFormat="1" ht="10.5" customHeight="1">
      <c r="A3" s="1568"/>
      <c r="B3" s="1128"/>
      <c r="C3" s="1129"/>
      <c r="D3" s="807"/>
      <c r="E3" s="807"/>
      <c r="F3" s="807"/>
      <c r="G3" s="1130"/>
      <c r="H3" s="1131"/>
      <c r="I3" s="1130"/>
      <c r="J3" s="1613" t="s">
        <v>103</v>
      </c>
      <c r="K3" s="1614"/>
      <c r="L3" s="1615" t="s">
        <v>593</v>
      </c>
      <c r="M3" s="1617" t="s">
        <v>594</v>
      </c>
      <c r="N3" s="1619" t="s">
        <v>591</v>
      </c>
      <c r="O3" s="1620"/>
    </row>
    <row r="4" spans="1:15" s="16" customFormat="1" ht="13.5" customHeight="1">
      <c r="A4" s="1563"/>
      <c r="B4" s="128" t="s">
        <v>3</v>
      </c>
      <c r="C4" s="126" t="s">
        <v>583</v>
      </c>
      <c r="D4" s="127" t="s">
        <v>584</v>
      </c>
      <c r="E4" s="127" t="s">
        <v>214</v>
      </c>
      <c r="F4" s="127" t="s">
        <v>201</v>
      </c>
      <c r="G4" s="1133" t="s">
        <v>151</v>
      </c>
      <c r="H4" s="864" t="s">
        <v>578</v>
      </c>
      <c r="I4" s="865" t="s">
        <v>579</v>
      </c>
      <c r="J4" s="864" t="s">
        <v>578</v>
      </c>
      <c r="K4" s="865" t="s">
        <v>579</v>
      </c>
      <c r="L4" s="1616"/>
      <c r="M4" s="1618"/>
      <c r="N4" s="864" t="s">
        <v>152</v>
      </c>
      <c r="O4" s="865" t="s">
        <v>153</v>
      </c>
    </row>
    <row r="5" spans="1:15" s="16" customFormat="1" ht="10.5" customHeight="1">
      <c r="A5" s="1568"/>
      <c r="B5" s="255" t="s">
        <v>14</v>
      </c>
      <c r="C5" s="167">
        <v>884</v>
      </c>
      <c r="D5" s="219">
        <v>904</v>
      </c>
      <c r="E5" s="220">
        <v>964</v>
      </c>
      <c r="F5" s="220">
        <v>967</v>
      </c>
      <c r="G5" s="220">
        <v>955</v>
      </c>
      <c r="H5" s="1134">
        <v>-2.2123893805309734E-2</v>
      </c>
      <c r="I5" s="1135">
        <v>-7.4345549738219899E-2</v>
      </c>
      <c r="J5" s="222">
        <v>-2.7563395810363822E-2</v>
      </c>
      <c r="K5" s="894">
        <v>-6.269925611052074E-2</v>
      </c>
      <c r="L5" s="167">
        <v>1788</v>
      </c>
      <c r="M5" s="219">
        <v>1899</v>
      </c>
      <c r="N5" s="1136">
        <v>-5.845181674565561E-2</v>
      </c>
      <c r="O5" s="894">
        <v>-4.2808599905109657E-2</v>
      </c>
    </row>
    <row r="6" spans="1:15" s="16" customFormat="1" ht="10.5" customHeight="1">
      <c r="A6" s="1568"/>
      <c r="B6" s="255" t="s">
        <v>5</v>
      </c>
      <c r="C6" s="167">
        <v>281</v>
      </c>
      <c r="D6" s="223">
        <v>285</v>
      </c>
      <c r="E6" s="224">
        <v>277</v>
      </c>
      <c r="F6" s="221">
        <v>274</v>
      </c>
      <c r="G6" s="221">
        <v>260</v>
      </c>
      <c r="H6" s="83">
        <v>-1.4035087719298246E-2</v>
      </c>
      <c r="I6" s="84">
        <v>8.0769230769230774E-2</v>
      </c>
      <c r="J6" s="222">
        <v>-2.0761245674740469E-2</v>
      </c>
      <c r="K6" s="225">
        <v>0.10546875</v>
      </c>
      <c r="L6" s="167">
        <v>566</v>
      </c>
      <c r="M6" s="223">
        <v>533</v>
      </c>
      <c r="N6" s="79">
        <v>6.1913696060037521E-2</v>
      </c>
      <c r="O6" s="225">
        <v>6.6688077945481483E-2</v>
      </c>
    </row>
    <row r="7" spans="1:15" s="16" customFormat="1" ht="10.5" customHeight="1">
      <c r="A7" s="1568"/>
      <c r="B7" s="255" t="s">
        <v>0</v>
      </c>
      <c r="C7" s="167">
        <v>89</v>
      </c>
      <c r="D7" s="223">
        <v>146</v>
      </c>
      <c r="E7" s="224">
        <v>134</v>
      </c>
      <c r="F7" s="221">
        <v>75</v>
      </c>
      <c r="G7" s="221">
        <v>94</v>
      </c>
      <c r="H7" s="83">
        <v>-0.3904109589041096</v>
      </c>
      <c r="I7" s="84">
        <v>-5.3191489361702128E-2</v>
      </c>
      <c r="J7" s="222">
        <v>-0.3904109589041096</v>
      </c>
      <c r="K7" s="225">
        <v>-3.2608695652173947E-2</v>
      </c>
      <c r="L7" s="167">
        <v>235</v>
      </c>
      <c r="M7" s="223">
        <v>190</v>
      </c>
      <c r="N7" s="79">
        <v>0.23684210526315788</v>
      </c>
      <c r="O7" s="225">
        <v>0.25956500893156287</v>
      </c>
    </row>
    <row r="8" spans="1:15" s="16" customFormat="1" ht="10.5" customHeight="1">
      <c r="A8" s="1568"/>
      <c r="B8" s="255" t="s">
        <v>30</v>
      </c>
      <c r="C8" s="167">
        <v>13</v>
      </c>
      <c r="D8" s="223">
        <v>10</v>
      </c>
      <c r="E8" s="224">
        <v>10</v>
      </c>
      <c r="F8" s="221">
        <v>8</v>
      </c>
      <c r="G8" s="221">
        <v>9</v>
      </c>
      <c r="H8" s="83">
        <v>0.3</v>
      </c>
      <c r="I8" s="84">
        <v>0.44444444444444442</v>
      </c>
      <c r="J8" s="222">
        <v>0.30000000000000004</v>
      </c>
      <c r="K8" s="225">
        <v>0.625</v>
      </c>
      <c r="L8" s="167">
        <v>23</v>
      </c>
      <c r="M8" s="223">
        <v>16</v>
      </c>
      <c r="N8" s="79">
        <v>0.4375</v>
      </c>
      <c r="O8" s="225">
        <v>0.5828370204282054</v>
      </c>
    </row>
    <row r="9" spans="1:15" s="16" customFormat="1" ht="10.5" customHeight="1">
      <c r="A9" s="1569"/>
      <c r="B9" s="256" t="s">
        <v>15</v>
      </c>
      <c r="C9" s="171">
        <v>1267</v>
      </c>
      <c r="D9" s="211">
        <v>1345</v>
      </c>
      <c r="E9" s="211">
        <v>1385</v>
      </c>
      <c r="F9" s="211">
        <v>1324</v>
      </c>
      <c r="G9" s="211">
        <v>1318</v>
      </c>
      <c r="H9" s="85">
        <v>-5.7992565055762078E-2</v>
      </c>
      <c r="I9" s="86">
        <v>-3.8694992412746584E-2</v>
      </c>
      <c r="J9" s="228">
        <v>-6.2869822485207116E-2</v>
      </c>
      <c r="K9" s="229">
        <v>-2.3130300693908978E-2</v>
      </c>
      <c r="L9" s="171">
        <v>2612</v>
      </c>
      <c r="M9" s="211">
        <v>2638</v>
      </c>
      <c r="N9" s="87">
        <v>-9.8559514783927212E-3</v>
      </c>
      <c r="O9" s="229">
        <v>4.9902815736933004E-3</v>
      </c>
    </row>
    <row r="10" spans="1:15" s="16" customFormat="1" ht="10.5" customHeight="1">
      <c r="A10" s="1568"/>
      <c r="B10" s="255" t="s">
        <v>9</v>
      </c>
      <c r="C10" s="167">
        <v>-328</v>
      </c>
      <c r="D10" s="223">
        <v>-328</v>
      </c>
      <c r="E10" s="224">
        <v>-345</v>
      </c>
      <c r="F10" s="221">
        <v>-327</v>
      </c>
      <c r="G10" s="221">
        <v>-334</v>
      </c>
      <c r="H10" s="83">
        <v>0</v>
      </c>
      <c r="I10" s="84">
        <v>-1.7964071856287425E-2</v>
      </c>
      <c r="J10" s="222">
        <v>-6.0606060606060996E-3</v>
      </c>
      <c r="K10" s="225">
        <v>-3.0395136778115228E-3</v>
      </c>
      <c r="L10" s="167">
        <v>-656</v>
      </c>
      <c r="M10" s="223">
        <v>-670</v>
      </c>
      <c r="N10" s="79">
        <v>-2.0895522388059702E-2</v>
      </c>
      <c r="O10" s="225">
        <v>-1.5423000135571518E-3</v>
      </c>
    </row>
    <row r="11" spans="1:15" s="16" customFormat="1" ht="10.5" customHeight="1">
      <c r="A11" s="1568"/>
      <c r="B11" s="255" t="s">
        <v>100</v>
      </c>
      <c r="C11" s="167">
        <v>-312</v>
      </c>
      <c r="D11" s="223">
        <v>-319</v>
      </c>
      <c r="E11" s="224">
        <v>-361</v>
      </c>
      <c r="F11" s="221">
        <v>-333</v>
      </c>
      <c r="G11" s="221">
        <v>-347</v>
      </c>
      <c r="H11" s="83">
        <v>-2.1943573667711599E-2</v>
      </c>
      <c r="I11" s="84">
        <v>-0.10086455331412104</v>
      </c>
      <c r="J11" s="222">
        <v>-2.8037383177570097E-2</v>
      </c>
      <c r="K11" s="225">
        <v>-8.5043988269794757E-2</v>
      </c>
      <c r="L11" s="167">
        <v>-631</v>
      </c>
      <c r="M11" s="223">
        <v>-700</v>
      </c>
      <c r="N11" s="79">
        <v>-9.8571428571428574E-2</v>
      </c>
      <c r="O11" s="225">
        <v>-7.8081344569158495E-2</v>
      </c>
    </row>
    <row r="12" spans="1:15" s="16" customFormat="1" ht="10.5" customHeight="1">
      <c r="A12" s="1569"/>
      <c r="B12" s="256" t="s">
        <v>36</v>
      </c>
      <c r="C12" s="173">
        <v>-658</v>
      </c>
      <c r="D12" s="230">
        <v>-667</v>
      </c>
      <c r="E12" s="231">
        <v>-724</v>
      </c>
      <c r="F12" s="211">
        <v>-686</v>
      </c>
      <c r="G12" s="211">
        <v>-709</v>
      </c>
      <c r="H12" s="85">
        <v>-1.3493253373313344E-2</v>
      </c>
      <c r="I12" s="86">
        <v>-7.1932299012693934E-2</v>
      </c>
      <c r="J12" s="228">
        <v>-1.7910447761193993E-2</v>
      </c>
      <c r="K12" s="229">
        <v>-5.7306590257879653E-2</v>
      </c>
      <c r="L12" s="173">
        <v>-1325</v>
      </c>
      <c r="M12" s="230">
        <v>-1426</v>
      </c>
      <c r="N12" s="87">
        <v>-7.0827489481065917E-2</v>
      </c>
      <c r="O12" s="229">
        <v>-5.1038072738526674E-2</v>
      </c>
    </row>
    <row r="13" spans="1:15" s="16" customFormat="1" ht="10.5" customHeight="1">
      <c r="A13" s="1569"/>
      <c r="B13" s="256" t="s">
        <v>25</v>
      </c>
      <c r="C13" s="173">
        <v>609</v>
      </c>
      <c r="D13" s="230">
        <v>678</v>
      </c>
      <c r="E13" s="231">
        <v>661</v>
      </c>
      <c r="F13" s="231">
        <v>638</v>
      </c>
      <c r="G13" s="231">
        <v>609</v>
      </c>
      <c r="H13" s="85">
        <v>-0.10176991150442478</v>
      </c>
      <c r="I13" s="86">
        <v>0</v>
      </c>
      <c r="J13" s="228">
        <v>-0.10703812316715544</v>
      </c>
      <c r="K13" s="229">
        <v>1.6694490818029983E-2</v>
      </c>
      <c r="L13" s="173">
        <v>1287</v>
      </c>
      <c r="M13" s="230">
        <v>1212</v>
      </c>
      <c r="N13" s="87">
        <v>6.1881188118811881E-2</v>
      </c>
      <c r="O13" s="229">
        <v>7.0054078713842838E-2</v>
      </c>
    </row>
    <row r="14" spans="1:15" s="16" customFormat="1" ht="10.5" customHeight="1">
      <c r="A14" s="1568"/>
      <c r="B14" s="255" t="s">
        <v>35</v>
      </c>
      <c r="C14" s="167">
        <v>-76</v>
      </c>
      <c r="D14" s="223">
        <v>-90</v>
      </c>
      <c r="E14" s="224">
        <v>-102</v>
      </c>
      <c r="F14" s="220">
        <v>-86</v>
      </c>
      <c r="G14" s="220">
        <v>-119</v>
      </c>
      <c r="H14" s="83">
        <v>-0.15555555555555556</v>
      </c>
      <c r="I14" s="84">
        <v>-0.36134453781512604</v>
      </c>
      <c r="J14" s="232">
        <v>-0.1648351648351648</v>
      </c>
      <c r="K14" s="225">
        <v>-0.34482758620689657</v>
      </c>
      <c r="L14" s="167">
        <v>-166</v>
      </c>
      <c r="M14" s="223">
        <v>-243</v>
      </c>
      <c r="N14" s="79">
        <v>-0.3168724279835391</v>
      </c>
      <c r="O14" s="225">
        <v>-0.30714607556303108</v>
      </c>
    </row>
    <row r="15" spans="1:15" s="16" customFormat="1" ht="10.5" customHeight="1">
      <c r="A15" s="1569"/>
      <c r="B15" s="257" t="s">
        <v>12</v>
      </c>
      <c r="C15" s="234">
        <v>533</v>
      </c>
      <c r="D15" s="235">
        <v>588</v>
      </c>
      <c r="E15" s="236">
        <v>559</v>
      </c>
      <c r="F15" s="237">
        <v>552</v>
      </c>
      <c r="G15" s="237">
        <v>490</v>
      </c>
      <c r="H15" s="90">
        <v>-9.3537414965986401E-2</v>
      </c>
      <c r="I15" s="357">
        <v>8.7755102040816324E-2</v>
      </c>
      <c r="J15" s="239">
        <v>-9.8138747884940813E-2</v>
      </c>
      <c r="K15" s="240">
        <v>0.10351966873706009</v>
      </c>
      <c r="L15" s="234">
        <v>1121</v>
      </c>
      <c r="M15" s="235">
        <v>969</v>
      </c>
      <c r="N15" s="91">
        <v>0.15686274509803921</v>
      </c>
      <c r="O15" s="241">
        <v>0.16435865649610326</v>
      </c>
    </row>
    <row r="16" spans="1:15" s="16" customFormat="1" ht="10.5" customHeight="1">
      <c r="A16" s="1568"/>
      <c r="B16" s="255" t="s">
        <v>16</v>
      </c>
      <c r="C16" s="242">
        <v>51.9</v>
      </c>
      <c r="D16" s="221">
        <v>49.6</v>
      </c>
      <c r="E16" s="221">
        <v>52.3</v>
      </c>
      <c r="F16" s="221">
        <v>51.8</v>
      </c>
      <c r="G16" s="221">
        <v>53.8</v>
      </c>
      <c r="H16" s="79"/>
      <c r="I16" s="81"/>
      <c r="J16" s="222"/>
      <c r="K16" s="225"/>
      <c r="L16" s="242">
        <v>50.7</v>
      </c>
      <c r="M16" s="221">
        <v>54.1</v>
      </c>
      <c r="N16" s="79"/>
      <c r="O16" s="243"/>
    </row>
    <row r="17" spans="1:15" s="16" customFormat="1" ht="10.5" customHeight="1">
      <c r="A17" s="1568"/>
      <c r="B17" s="255" t="s">
        <v>589</v>
      </c>
      <c r="C17" s="242">
        <v>13.4</v>
      </c>
      <c r="D17" s="221">
        <v>15.2</v>
      </c>
      <c r="E17" s="221">
        <v>14.6</v>
      </c>
      <c r="F17" s="221">
        <v>14.4</v>
      </c>
      <c r="G17" s="221">
        <v>13</v>
      </c>
      <c r="H17" s="79"/>
      <c r="I17" s="81"/>
      <c r="J17" s="386"/>
      <c r="K17" s="387"/>
      <c r="L17" s="242">
        <v>14.4</v>
      </c>
      <c r="M17" s="221">
        <v>13</v>
      </c>
      <c r="N17" s="79"/>
      <c r="O17" s="243"/>
    </row>
    <row r="18" spans="1:15" s="16" customFormat="1" ht="10.5" customHeight="1">
      <c r="A18" s="1568"/>
      <c r="B18" s="255" t="s">
        <v>46</v>
      </c>
      <c r="C18" s="170">
        <v>11952</v>
      </c>
      <c r="D18" s="220">
        <v>12112</v>
      </c>
      <c r="E18" s="220">
        <v>11435</v>
      </c>
      <c r="F18" s="220">
        <v>11850</v>
      </c>
      <c r="G18" s="220">
        <v>11340</v>
      </c>
      <c r="H18" s="83">
        <v>-1.3210039630118891E-2</v>
      </c>
      <c r="I18" s="84">
        <v>5.3968253968253971E-2</v>
      </c>
      <c r="J18" s="222"/>
      <c r="K18" s="225"/>
      <c r="L18" s="170">
        <v>11952</v>
      </c>
      <c r="M18" s="220">
        <v>11340</v>
      </c>
      <c r="N18" s="79">
        <v>5.3968253968253971E-2</v>
      </c>
      <c r="O18" s="225"/>
    </row>
    <row r="19" spans="1:15" s="16" customFormat="1" ht="10.5" customHeight="1">
      <c r="A19" s="1568"/>
      <c r="B19" s="1571" t="s">
        <v>148</v>
      </c>
      <c r="C19" s="170">
        <v>70015</v>
      </c>
      <c r="D19" s="220">
        <v>72303</v>
      </c>
      <c r="E19" s="220">
        <v>70003</v>
      </c>
      <c r="F19" s="220">
        <v>73656</v>
      </c>
      <c r="G19" s="220">
        <v>72428</v>
      </c>
      <c r="H19" s="83">
        <v>-3.1644606724478927E-2</v>
      </c>
      <c r="I19" s="84">
        <v>-3.3315844700944383E-2</v>
      </c>
      <c r="J19" s="222"/>
      <c r="K19" s="225"/>
      <c r="L19" s="170">
        <v>70015</v>
      </c>
      <c r="M19" s="220">
        <v>72428</v>
      </c>
      <c r="N19" s="79">
        <v>-3.3315844700944383E-2</v>
      </c>
      <c r="O19" s="225"/>
    </row>
    <row r="20" spans="1:15" s="16" customFormat="1" ht="10.5" customHeight="1">
      <c r="A20" s="1568"/>
      <c r="B20" s="258" t="s">
        <v>26</v>
      </c>
      <c r="C20" s="247">
        <v>16708</v>
      </c>
      <c r="D20" s="248">
        <v>16571</v>
      </c>
      <c r="E20" s="248">
        <v>16656</v>
      </c>
      <c r="F20" s="248">
        <v>16774</v>
      </c>
      <c r="G20" s="248">
        <v>17010</v>
      </c>
      <c r="H20" s="355">
        <v>8.2674551928067098E-3</v>
      </c>
      <c r="I20" s="356">
        <v>-1.7754262198706645E-2</v>
      </c>
      <c r="J20" s="249"/>
      <c r="K20" s="250"/>
      <c r="L20" s="170">
        <v>16708</v>
      </c>
      <c r="M20" s="1139">
        <v>17010</v>
      </c>
      <c r="N20" s="95">
        <v>-1.7754262198706645E-2</v>
      </c>
      <c r="O20" s="250"/>
    </row>
    <row r="21" spans="1:15" s="16" customFormat="1" ht="10.5" customHeight="1">
      <c r="A21" s="1569"/>
      <c r="B21" s="256" t="s">
        <v>34</v>
      </c>
      <c r="C21" s="1141"/>
      <c r="D21" s="224"/>
      <c r="E21" s="224"/>
      <c r="F21" s="224"/>
      <c r="G21" s="224"/>
      <c r="H21" s="79" t="s">
        <v>86</v>
      </c>
      <c r="I21" s="81" t="s">
        <v>86</v>
      </c>
      <c r="J21" s="222"/>
      <c r="K21" s="225"/>
      <c r="L21" s="1141"/>
      <c r="M21" s="220"/>
      <c r="N21" s="78"/>
      <c r="O21" s="243"/>
    </row>
    <row r="22" spans="1:15" s="16" customFormat="1" ht="10.5" customHeight="1">
      <c r="A22" s="1568"/>
      <c r="B22" s="255" t="s">
        <v>31</v>
      </c>
      <c r="C22" s="244">
        <v>81.599999999999994</v>
      </c>
      <c r="D22" s="245">
        <v>81.400000000000006</v>
      </c>
      <c r="E22" s="245">
        <v>81</v>
      </c>
      <c r="F22" s="245">
        <v>82.800000000000011</v>
      </c>
      <c r="G22" s="245">
        <v>81.5</v>
      </c>
      <c r="H22" s="83">
        <v>2.4570024570023173E-3</v>
      </c>
      <c r="I22" s="84">
        <v>1.2269938650306051E-3</v>
      </c>
      <c r="J22" s="222">
        <v>3.6809815950922253E-3</v>
      </c>
      <c r="K22" s="225">
        <v>1.2376237623762831E-2</v>
      </c>
      <c r="L22" s="259">
        <v>81.599999999999994</v>
      </c>
      <c r="M22" s="1142">
        <v>81.5</v>
      </c>
      <c r="N22" s="79">
        <v>1.2269938650306051E-3</v>
      </c>
      <c r="O22" s="225"/>
    </row>
    <row r="23" spans="1:15" s="16" customFormat="1" ht="10.5" customHeight="1">
      <c r="A23" s="1568"/>
      <c r="B23" s="255" t="s">
        <v>32</v>
      </c>
      <c r="C23" s="244">
        <v>129.80000000000001</v>
      </c>
      <c r="D23" s="245">
        <v>127.7</v>
      </c>
      <c r="E23" s="245">
        <v>125.8</v>
      </c>
      <c r="F23" s="245">
        <v>127.9</v>
      </c>
      <c r="G23" s="245">
        <v>125.8</v>
      </c>
      <c r="H23" s="83">
        <v>1.6444792482380646E-2</v>
      </c>
      <c r="I23" s="84">
        <v>3.1796502384737794E-2</v>
      </c>
      <c r="J23" s="222">
        <v>1.3260530421216998E-2</v>
      </c>
      <c r="K23" s="225">
        <v>4.3373493975903621E-2</v>
      </c>
      <c r="L23" s="259">
        <v>129.80000000000001</v>
      </c>
      <c r="M23" s="1142">
        <v>125.8</v>
      </c>
      <c r="N23" s="79">
        <v>3.1796502384737794E-2</v>
      </c>
      <c r="O23" s="225"/>
    </row>
    <row r="24" spans="1:15" s="16" customFormat="1" ht="10.5" customHeight="1">
      <c r="A24" s="1568"/>
      <c r="B24" s="255" t="s">
        <v>33</v>
      </c>
      <c r="C24" s="244">
        <v>23.599999999999994</v>
      </c>
      <c r="D24" s="245">
        <v>23.700000000000003</v>
      </c>
      <c r="E24" s="245">
        <v>23.899999999999991</v>
      </c>
      <c r="F24" s="245">
        <v>24.599999999999994</v>
      </c>
      <c r="G24" s="245">
        <v>24.500000000000014</v>
      </c>
      <c r="H24" s="83">
        <v>-4.2194092827007815E-3</v>
      </c>
      <c r="I24" s="84">
        <v>-3.6734693877551808E-2</v>
      </c>
      <c r="J24" s="222">
        <v>-8.4033613445385624E-3</v>
      </c>
      <c r="K24" s="225">
        <v>-3.278688524590212E-2</v>
      </c>
      <c r="L24" s="259">
        <v>23.599999999999994</v>
      </c>
      <c r="M24" s="1142">
        <v>24.500000000000014</v>
      </c>
      <c r="N24" s="79">
        <v>-3.6734693877551808E-2</v>
      </c>
      <c r="O24" s="225"/>
    </row>
    <row r="25" spans="1:15" s="16" customFormat="1" ht="10.5" customHeight="1">
      <c r="A25" s="1569"/>
      <c r="B25" s="256" t="s">
        <v>37</v>
      </c>
      <c r="C25" s="251">
        <v>235</v>
      </c>
      <c r="D25" s="252">
        <v>232.8</v>
      </c>
      <c r="E25" s="252">
        <v>230.7</v>
      </c>
      <c r="F25" s="252">
        <v>235.3</v>
      </c>
      <c r="G25" s="252">
        <v>231.8</v>
      </c>
      <c r="H25" s="85">
        <v>9.4501718213057927E-3</v>
      </c>
      <c r="I25" s="86">
        <v>1.3805004314063798E-2</v>
      </c>
      <c r="J25" s="228">
        <v>7.7087794432548762E-3</v>
      </c>
      <c r="K25" s="229">
        <v>2.4379625598607069E-2</v>
      </c>
      <c r="L25" s="260">
        <v>235</v>
      </c>
      <c r="M25" s="1143">
        <v>231.8</v>
      </c>
      <c r="N25" s="87">
        <v>1.3805004314063798E-2</v>
      </c>
      <c r="O25" s="229"/>
    </row>
    <row r="26" spans="1:15" s="16" customFormat="1" ht="10.5" customHeight="1">
      <c r="A26" s="1568"/>
      <c r="B26" s="255" t="s">
        <v>29</v>
      </c>
      <c r="C26" s="244">
        <v>45</v>
      </c>
      <c r="D26" s="245">
        <v>44.2</v>
      </c>
      <c r="E26" s="245">
        <v>44.800000000000011</v>
      </c>
      <c r="F26" s="245">
        <v>45.3</v>
      </c>
      <c r="G26" s="245">
        <v>46.5</v>
      </c>
      <c r="H26" s="83">
        <v>1.8099547511312153E-2</v>
      </c>
      <c r="I26" s="84">
        <v>-3.2258064516129031E-2</v>
      </c>
      <c r="J26" s="222">
        <v>1.8099547511312153E-2</v>
      </c>
      <c r="K26" s="225">
        <v>-2.1739130434782594E-2</v>
      </c>
      <c r="L26" s="259">
        <v>45</v>
      </c>
      <c r="M26" s="1142">
        <v>46.5</v>
      </c>
      <c r="N26" s="79">
        <v>-3.2258064516129031E-2</v>
      </c>
      <c r="O26" s="225"/>
    </row>
    <row r="27" spans="1:15" s="16" customFormat="1" ht="10.5" customHeight="1">
      <c r="A27" s="1568"/>
      <c r="B27" s="255" t="s">
        <v>28</v>
      </c>
      <c r="C27" s="244">
        <v>75</v>
      </c>
      <c r="D27" s="245">
        <v>72.099999999999994</v>
      </c>
      <c r="E27" s="245">
        <v>73.599999999999994</v>
      </c>
      <c r="F27" s="245">
        <v>74.8</v>
      </c>
      <c r="G27" s="245">
        <v>75.400000000000006</v>
      </c>
      <c r="H27" s="83">
        <v>4.0221914008321855E-2</v>
      </c>
      <c r="I27" s="84">
        <v>-5.3050397877984837E-3</v>
      </c>
      <c r="J27" s="222">
        <v>3.3012379642365808E-2</v>
      </c>
      <c r="K27" s="225">
        <v>4.0106951871656804E-3</v>
      </c>
      <c r="L27" s="259">
        <v>75</v>
      </c>
      <c r="M27" s="1142">
        <v>75.400000000000006</v>
      </c>
      <c r="N27" s="79">
        <v>-5.3050397877984837E-3</v>
      </c>
      <c r="O27" s="225"/>
    </row>
    <row r="28" spans="1:15" s="16" customFormat="1" ht="10.5" customHeight="1">
      <c r="A28" s="1569"/>
      <c r="B28" s="257" t="s">
        <v>27</v>
      </c>
      <c r="C28" s="253">
        <v>120</v>
      </c>
      <c r="D28" s="254">
        <v>116.3</v>
      </c>
      <c r="E28" s="254">
        <v>118.4</v>
      </c>
      <c r="F28" s="254">
        <v>120.1</v>
      </c>
      <c r="G28" s="254">
        <v>121.9</v>
      </c>
      <c r="H28" s="85">
        <v>3.1814273430782483E-2</v>
      </c>
      <c r="I28" s="86">
        <v>-1.5586546349466822E-2</v>
      </c>
      <c r="J28" s="239">
        <v>2.7373823781009277E-2</v>
      </c>
      <c r="K28" s="241">
        <v>-5.7947019867550242E-3</v>
      </c>
      <c r="L28" s="261">
        <v>120</v>
      </c>
      <c r="M28" s="1145">
        <v>121.9</v>
      </c>
      <c r="N28" s="91">
        <v>-1.5586546349466822E-2</v>
      </c>
      <c r="O28" s="241"/>
    </row>
    <row r="29" spans="1:15" s="35" customFormat="1" ht="12" customHeight="1">
      <c r="A29" s="1570"/>
      <c r="B29" s="1567" t="s">
        <v>592</v>
      </c>
      <c r="C29" s="1148"/>
      <c r="D29" s="1148"/>
      <c r="E29" s="1148"/>
      <c r="F29" s="1148"/>
      <c r="G29" s="1148"/>
      <c r="H29" s="1149"/>
      <c r="I29" s="1149"/>
      <c r="J29" s="36"/>
    </row>
    <row r="30" spans="1:15" ht="12" customHeight="1">
      <c r="A30" s="32"/>
      <c r="B30" s="97"/>
      <c r="C30" s="56"/>
      <c r="D30" s="1150"/>
      <c r="E30" s="56"/>
      <c r="F30" s="56"/>
      <c r="G30" s="56"/>
      <c r="H30" s="56"/>
      <c r="I30" s="56"/>
      <c r="J30" s="49"/>
      <c r="K30" s="49"/>
      <c r="L30" s="49"/>
      <c r="M30" s="49"/>
      <c r="N30" s="1"/>
      <c r="O30" s="1"/>
    </row>
    <row r="31" spans="1:15" s="51" customFormat="1"/>
    <row r="32" spans="1:15" s="51" customFormat="1"/>
    <row r="33" s="51" customFormat="1"/>
    <row r="34" s="51" customFormat="1"/>
    <row r="35" s="51" customFormat="1"/>
    <row r="36" s="51" customFormat="1"/>
    <row r="37" s="51" customFormat="1"/>
    <row r="38" s="51" customFormat="1"/>
    <row r="39" s="51" customFormat="1"/>
    <row r="40" s="51" customFormat="1"/>
    <row r="41" s="51" customFormat="1"/>
    <row r="42" s="51" customFormat="1"/>
    <row r="43" s="51" customFormat="1"/>
    <row r="44" s="51" customFormat="1"/>
  </sheetData>
  <mergeCells count="4">
    <mergeCell ref="J3:K3"/>
    <mergeCell ref="L3:L4"/>
    <mergeCell ref="M3:M4"/>
    <mergeCell ref="N3:O3"/>
  </mergeCells>
  <pageMargins left="0.35433070866141736" right="0.35433070866141736" top="0.39370078740157483" bottom="0.39370078740157483" header="0.31496062992125984" footer="0.31496062992125984"/>
  <pageSetup paperSize="9" orientation="landscape" r:id="rId1"/>
  <headerFooter alignWithMargins="0">
    <oddFooter>&amp;A&amp;RPage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pageSetUpPr fitToPage="1"/>
  </sheetPr>
  <dimension ref="A1:L41"/>
  <sheetViews>
    <sheetView zoomScaleNormal="100" workbookViewId="0"/>
  </sheetViews>
  <sheetFormatPr defaultColWidth="9.33203125" defaultRowHeight="12"/>
  <cols>
    <col min="1" max="1" width="23.33203125" style="11" customWidth="1"/>
    <col min="2" max="2" width="33.33203125" style="11" customWidth="1"/>
    <col min="3" max="3" width="7.5" style="5" bestFit="1" customWidth="1"/>
    <col min="4" max="7" width="7.5" style="11" bestFit="1" customWidth="1"/>
    <col min="8" max="9" width="7.5" style="11" customWidth="1"/>
    <col min="10" max="12" width="8.5" style="11" customWidth="1"/>
    <col min="13" max="16384" width="9.33203125" style="11"/>
  </cols>
  <sheetData>
    <row r="1" spans="1:12" s="16" customFormat="1" ht="10.5" customHeight="1">
      <c r="A1" s="27"/>
      <c r="B1" s="28"/>
      <c r="C1" s="28"/>
      <c r="D1" s="28"/>
      <c r="E1" s="28"/>
      <c r="F1" s="28"/>
      <c r="G1" s="28"/>
      <c r="H1" s="28"/>
      <c r="I1" s="28"/>
      <c r="J1" s="28"/>
      <c r="K1" s="28"/>
      <c r="L1" s="28"/>
    </row>
    <row r="2" spans="1:12" s="16" customFormat="1" ht="10.5" customHeight="1">
      <c r="A2" s="27"/>
      <c r="B2" s="73" t="s">
        <v>89</v>
      </c>
      <c r="C2" s="74"/>
      <c r="D2" s="75"/>
      <c r="E2" s="75"/>
      <c r="F2" s="75"/>
      <c r="G2" s="75"/>
      <c r="H2" s="75"/>
      <c r="I2" s="75"/>
      <c r="J2" s="77"/>
      <c r="K2" s="77"/>
      <c r="L2" s="77"/>
    </row>
    <row r="3" spans="1:12" s="16" customFormat="1" ht="24" customHeight="1">
      <c r="A3" s="1132"/>
      <c r="B3" s="114" t="s">
        <v>3</v>
      </c>
      <c r="C3" s="132" t="s">
        <v>583</v>
      </c>
      <c r="D3" s="133" t="s">
        <v>584</v>
      </c>
      <c r="E3" s="133" t="s">
        <v>214</v>
      </c>
      <c r="F3" s="133" t="s">
        <v>201</v>
      </c>
      <c r="G3" s="133" t="s">
        <v>151</v>
      </c>
      <c r="H3" s="134" t="s">
        <v>578</v>
      </c>
      <c r="I3" s="135" t="s">
        <v>579</v>
      </c>
      <c r="J3" s="134" t="s">
        <v>593</v>
      </c>
      <c r="K3" s="135" t="s">
        <v>594</v>
      </c>
      <c r="L3" s="359" t="s">
        <v>582</v>
      </c>
    </row>
    <row r="4" spans="1:12" s="16" customFormat="1" ht="10.5" customHeight="1">
      <c r="A4" s="30"/>
      <c r="B4" s="255" t="s">
        <v>14</v>
      </c>
      <c r="C4" s="1154">
        <v>279</v>
      </c>
      <c r="D4" s="219">
        <v>282</v>
      </c>
      <c r="E4" s="220">
        <v>303</v>
      </c>
      <c r="F4" s="220">
        <v>309</v>
      </c>
      <c r="G4" s="220">
        <v>311</v>
      </c>
      <c r="H4" s="1134">
        <v>-1.0638297872340425E-2</v>
      </c>
      <c r="I4" s="1135">
        <v>-0.10289389067524116</v>
      </c>
      <c r="J4" s="167">
        <v>561</v>
      </c>
      <c r="K4" s="219">
        <v>621</v>
      </c>
      <c r="L4" s="1155">
        <v>-9.6618357487922704E-2</v>
      </c>
    </row>
    <row r="5" spans="1:12" s="16" customFormat="1" ht="10.5" customHeight="1">
      <c r="A5" s="30"/>
      <c r="B5" s="255" t="s">
        <v>5</v>
      </c>
      <c r="C5" s="167">
        <v>59</v>
      </c>
      <c r="D5" s="223">
        <v>62</v>
      </c>
      <c r="E5" s="224">
        <v>47</v>
      </c>
      <c r="F5" s="221">
        <v>46</v>
      </c>
      <c r="G5" s="221">
        <v>37</v>
      </c>
      <c r="H5" s="83">
        <v>-4.8387096774193547E-2</v>
      </c>
      <c r="I5" s="84">
        <v>0.59459459459459463</v>
      </c>
      <c r="J5" s="167">
        <v>121</v>
      </c>
      <c r="K5" s="223">
        <v>82</v>
      </c>
      <c r="L5" s="80">
        <v>0.47560975609756095</v>
      </c>
    </row>
    <row r="6" spans="1:12" s="16" customFormat="1" ht="10.5" customHeight="1">
      <c r="A6" s="30"/>
      <c r="B6" s="255" t="s">
        <v>0</v>
      </c>
      <c r="C6" s="167">
        <v>-2</v>
      </c>
      <c r="D6" s="223">
        <v>45</v>
      </c>
      <c r="E6" s="224">
        <v>28</v>
      </c>
      <c r="F6" s="221">
        <v>14</v>
      </c>
      <c r="G6" s="221">
        <v>22</v>
      </c>
      <c r="H6" s="83" t="s">
        <v>86</v>
      </c>
      <c r="I6" s="84" t="s">
        <v>86</v>
      </c>
      <c r="J6" s="167">
        <v>43</v>
      </c>
      <c r="K6" s="223">
        <v>57</v>
      </c>
      <c r="L6" s="80">
        <v>-0.24561403508771928</v>
      </c>
    </row>
    <row r="7" spans="1:12" s="16" customFormat="1" ht="10.5" customHeight="1">
      <c r="A7" s="30"/>
      <c r="B7" s="255" t="s">
        <v>30</v>
      </c>
      <c r="C7" s="167">
        <v>3</v>
      </c>
      <c r="D7" s="223">
        <v>3</v>
      </c>
      <c r="E7" s="224">
        <v>2</v>
      </c>
      <c r="F7" s="221">
        <v>1</v>
      </c>
      <c r="G7" s="221">
        <v>1</v>
      </c>
      <c r="H7" s="83">
        <v>0</v>
      </c>
      <c r="I7" s="84">
        <v>2</v>
      </c>
      <c r="J7" s="167">
        <v>6</v>
      </c>
      <c r="K7" s="223">
        <v>-1</v>
      </c>
      <c r="L7" s="80" t="s">
        <v>86</v>
      </c>
    </row>
    <row r="8" spans="1:12" s="16" customFormat="1" ht="10.5" customHeight="1">
      <c r="A8" s="31"/>
      <c r="B8" s="256" t="s">
        <v>15</v>
      </c>
      <c r="C8" s="173">
        <v>339</v>
      </c>
      <c r="D8" s="230">
        <v>392</v>
      </c>
      <c r="E8" s="231">
        <v>380</v>
      </c>
      <c r="F8" s="211">
        <v>370</v>
      </c>
      <c r="G8" s="211">
        <v>371</v>
      </c>
      <c r="H8" s="85">
        <v>-0.13520408163265307</v>
      </c>
      <c r="I8" s="86">
        <v>-8.6253369272237201E-2</v>
      </c>
      <c r="J8" s="171">
        <v>731</v>
      </c>
      <c r="K8" s="211">
        <v>759</v>
      </c>
      <c r="L8" s="88">
        <v>-3.689064558629776E-2</v>
      </c>
    </row>
    <row r="9" spans="1:12" s="16" customFormat="1" ht="10.5" customHeight="1">
      <c r="A9" s="30"/>
      <c r="B9" s="255" t="s">
        <v>9</v>
      </c>
      <c r="C9" s="167">
        <v>-70</v>
      </c>
      <c r="D9" s="223">
        <v>-73</v>
      </c>
      <c r="E9" s="224">
        <v>-78</v>
      </c>
      <c r="F9" s="221">
        <v>-74</v>
      </c>
      <c r="G9" s="221">
        <v>-72</v>
      </c>
      <c r="H9" s="83">
        <v>-4.1095890410958902E-2</v>
      </c>
      <c r="I9" s="84">
        <v>-2.7777777777777776E-2</v>
      </c>
      <c r="J9" s="167">
        <v>-143</v>
      </c>
      <c r="K9" s="223">
        <v>-146</v>
      </c>
      <c r="L9" s="80">
        <v>-2.0547945205479451E-2</v>
      </c>
    </row>
    <row r="10" spans="1:12" s="16" customFormat="1" ht="10.5" customHeight="1">
      <c r="A10" s="30"/>
      <c r="B10" s="255" t="s">
        <v>100</v>
      </c>
      <c r="C10" s="167">
        <v>-113</v>
      </c>
      <c r="D10" s="223">
        <v>-115</v>
      </c>
      <c r="E10" s="224">
        <v>-124</v>
      </c>
      <c r="F10" s="221">
        <v>-121</v>
      </c>
      <c r="G10" s="221">
        <v>-123</v>
      </c>
      <c r="H10" s="83">
        <v>-1.7391304347826087E-2</v>
      </c>
      <c r="I10" s="84">
        <v>-8.1300813008130079E-2</v>
      </c>
      <c r="J10" s="167">
        <v>-228</v>
      </c>
      <c r="K10" s="223">
        <v>-249</v>
      </c>
      <c r="L10" s="80">
        <v>-8.4337349397590355E-2</v>
      </c>
    </row>
    <row r="11" spans="1:12" s="16" customFormat="1" ht="10.5" customHeight="1">
      <c r="A11" s="31"/>
      <c r="B11" s="256" t="s">
        <v>36</v>
      </c>
      <c r="C11" s="173">
        <v>-187</v>
      </c>
      <c r="D11" s="230">
        <v>-191</v>
      </c>
      <c r="E11" s="231">
        <v>-206</v>
      </c>
      <c r="F11" s="211">
        <v>-198</v>
      </c>
      <c r="G11" s="211">
        <v>-199</v>
      </c>
      <c r="H11" s="85">
        <v>-2.0942408376963352E-2</v>
      </c>
      <c r="I11" s="86">
        <v>-6.030150753768844E-2</v>
      </c>
      <c r="J11" s="173">
        <v>-378</v>
      </c>
      <c r="K11" s="230">
        <v>-403</v>
      </c>
      <c r="L11" s="88">
        <v>-6.2034739454094295E-2</v>
      </c>
    </row>
    <row r="12" spans="1:12" s="16" customFormat="1" ht="10.5" customHeight="1">
      <c r="A12" s="31"/>
      <c r="B12" s="256" t="s">
        <v>25</v>
      </c>
      <c r="C12" s="173">
        <v>152</v>
      </c>
      <c r="D12" s="230">
        <v>201</v>
      </c>
      <c r="E12" s="231">
        <v>174</v>
      </c>
      <c r="F12" s="231">
        <v>172</v>
      </c>
      <c r="G12" s="231">
        <v>172</v>
      </c>
      <c r="H12" s="85">
        <v>-0.24378109452736318</v>
      </c>
      <c r="I12" s="86">
        <v>-0.11627906976744186</v>
      </c>
      <c r="J12" s="173">
        <v>353</v>
      </c>
      <c r="K12" s="230">
        <v>356</v>
      </c>
      <c r="L12" s="88">
        <v>-8.4269662921348312E-3</v>
      </c>
    </row>
    <row r="13" spans="1:12" s="16" customFormat="1" ht="10.5" customHeight="1">
      <c r="A13" s="30"/>
      <c r="B13" s="255" t="s">
        <v>35</v>
      </c>
      <c r="C13" s="167">
        <v>-40</v>
      </c>
      <c r="D13" s="223">
        <v>-44</v>
      </c>
      <c r="E13" s="224">
        <v>-52</v>
      </c>
      <c r="F13" s="220">
        <v>-44</v>
      </c>
      <c r="G13" s="220">
        <v>-59</v>
      </c>
      <c r="H13" s="83">
        <v>-9.0909090909090912E-2</v>
      </c>
      <c r="I13" s="84">
        <v>-0.32203389830508472</v>
      </c>
      <c r="J13" s="167">
        <v>-84</v>
      </c>
      <c r="K13" s="223">
        <v>-126</v>
      </c>
      <c r="L13" s="80">
        <v>-0.33333333333333331</v>
      </c>
    </row>
    <row r="14" spans="1:12" s="16" customFormat="1" ht="10.5" customHeight="1">
      <c r="A14" s="31"/>
      <c r="B14" s="257" t="s">
        <v>12</v>
      </c>
      <c r="C14" s="234">
        <v>112</v>
      </c>
      <c r="D14" s="235">
        <v>157</v>
      </c>
      <c r="E14" s="236">
        <v>122</v>
      </c>
      <c r="F14" s="237">
        <v>128</v>
      </c>
      <c r="G14" s="237">
        <v>113</v>
      </c>
      <c r="H14" s="90">
        <v>-0.28662420382165604</v>
      </c>
      <c r="I14" s="357">
        <v>-8.8495575221238937E-3</v>
      </c>
      <c r="J14" s="234">
        <v>269</v>
      </c>
      <c r="K14" s="235">
        <v>230</v>
      </c>
      <c r="L14" s="92">
        <v>0.16956521739130434</v>
      </c>
    </row>
    <row r="15" spans="1:12" s="16" customFormat="1" ht="10.5" customHeight="1">
      <c r="A15" s="30"/>
      <c r="B15" s="255" t="s">
        <v>16</v>
      </c>
      <c r="C15" s="242">
        <v>55.2</v>
      </c>
      <c r="D15" s="221">
        <v>48.7</v>
      </c>
      <c r="E15" s="221">
        <v>54.2</v>
      </c>
      <c r="F15" s="221">
        <v>53.5</v>
      </c>
      <c r="G15" s="221">
        <v>53.6</v>
      </c>
      <c r="H15" s="79"/>
      <c r="I15" s="81"/>
      <c r="J15" s="242">
        <v>51.7</v>
      </c>
      <c r="K15" s="221">
        <v>53.1</v>
      </c>
      <c r="L15" s="1155"/>
    </row>
    <row r="16" spans="1:12" s="16" customFormat="1" ht="10.5" customHeight="1">
      <c r="A16" s="30"/>
      <c r="B16" s="255" t="s">
        <v>589</v>
      </c>
      <c r="C16" s="242">
        <v>9.8000000000000007</v>
      </c>
      <c r="D16" s="221">
        <v>13.5</v>
      </c>
      <c r="E16" s="221">
        <v>10.8</v>
      </c>
      <c r="F16" s="221">
        <v>11</v>
      </c>
      <c r="G16" s="221">
        <v>9.6</v>
      </c>
      <c r="H16" s="79"/>
      <c r="I16" s="81"/>
      <c r="J16" s="242">
        <v>11.7</v>
      </c>
      <c r="K16" s="221">
        <v>10</v>
      </c>
      <c r="L16" s="80"/>
    </row>
    <row r="17" spans="1:12" s="16" customFormat="1" ht="10.5" customHeight="1">
      <c r="A17" s="30"/>
      <c r="B17" s="255" t="s">
        <v>46</v>
      </c>
      <c r="C17" s="170">
        <v>3413</v>
      </c>
      <c r="D17" s="220">
        <v>3584</v>
      </c>
      <c r="E17" s="220">
        <v>3454</v>
      </c>
      <c r="F17" s="220">
        <v>3462</v>
      </c>
      <c r="G17" s="220">
        <v>3551</v>
      </c>
      <c r="H17" s="83">
        <v>-4.7712053571428568E-2</v>
      </c>
      <c r="I17" s="84">
        <v>-3.8862292312024781E-2</v>
      </c>
      <c r="J17" s="170">
        <v>3413</v>
      </c>
      <c r="K17" s="220">
        <v>3551</v>
      </c>
      <c r="L17" s="80">
        <v>-3.8862292312024781E-2</v>
      </c>
    </row>
    <row r="18" spans="1:12" s="16" customFormat="1" ht="10.5" customHeight="1">
      <c r="A18" s="30"/>
      <c r="B18" s="178" t="s">
        <v>148</v>
      </c>
      <c r="C18" s="170">
        <v>23650</v>
      </c>
      <c r="D18" s="220">
        <v>25145</v>
      </c>
      <c r="E18" s="220">
        <v>24081</v>
      </c>
      <c r="F18" s="220">
        <v>24313</v>
      </c>
      <c r="G18" s="220">
        <v>24460</v>
      </c>
      <c r="H18" s="83">
        <v>-5.9455160071584807E-2</v>
      </c>
      <c r="I18" s="84">
        <v>-3.311529026982829E-2</v>
      </c>
      <c r="J18" s="170">
        <v>23650</v>
      </c>
      <c r="K18" s="220">
        <v>24460</v>
      </c>
      <c r="L18" s="80">
        <v>-3.311529026982829E-2</v>
      </c>
    </row>
    <row r="19" spans="1:12" s="16" customFormat="1" ht="10.5" customHeight="1">
      <c r="A19" s="30"/>
      <c r="B19" s="258" t="s">
        <v>26</v>
      </c>
      <c r="C19" s="247">
        <v>3209</v>
      </c>
      <c r="D19" s="248">
        <v>3155</v>
      </c>
      <c r="E19" s="248">
        <v>3253</v>
      </c>
      <c r="F19" s="248">
        <v>3286</v>
      </c>
      <c r="G19" s="248">
        <v>3351</v>
      </c>
      <c r="H19" s="355">
        <v>1.711568938193344E-2</v>
      </c>
      <c r="I19" s="356">
        <v>-4.2375410325276038E-2</v>
      </c>
      <c r="J19" s="247">
        <v>3209</v>
      </c>
      <c r="K19" s="248">
        <v>3351</v>
      </c>
      <c r="L19" s="131">
        <v>-4.2375410325276038E-2</v>
      </c>
    </row>
    <row r="20" spans="1:12" s="16" customFormat="1" ht="10.5" customHeight="1">
      <c r="A20" s="31"/>
      <c r="B20" s="256" t="s">
        <v>34</v>
      </c>
      <c r="C20" s="1141"/>
      <c r="D20" s="224"/>
      <c r="E20" s="224"/>
      <c r="F20" s="224"/>
      <c r="G20" s="224"/>
      <c r="H20" s="79" t="s">
        <v>86</v>
      </c>
      <c r="I20" s="81" t="s">
        <v>86</v>
      </c>
      <c r="J20" s="170"/>
      <c r="K20" s="220"/>
      <c r="L20" s="80"/>
    </row>
    <row r="21" spans="1:12" s="16" customFormat="1" ht="10.5" customHeight="1">
      <c r="A21" s="30"/>
      <c r="B21" s="255" t="s">
        <v>31</v>
      </c>
      <c r="C21" s="244">
        <v>22.300000000000004</v>
      </c>
      <c r="D21" s="245">
        <v>22.099999999999994</v>
      </c>
      <c r="E21" s="245">
        <v>22.299999999999997</v>
      </c>
      <c r="F21" s="245">
        <v>21.700000000000003</v>
      </c>
      <c r="G21" s="245">
        <v>21.799999999999997</v>
      </c>
      <c r="H21" s="83">
        <v>9.0497737556565604E-3</v>
      </c>
      <c r="I21" s="84">
        <v>2.2935779816514089E-2</v>
      </c>
      <c r="J21" s="259">
        <v>22.300000000000004</v>
      </c>
      <c r="K21" s="1142">
        <v>21.799999999999997</v>
      </c>
      <c r="L21" s="80">
        <v>2.2935779816514089E-2</v>
      </c>
    </row>
    <row r="22" spans="1:12" s="16" customFormat="1" ht="10.5" customHeight="1">
      <c r="A22" s="30"/>
      <c r="B22" s="255" t="s">
        <v>32</v>
      </c>
      <c r="C22" s="244">
        <v>32</v>
      </c>
      <c r="D22" s="245">
        <v>31.7</v>
      </c>
      <c r="E22" s="245">
        <v>32.200000000000003</v>
      </c>
      <c r="F22" s="245">
        <v>31.7</v>
      </c>
      <c r="G22" s="245">
        <v>31.8</v>
      </c>
      <c r="H22" s="83">
        <v>9.4637223974763634E-3</v>
      </c>
      <c r="I22" s="84">
        <v>6.2893081761006067E-3</v>
      </c>
      <c r="J22" s="259">
        <v>32</v>
      </c>
      <c r="K22" s="1142">
        <v>31.8</v>
      </c>
      <c r="L22" s="80">
        <v>6.2893081761006067E-3</v>
      </c>
    </row>
    <row r="23" spans="1:12" s="16" customFormat="1" ht="10.5" customHeight="1">
      <c r="A23" s="30"/>
      <c r="B23" s="255" t="s">
        <v>33</v>
      </c>
      <c r="C23" s="244">
        <v>11.399999999999999</v>
      </c>
      <c r="D23" s="245">
        <v>11.500000000000004</v>
      </c>
      <c r="E23" s="245">
        <v>11.799999999999997</v>
      </c>
      <c r="F23" s="245">
        <v>12.099999999999998</v>
      </c>
      <c r="G23" s="245">
        <v>11.999999999999996</v>
      </c>
      <c r="H23" s="83">
        <v>-8.6956521739134738E-3</v>
      </c>
      <c r="I23" s="84">
        <v>-4.9999999999999836E-2</v>
      </c>
      <c r="J23" s="259">
        <v>11.399999999999999</v>
      </c>
      <c r="K23" s="1142">
        <v>11.999999999999996</v>
      </c>
      <c r="L23" s="80">
        <v>-4.9999999999999836E-2</v>
      </c>
    </row>
    <row r="24" spans="1:12" s="16" customFormat="1" ht="10.5" customHeight="1">
      <c r="A24" s="31"/>
      <c r="B24" s="256" t="s">
        <v>37</v>
      </c>
      <c r="C24" s="251">
        <v>65.7</v>
      </c>
      <c r="D24" s="252">
        <v>65.3</v>
      </c>
      <c r="E24" s="252">
        <v>66.3</v>
      </c>
      <c r="F24" s="252">
        <v>65.5</v>
      </c>
      <c r="G24" s="252">
        <v>65.599999999999994</v>
      </c>
      <c r="H24" s="85">
        <v>6.1255742725881421E-3</v>
      </c>
      <c r="I24" s="86">
        <v>1.5243902439025692E-3</v>
      </c>
      <c r="J24" s="260">
        <v>65.7</v>
      </c>
      <c r="K24" s="1143">
        <v>65.599999999999994</v>
      </c>
      <c r="L24" s="88">
        <v>1.5243902439025692E-3</v>
      </c>
    </row>
    <row r="25" spans="1:12" s="16" customFormat="1" ht="10.5" customHeight="1">
      <c r="A25" s="30"/>
      <c r="B25" s="255" t="s">
        <v>29</v>
      </c>
      <c r="C25" s="244">
        <v>9.0000000000000036</v>
      </c>
      <c r="D25" s="245">
        <v>9.5999999999999979</v>
      </c>
      <c r="E25" s="245">
        <v>9.2000000000000028</v>
      </c>
      <c r="F25" s="245">
        <v>9.7999999999999972</v>
      </c>
      <c r="G25" s="245">
        <v>9.8000000000000007</v>
      </c>
      <c r="H25" s="83">
        <v>-6.2499999999999424E-2</v>
      </c>
      <c r="I25" s="84">
        <v>-8.1632653061224192E-2</v>
      </c>
      <c r="J25" s="259">
        <v>9.0000000000000036</v>
      </c>
      <c r="K25" s="1142">
        <v>9.8000000000000007</v>
      </c>
      <c r="L25" s="80">
        <v>-8.1632653061224192E-2</v>
      </c>
    </row>
    <row r="26" spans="1:12" s="16" customFormat="1" ht="10.5" customHeight="1">
      <c r="A26" s="30"/>
      <c r="B26" s="255" t="s">
        <v>28</v>
      </c>
      <c r="C26" s="244">
        <v>23.7</v>
      </c>
      <c r="D26" s="245">
        <v>22.8</v>
      </c>
      <c r="E26" s="245">
        <v>24</v>
      </c>
      <c r="F26" s="245">
        <v>23.5</v>
      </c>
      <c r="G26" s="245">
        <v>23.8</v>
      </c>
      <c r="H26" s="83">
        <v>3.9473684210526251E-2</v>
      </c>
      <c r="I26" s="84">
        <v>-4.2016806722689672E-3</v>
      </c>
      <c r="J26" s="259">
        <v>23.7</v>
      </c>
      <c r="K26" s="1142">
        <v>23.8</v>
      </c>
      <c r="L26" s="80">
        <v>-4.2016806722689672E-3</v>
      </c>
    </row>
    <row r="27" spans="1:12" s="16" customFormat="1" ht="10.5" customHeight="1">
      <c r="A27" s="31"/>
      <c r="B27" s="257" t="s">
        <v>27</v>
      </c>
      <c r="C27" s="253">
        <v>32.700000000000003</v>
      </c>
      <c r="D27" s="254">
        <v>32.4</v>
      </c>
      <c r="E27" s="254">
        <v>33.200000000000003</v>
      </c>
      <c r="F27" s="254">
        <v>33.299999999999997</v>
      </c>
      <c r="G27" s="254">
        <v>33.6</v>
      </c>
      <c r="H27" s="90">
        <v>9.2592592592593906E-3</v>
      </c>
      <c r="I27" s="357">
        <v>-2.6785714285714243E-2</v>
      </c>
      <c r="J27" s="261">
        <v>32.700000000000003</v>
      </c>
      <c r="K27" s="1156">
        <v>33.6</v>
      </c>
      <c r="L27" s="92">
        <v>-2.6785714285714243E-2</v>
      </c>
    </row>
    <row r="28" spans="1:12" s="16" customFormat="1" ht="12" customHeight="1">
      <c r="A28" s="32"/>
      <c r="B28" s="98" t="s">
        <v>592</v>
      </c>
      <c r="C28" s="1147"/>
      <c r="D28" s="1147"/>
      <c r="E28" s="1147"/>
      <c r="F28" s="1147"/>
      <c r="G28" s="1147"/>
      <c r="H28" s="1157"/>
      <c r="I28" s="1157"/>
      <c r="J28" s="1158"/>
      <c r="K28" s="1159"/>
      <c r="L28" s="1158"/>
    </row>
    <row r="29" spans="1:12" ht="12" customHeight="1">
      <c r="B29" s="97"/>
      <c r="C29" s="119"/>
      <c r="D29" s="119"/>
      <c r="E29" s="119"/>
      <c r="F29" s="119"/>
      <c r="G29" s="119"/>
      <c r="H29" s="120"/>
      <c r="I29" s="120"/>
      <c r="J29" s="120"/>
      <c r="K29" s="120"/>
      <c r="L29" s="120"/>
    </row>
    <row r="30" spans="1:12" s="51" customFormat="1"/>
    <row r="31" spans="1:12" s="51" customFormat="1"/>
    <row r="32" spans="1:12" s="51" customFormat="1"/>
    <row r="33" s="51" customFormat="1"/>
    <row r="34" s="51" customFormat="1"/>
    <row r="35" s="51" customFormat="1"/>
    <row r="36" s="51" customFormat="1"/>
    <row r="37" s="51" customFormat="1"/>
    <row r="38" s="51" customFormat="1"/>
    <row r="39" s="51" customFormat="1"/>
    <row r="40" s="51" customFormat="1"/>
    <row r="41" s="51" customFormat="1"/>
  </sheetData>
  <pageMargins left="0.35433070866141736" right="0.35433070866141736" top="0.39370078740157483" bottom="0.39370078740157483" header="0.31496062992125984" footer="0.31496062992125984"/>
  <pageSetup paperSize="9" orientation="landscape" r:id="rId1"/>
  <headerFooter alignWithMargins="0">
    <oddFooter>&amp;A&amp;RPage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pageSetUpPr fitToPage="1"/>
  </sheetPr>
  <dimension ref="A1:L51"/>
  <sheetViews>
    <sheetView zoomScaleNormal="100" workbookViewId="0"/>
  </sheetViews>
  <sheetFormatPr defaultColWidth="9.33203125" defaultRowHeight="12"/>
  <cols>
    <col min="1" max="1" width="23.33203125" style="11" customWidth="1"/>
    <col min="2" max="2" width="33.33203125" style="11" customWidth="1"/>
    <col min="3" max="3" width="7.5" style="5" bestFit="1" customWidth="1"/>
    <col min="4" max="5" width="7.5" style="11" bestFit="1" customWidth="1"/>
    <col min="6" max="6" width="7.5" style="11" customWidth="1"/>
    <col min="7" max="7" width="7.5" style="11" bestFit="1" customWidth="1"/>
    <col min="8" max="9" width="7.5" style="11" customWidth="1"/>
    <col min="10" max="12" width="8.5" style="11" customWidth="1"/>
    <col min="13" max="16384" width="9.33203125" style="11"/>
  </cols>
  <sheetData>
    <row r="1" spans="1:12" s="16" customFormat="1" ht="10.5" customHeight="1">
      <c r="A1" s="27"/>
      <c r="B1" s="28"/>
      <c r="C1" s="28"/>
      <c r="D1" s="28"/>
      <c r="E1" s="28"/>
      <c r="F1" s="28"/>
      <c r="G1" s="28"/>
      <c r="H1" s="28"/>
      <c r="I1" s="28"/>
      <c r="J1" s="28"/>
      <c r="K1" s="28"/>
      <c r="L1" s="28"/>
    </row>
    <row r="2" spans="1:12" s="16" customFormat="1" ht="10.5" customHeight="1">
      <c r="A2" s="27"/>
      <c r="B2" s="73" t="s">
        <v>88</v>
      </c>
      <c r="C2" s="74"/>
      <c r="D2" s="75"/>
      <c r="E2" s="75"/>
      <c r="F2" s="75"/>
      <c r="G2" s="75"/>
      <c r="H2" s="75"/>
      <c r="I2" s="75"/>
      <c r="J2" s="77"/>
      <c r="K2" s="77"/>
      <c r="L2" s="77"/>
    </row>
    <row r="3" spans="1:12" s="16" customFormat="1" ht="24.75" customHeight="1">
      <c r="A3" s="1132"/>
      <c r="B3" s="114" t="s">
        <v>3</v>
      </c>
      <c r="C3" s="132" t="s">
        <v>583</v>
      </c>
      <c r="D3" s="133" t="s">
        <v>584</v>
      </c>
      <c r="E3" s="133" t="s">
        <v>214</v>
      </c>
      <c r="F3" s="133" t="s">
        <v>201</v>
      </c>
      <c r="G3" s="133" t="s">
        <v>151</v>
      </c>
      <c r="H3" s="134" t="s">
        <v>578</v>
      </c>
      <c r="I3" s="135" t="s">
        <v>579</v>
      </c>
      <c r="J3" s="134" t="s">
        <v>593</v>
      </c>
      <c r="K3" s="135" t="s">
        <v>594</v>
      </c>
      <c r="L3" s="359" t="s">
        <v>582</v>
      </c>
    </row>
    <row r="4" spans="1:12" s="16" customFormat="1" ht="10.5" customHeight="1">
      <c r="A4" s="30"/>
      <c r="B4" s="218" t="s">
        <v>14</v>
      </c>
      <c r="C4" s="1154">
        <v>187</v>
      </c>
      <c r="D4" s="219">
        <v>188</v>
      </c>
      <c r="E4" s="220">
        <v>188</v>
      </c>
      <c r="F4" s="220">
        <v>190</v>
      </c>
      <c r="G4" s="220">
        <v>190</v>
      </c>
      <c r="H4" s="1134">
        <v>-5.3191489361702126E-3</v>
      </c>
      <c r="I4" s="1135">
        <v>-1.5789473684210527E-2</v>
      </c>
      <c r="J4" s="167">
        <v>375</v>
      </c>
      <c r="K4" s="219">
        <v>374</v>
      </c>
      <c r="L4" s="1155">
        <v>2.6737967914438501E-3</v>
      </c>
    </row>
    <row r="5" spans="1:12" s="16" customFormat="1" ht="10.5" customHeight="1">
      <c r="A5" s="30"/>
      <c r="B5" s="218" t="s">
        <v>5</v>
      </c>
      <c r="C5" s="167">
        <v>93</v>
      </c>
      <c r="D5" s="223">
        <v>92</v>
      </c>
      <c r="E5" s="224">
        <v>93</v>
      </c>
      <c r="F5" s="221">
        <v>92</v>
      </c>
      <c r="G5" s="221">
        <v>95</v>
      </c>
      <c r="H5" s="83">
        <v>1.0869565217391304E-2</v>
      </c>
      <c r="I5" s="84">
        <v>-2.1052631578947368E-2</v>
      </c>
      <c r="J5" s="167">
        <v>185</v>
      </c>
      <c r="K5" s="223">
        <v>188</v>
      </c>
      <c r="L5" s="80">
        <v>-1.5957446808510637E-2</v>
      </c>
    </row>
    <row r="6" spans="1:12" s="16" customFormat="1" ht="10.5" customHeight="1">
      <c r="A6" s="30"/>
      <c r="B6" s="218" t="s">
        <v>0</v>
      </c>
      <c r="C6" s="167">
        <v>35</v>
      </c>
      <c r="D6" s="223">
        <v>36</v>
      </c>
      <c r="E6" s="224">
        <v>32</v>
      </c>
      <c r="F6" s="221">
        <v>25</v>
      </c>
      <c r="G6" s="221">
        <v>23</v>
      </c>
      <c r="H6" s="83">
        <v>-2.7777777777777776E-2</v>
      </c>
      <c r="I6" s="84">
        <v>0.52173913043478259</v>
      </c>
      <c r="J6" s="167">
        <v>71</v>
      </c>
      <c r="K6" s="223">
        <v>45</v>
      </c>
      <c r="L6" s="80">
        <v>0.57777777777777772</v>
      </c>
    </row>
    <row r="7" spans="1:12" s="16" customFormat="1" ht="10.5" customHeight="1">
      <c r="A7" s="30"/>
      <c r="B7" s="218" t="s">
        <v>30</v>
      </c>
      <c r="C7" s="167">
        <v>1</v>
      </c>
      <c r="D7" s="223">
        <v>0</v>
      </c>
      <c r="E7" s="224">
        <v>1</v>
      </c>
      <c r="F7" s="221">
        <v>1</v>
      </c>
      <c r="G7" s="221">
        <v>1</v>
      </c>
      <c r="H7" s="83" t="s">
        <v>86</v>
      </c>
      <c r="I7" s="84">
        <v>0</v>
      </c>
      <c r="J7" s="167">
        <v>1</v>
      </c>
      <c r="K7" s="223">
        <v>1</v>
      </c>
      <c r="L7" s="80">
        <v>0</v>
      </c>
    </row>
    <row r="8" spans="1:12" s="16" customFormat="1" ht="10.5" customHeight="1">
      <c r="A8" s="31"/>
      <c r="B8" s="226" t="s">
        <v>15</v>
      </c>
      <c r="C8" s="173">
        <v>316</v>
      </c>
      <c r="D8" s="230">
        <v>316</v>
      </c>
      <c r="E8" s="231">
        <v>314</v>
      </c>
      <c r="F8" s="211">
        <v>308</v>
      </c>
      <c r="G8" s="211">
        <v>309</v>
      </c>
      <c r="H8" s="85">
        <v>0</v>
      </c>
      <c r="I8" s="86">
        <v>2.2653721682847898E-2</v>
      </c>
      <c r="J8" s="171">
        <v>632</v>
      </c>
      <c r="K8" s="211">
        <v>608</v>
      </c>
      <c r="L8" s="88">
        <v>3.9473684210526314E-2</v>
      </c>
    </row>
    <row r="9" spans="1:12" s="16" customFormat="1" ht="10.5" customHeight="1">
      <c r="A9" s="30"/>
      <c r="B9" s="218" t="s">
        <v>9</v>
      </c>
      <c r="C9" s="167">
        <v>-54</v>
      </c>
      <c r="D9" s="223">
        <v>-55</v>
      </c>
      <c r="E9" s="224">
        <v>-59</v>
      </c>
      <c r="F9" s="221">
        <v>-54</v>
      </c>
      <c r="G9" s="221">
        <v>-55</v>
      </c>
      <c r="H9" s="83">
        <v>-1.8181818181818181E-2</v>
      </c>
      <c r="I9" s="84">
        <v>-1.8181818181818181E-2</v>
      </c>
      <c r="J9" s="167">
        <v>-109</v>
      </c>
      <c r="K9" s="223">
        <v>-112</v>
      </c>
      <c r="L9" s="80">
        <v>-2.6785714285714284E-2</v>
      </c>
    </row>
    <row r="10" spans="1:12" s="16" customFormat="1" ht="10.5" customHeight="1">
      <c r="A10" s="30"/>
      <c r="B10" s="218" t="s">
        <v>100</v>
      </c>
      <c r="C10" s="167">
        <v>-95</v>
      </c>
      <c r="D10" s="223">
        <v>-94</v>
      </c>
      <c r="E10" s="224">
        <v>-99</v>
      </c>
      <c r="F10" s="221">
        <v>-97</v>
      </c>
      <c r="G10" s="221">
        <v>-102</v>
      </c>
      <c r="H10" s="83">
        <v>1.0638297872340425E-2</v>
      </c>
      <c r="I10" s="84">
        <v>-6.8627450980392163E-2</v>
      </c>
      <c r="J10" s="167">
        <v>-189</v>
      </c>
      <c r="K10" s="223">
        <v>-202</v>
      </c>
      <c r="L10" s="80">
        <v>-6.4356435643564358E-2</v>
      </c>
    </row>
    <row r="11" spans="1:12" s="16" customFormat="1" ht="10.5" customHeight="1">
      <c r="A11" s="31"/>
      <c r="B11" s="226" t="s">
        <v>36</v>
      </c>
      <c r="C11" s="173">
        <v>-152</v>
      </c>
      <c r="D11" s="230">
        <v>-152</v>
      </c>
      <c r="E11" s="231">
        <v>-161</v>
      </c>
      <c r="F11" s="211">
        <v>-153</v>
      </c>
      <c r="G11" s="211">
        <v>-159</v>
      </c>
      <c r="H11" s="85">
        <v>0</v>
      </c>
      <c r="I11" s="86">
        <v>-4.40251572327044E-2</v>
      </c>
      <c r="J11" s="173">
        <v>-304</v>
      </c>
      <c r="K11" s="230">
        <v>-319</v>
      </c>
      <c r="L11" s="88">
        <v>-4.7021943573667714E-2</v>
      </c>
    </row>
    <row r="12" spans="1:12" s="16" customFormat="1" ht="10.5" customHeight="1">
      <c r="A12" s="31"/>
      <c r="B12" s="226" t="s">
        <v>25</v>
      </c>
      <c r="C12" s="173">
        <v>164</v>
      </c>
      <c r="D12" s="230">
        <v>164</v>
      </c>
      <c r="E12" s="231">
        <v>153</v>
      </c>
      <c r="F12" s="231">
        <v>155</v>
      </c>
      <c r="G12" s="231">
        <v>150</v>
      </c>
      <c r="H12" s="85">
        <v>0</v>
      </c>
      <c r="I12" s="86">
        <v>9.3333333333333338E-2</v>
      </c>
      <c r="J12" s="173">
        <v>328</v>
      </c>
      <c r="K12" s="230">
        <v>289</v>
      </c>
      <c r="L12" s="88">
        <v>0.13494809688581316</v>
      </c>
    </row>
    <row r="13" spans="1:12" s="16" customFormat="1" ht="10.5" customHeight="1">
      <c r="A13" s="30"/>
      <c r="B13" s="218" t="s">
        <v>35</v>
      </c>
      <c r="C13" s="167">
        <v>-16</v>
      </c>
      <c r="D13" s="223">
        <v>-20</v>
      </c>
      <c r="E13" s="224">
        <v>-21</v>
      </c>
      <c r="F13" s="220">
        <v>-24</v>
      </c>
      <c r="G13" s="220">
        <v>-20</v>
      </c>
      <c r="H13" s="83">
        <v>-0.2</v>
      </c>
      <c r="I13" s="84">
        <v>-0.2</v>
      </c>
      <c r="J13" s="167">
        <v>-36</v>
      </c>
      <c r="K13" s="223">
        <v>-27</v>
      </c>
      <c r="L13" s="80">
        <v>0.33333333333333331</v>
      </c>
    </row>
    <row r="14" spans="1:12" s="16" customFormat="1" ht="10.5" customHeight="1">
      <c r="A14" s="31"/>
      <c r="B14" s="257" t="s">
        <v>12</v>
      </c>
      <c r="C14" s="234">
        <v>148</v>
      </c>
      <c r="D14" s="235">
        <v>144</v>
      </c>
      <c r="E14" s="236">
        <v>132</v>
      </c>
      <c r="F14" s="237">
        <v>131</v>
      </c>
      <c r="G14" s="237">
        <v>130</v>
      </c>
      <c r="H14" s="90">
        <v>2.7777777777777776E-2</v>
      </c>
      <c r="I14" s="357">
        <v>0.13846153846153847</v>
      </c>
      <c r="J14" s="234">
        <v>292</v>
      </c>
      <c r="K14" s="235">
        <v>262</v>
      </c>
      <c r="L14" s="92">
        <v>0.11450381679389313</v>
      </c>
    </row>
    <row r="15" spans="1:12" s="16" customFormat="1" ht="10.5" customHeight="1">
      <c r="A15" s="30"/>
      <c r="B15" s="218" t="s">
        <v>16</v>
      </c>
      <c r="C15" s="170">
        <v>48.1</v>
      </c>
      <c r="D15" s="221">
        <v>48.1</v>
      </c>
      <c r="E15" s="221">
        <v>51.3</v>
      </c>
      <c r="F15" s="221">
        <v>49.7</v>
      </c>
      <c r="G15" s="221">
        <v>51.5</v>
      </c>
      <c r="H15" s="79"/>
      <c r="I15" s="81"/>
      <c r="J15" s="242">
        <v>48.1</v>
      </c>
      <c r="K15" s="221">
        <v>52.5</v>
      </c>
      <c r="L15" s="1155"/>
    </row>
    <row r="16" spans="1:12" s="16" customFormat="1" ht="10.5" customHeight="1">
      <c r="A16" s="30"/>
      <c r="B16" s="218" t="s">
        <v>589</v>
      </c>
      <c r="C16" s="170">
        <v>23.2</v>
      </c>
      <c r="D16" s="220">
        <v>22.7</v>
      </c>
      <c r="E16" s="220">
        <v>20.399999999999999</v>
      </c>
      <c r="F16" s="220">
        <v>20</v>
      </c>
      <c r="G16" s="220">
        <v>19.7</v>
      </c>
      <c r="H16" s="79"/>
      <c r="I16" s="81"/>
      <c r="J16" s="242">
        <v>22.9</v>
      </c>
      <c r="K16" s="221">
        <v>19.899999999999999</v>
      </c>
      <c r="L16" s="80"/>
    </row>
    <row r="17" spans="1:12" s="16" customFormat="1" ht="10.5" customHeight="1">
      <c r="A17" s="30"/>
      <c r="B17" s="218" t="s">
        <v>46</v>
      </c>
      <c r="C17" s="170">
        <v>1976</v>
      </c>
      <c r="D17" s="220">
        <v>1937</v>
      </c>
      <c r="E17" s="220">
        <v>1933</v>
      </c>
      <c r="F17" s="220">
        <v>2009</v>
      </c>
      <c r="G17" s="220">
        <v>1979</v>
      </c>
      <c r="H17" s="83">
        <v>2.0134228187919462E-2</v>
      </c>
      <c r="I17" s="84">
        <v>-1.5159171298635675E-3</v>
      </c>
      <c r="J17" s="170">
        <v>1976</v>
      </c>
      <c r="K17" s="220">
        <v>1979</v>
      </c>
      <c r="L17" s="80">
        <v>-1.5159171298635675E-3</v>
      </c>
    </row>
    <row r="18" spans="1:12" s="16" customFormat="1" ht="10.5" customHeight="1">
      <c r="A18" s="30"/>
      <c r="B18" s="178" t="s">
        <v>148</v>
      </c>
      <c r="C18" s="170">
        <v>12949</v>
      </c>
      <c r="D18" s="220">
        <v>12890</v>
      </c>
      <c r="E18" s="220">
        <v>12591</v>
      </c>
      <c r="F18" s="220">
        <v>13505</v>
      </c>
      <c r="G18" s="220">
        <v>13174</v>
      </c>
      <c r="H18" s="83">
        <v>4.5771916214119475E-3</v>
      </c>
      <c r="I18" s="84">
        <v>-1.7079095187490512E-2</v>
      </c>
      <c r="J18" s="170">
        <v>12949</v>
      </c>
      <c r="K18" s="220">
        <v>13174</v>
      </c>
      <c r="L18" s="80">
        <v>-1.7079095187490512E-2</v>
      </c>
    </row>
    <row r="19" spans="1:12" s="16" customFormat="1" ht="10.5" customHeight="1">
      <c r="A19" s="30"/>
      <c r="B19" s="246" t="s">
        <v>26</v>
      </c>
      <c r="C19" s="247">
        <v>3760</v>
      </c>
      <c r="D19" s="248">
        <v>3684</v>
      </c>
      <c r="E19" s="248">
        <v>3726</v>
      </c>
      <c r="F19" s="248">
        <v>3757</v>
      </c>
      <c r="G19" s="248">
        <v>3874</v>
      </c>
      <c r="H19" s="355">
        <v>2.0629750271444081E-2</v>
      </c>
      <c r="I19" s="356">
        <v>-2.942694889003614E-2</v>
      </c>
      <c r="J19" s="247">
        <v>3760</v>
      </c>
      <c r="K19" s="1139">
        <v>3874</v>
      </c>
      <c r="L19" s="131">
        <v>-2.942694889003614E-2</v>
      </c>
    </row>
    <row r="20" spans="1:12" s="16" customFormat="1" ht="10.5" customHeight="1">
      <c r="A20" s="31"/>
      <c r="B20" s="226" t="s">
        <v>34</v>
      </c>
      <c r="C20" s="1160"/>
      <c r="D20" s="224"/>
      <c r="E20" s="224"/>
      <c r="F20" s="224"/>
      <c r="G20" s="224"/>
      <c r="H20" s="79" t="s">
        <v>86</v>
      </c>
      <c r="I20" s="81" t="s">
        <v>86</v>
      </c>
      <c r="J20" s="170"/>
      <c r="K20" s="220"/>
      <c r="L20" s="80"/>
    </row>
    <row r="21" spans="1:12" s="16" customFormat="1" ht="10.5" customHeight="1">
      <c r="A21" s="30"/>
      <c r="B21" s="218" t="s">
        <v>31</v>
      </c>
      <c r="C21" s="259">
        <v>15.5</v>
      </c>
      <c r="D21" s="245">
        <v>15.5</v>
      </c>
      <c r="E21" s="245">
        <v>15.300000000000004</v>
      </c>
      <c r="F21" s="245">
        <v>15.199999999999996</v>
      </c>
      <c r="G21" s="245">
        <v>15.200000000000003</v>
      </c>
      <c r="H21" s="83">
        <v>0</v>
      </c>
      <c r="I21" s="84">
        <v>1.9736842105262966E-2</v>
      </c>
      <c r="J21" s="259">
        <v>15.5</v>
      </c>
      <c r="K21" s="1142">
        <v>15.200000000000003</v>
      </c>
      <c r="L21" s="80">
        <v>1.9736842105262966E-2</v>
      </c>
    </row>
    <row r="22" spans="1:12" s="16" customFormat="1" ht="10.5" customHeight="1">
      <c r="A22" s="30"/>
      <c r="B22" s="218" t="s">
        <v>32</v>
      </c>
      <c r="C22" s="259">
        <v>27.6</v>
      </c>
      <c r="D22" s="245">
        <v>27.4</v>
      </c>
      <c r="E22" s="245">
        <v>27.4</v>
      </c>
      <c r="F22" s="245">
        <v>27.3</v>
      </c>
      <c r="G22" s="245">
        <v>27.1</v>
      </c>
      <c r="H22" s="83">
        <v>7.2992700729928046E-3</v>
      </c>
      <c r="I22" s="84">
        <v>1.8450184501845018E-2</v>
      </c>
      <c r="J22" s="259">
        <v>27.6</v>
      </c>
      <c r="K22" s="1142">
        <v>27.1</v>
      </c>
      <c r="L22" s="80">
        <v>1.8450184501845018E-2</v>
      </c>
    </row>
    <row r="23" spans="1:12" s="16" customFormat="1" ht="10.5" customHeight="1">
      <c r="A23" s="30"/>
      <c r="B23" s="218" t="s">
        <v>33</v>
      </c>
      <c r="C23" s="259">
        <v>6.5</v>
      </c>
      <c r="D23" s="245">
        <v>6.5</v>
      </c>
      <c r="E23" s="245">
        <v>6.3999999999999986</v>
      </c>
      <c r="F23" s="245">
        <v>6.4000000000000021</v>
      </c>
      <c r="G23" s="245">
        <v>6.3999999999999986</v>
      </c>
      <c r="H23" s="83">
        <v>0</v>
      </c>
      <c r="I23" s="84">
        <v>1.5625000000000226E-2</v>
      </c>
      <c r="J23" s="259">
        <v>6.5</v>
      </c>
      <c r="K23" s="1142">
        <v>6.3999999999999986</v>
      </c>
      <c r="L23" s="80">
        <v>1.5625000000000226E-2</v>
      </c>
    </row>
    <row r="24" spans="1:12" s="16" customFormat="1" ht="10.5" customHeight="1">
      <c r="A24" s="31"/>
      <c r="B24" s="226" t="s">
        <v>37</v>
      </c>
      <c r="C24" s="260">
        <v>49.6</v>
      </c>
      <c r="D24" s="252">
        <v>49.4</v>
      </c>
      <c r="E24" s="252">
        <v>49.1</v>
      </c>
      <c r="F24" s="252">
        <v>48.9</v>
      </c>
      <c r="G24" s="252">
        <v>48.7</v>
      </c>
      <c r="H24" s="85">
        <v>4.0485829959514743E-3</v>
      </c>
      <c r="I24" s="86">
        <v>1.8480492813141652E-2</v>
      </c>
      <c r="J24" s="260">
        <v>49.6</v>
      </c>
      <c r="K24" s="1143">
        <v>48.7</v>
      </c>
      <c r="L24" s="88">
        <v>1.8480492813141652E-2</v>
      </c>
    </row>
    <row r="25" spans="1:12" s="16" customFormat="1" ht="10.5" customHeight="1">
      <c r="A25" s="30"/>
      <c r="B25" s="218" t="s">
        <v>29</v>
      </c>
      <c r="C25" s="259">
        <v>10.600000000000001</v>
      </c>
      <c r="D25" s="245">
        <v>10</v>
      </c>
      <c r="E25" s="245">
        <v>10.099999999999998</v>
      </c>
      <c r="F25" s="245">
        <v>10</v>
      </c>
      <c r="G25" s="245">
        <v>9.7000000000000028</v>
      </c>
      <c r="H25" s="83">
        <v>6.0000000000000143E-2</v>
      </c>
      <c r="I25" s="84">
        <v>9.2783505154638998E-2</v>
      </c>
      <c r="J25" s="259">
        <v>10.600000000000001</v>
      </c>
      <c r="K25" s="1142">
        <v>9.7000000000000028</v>
      </c>
      <c r="L25" s="80">
        <v>9.2783505154638998E-2</v>
      </c>
    </row>
    <row r="26" spans="1:12" s="16" customFormat="1" ht="10.5" customHeight="1">
      <c r="A26" s="30"/>
      <c r="B26" s="218" t="s">
        <v>28</v>
      </c>
      <c r="C26" s="259">
        <v>20.7</v>
      </c>
      <c r="D26" s="245">
        <v>20.5</v>
      </c>
      <c r="E26" s="245">
        <v>20.8</v>
      </c>
      <c r="F26" s="245">
        <v>21</v>
      </c>
      <c r="G26" s="245">
        <v>21.4</v>
      </c>
      <c r="H26" s="83">
        <v>9.7560975609755751E-3</v>
      </c>
      <c r="I26" s="84">
        <v>-3.2710280373831745E-2</v>
      </c>
      <c r="J26" s="259">
        <v>20.7</v>
      </c>
      <c r="K26" s="1142">
        <v>21.4</v>
      </c>
      <c r="L26" s="80">
        <v>-3.2710280373831745E-2</v>
      </c>
    </row>
    <row r="27" spans="1:12" s="16" customFormat="1" ht="10.5" customHeight="1">
      <c r="A27" s="31"/>
      <c r="B27" s="233" t="s">
        <v>27</v>
      </c>
      <c r="C27" s="261">
        <v>31.3</v>
      </c>
      <c r="D27" s="254">
        <v>30.5</v>
      </c>
      <c r="E27" s="254">
        <v>30.9</v>
      </c>
      <c r="F27" s="254">
        <v>31</v>
      </c>
      <c r="G27" s="254">
        <v>31.1</v>
      </c>
      <c r="H27" s="85">
        <v>2.6229508196721336E-2</v>
      </c>
      <c r="I27" s="86">
        <v>6.4308681672025489E-3</v>
      </c>
      <c r="J27" s="260">
        <v>31.3</v>
      </c>
      <c r="K27" s="1143">
        <v>31.1</v>
      </c>
      <c r="L27" s="88">
        <v>6.4308681672025489E-3</v>
      </c>
    </row>
    <row r="28" spans="1:12" s="16" customFormat="1">
      <c r="A28" s="32"/>
      <c r="B28" s="98" t="s">
        <v>592</v>
      </c>
      <c r="C28" s="1147"/>
      <c r="D28" s="1147"/>
      <c r="E28" s="1147"/>
      <c r="F28" s="1147"/>
      <c r="G28" s="1147"/>
      <c r="H28" s="1161"/>
      <c r="I28" s="1161"/>
      <c r="J28" s="1162"/>
      <c r="K28" s="1161"/>
      <c r="L28" s="1162"/>
    </row>
    <row r="29" spans="1:12" s="51" customFormat="1"/>
    <row r="30" spans="1:12" s="51" customFormat="1"/>
    <row r="31" spans="1:12" s="51" customFormat="1"/>
    <row r="32" spans="1:12" s="51" customFormat="1"/>
    <row r="33" s="51" customFormat="1"/>
    <row r="34" s="51" customFormat="1"/>
    <row r="35" s="51" customFormat="1"/>
    <row r="36" s="51" customFormat="1"/>
    <row r="37" s="51" customFormat="1"/>
    <row r="38" s="51" customFormat="1"/>
    <row r="39" s="51" customFormat="1"/>
    <row r="40" s="51" customFormat="1"/>
    <row r="41" s="51" customFormat="1"/>
    <row r="42" s="51" customFormat="1"/>
    <row r="43" s="51" customFormat="1"/>
    <row r="44" s="51" customFormat="1"/>
    <row r="45" s="51" customFormat="1"/>
    <row r="46" s="51" customFormat="1"/>
    <row r="47" s="51" customFormat="1"/>
    <row r="48" s="51" customFormat="1"/>
    <row r="49" s="51" customFormat="1"/>
    <row r="50" s="51" customFormat="1"/>
    <row r="51" s="51" customFormat="1"/>
  </sheetData>
  <pageMargins left="0.35433070866141736" right="0.35433070866141736" top="0.39370078740157483" bottom="0.39370078740157483" header="0.31496062992125984" footer="0.31496062992125984"/>
  <pageSetup paperSize="9" orientation="landscape" r:id="rId1"/>
  <headerFooter alignWithMargins="0">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pageSetUpPr fitToPage="1"/>
  </sheetPr>
  <dimension ref="A1:P33"/>
  <sheetViews>
    <sheetView zoomScaleNormal="100" workbookViewId="0"/>
  </sheetViews>
  <sheetFormatPr defaultColWidth="9.33203125" defaultRowHeight="12"/>
  <cols>
    <col min="1" max="1" width="23.33203125" style="10" customWidth="1"/>
    <col min="2" max="2" width="31" style="11" customWidth="1"/>
    <col min="3" max="3" width="7.33203125" style="5" customWidth="1"/>
    <col min="4" max="7" width="7.33203125" style="11" customWidth="1"/>
    <col min="8" max="8" width="7" style="11" customWidth="1"/>
    <col min="9" max="9" width="7.6640625" style="11" customWidth="1"/>
    <col min="10" max="10" width="7" style="11" customWidth="1"/>
    <col min="11" max="11" width="7.6640625" style="11" customWidth="1"/>
    <col min="12" max="13" width="7.5" style="11" customWidth="1"/>
    <col min="14" max="15" width="7" style="11" customWidth="1"/>
    <col min="16" max="16384" width="9.33203125" style="11"/>
  </cols>
  <sheetData>
    <row r="1" spans="1:16" s="16" customFormat="1" ht="10.5" customHeight="1">
      <c r="A1" s="1568"/>
      <c r="B1" s="28"/>
      <c r="C1" s="28"/>
      <c r="D1" s="28"/>
      <c r="E1" s="28"/>
      <c r="F1" s="28"/>
      <c r="G1" s="28"/>
      <c r="H1" s="28"/>
      <c r="I1" s="28"/>
      <c r="J1" s="28"/>
      <c r="K1" s="28"/>
      <c r="L1" s="28"/>
      <c r="M1" s="28"/>
      <c r="N1" s="130"/>
      <c r="O1" s="130"/>
      <c r="P1" s="28"/>
    </row>
    <row r="2" spans="1:16" s="16" customFormat="1" ht="10.5" customHeight="1">
      <c r="A2" s="1568"/>
      <c r="B2" s="89" t="s">
        <v>90</v>
      </c>
      <c r="C2" s="102"/>
      <c r="D2" s="82"/>
      <c r="E2" s="82"/>
      <c r="F2" s="82"/>
      <c r="G2" s="82"/>
      <c r="H2" s="82"/>
      <c r="I2" s="82"/>
      <c r="J2" s="76"/>
      <c r="K2" s="77"/>
      <c r="L2" s="77"/>
      <c r="M2" s="77"/>
      <c r="N2" s="77"/>
      <c r="O2" s="77"/>
    </row>
    <row r="3" spans="1:16" s="16" customFormat="1" ht="10.5" customHeight="1">
      <c r="A3" s="1568"/>
      <c r="B3" s="1163"/>
      <c r="C3" s="1129"/>
      <c r="D3" s="807"/>
      <c r="E3" s="807"/>
      <c r="F3" s="807"/>
      <c r="G3" s="1130"/>
      <c r="H3" s="1131"/>
      <c r="I3" s="1130"/>
      <c r="J3" s="1613" t="s">
        <v>103</v>
      </c>
      <c r="K3" s="1614"/>
      <c r="L3" s="1621" t="s">
        <v>593</v>
      </c>
      <c r="M3" s="1623" t="s">
        <v>594</v>
      </c>
      <c r="N3" s="1619" t="s">
        <v>582</v>
      </c>
      <c r="O3" s="1620"/>
    </row>
    <row r="4" spans="1:16" s="16" customFormat="1" ht="13.5" customHeight="1">
      <c r="A4" s="1563"/>
      <c r="B4" s="129" t="s">
        <v>3</v>
      </c>
      <c r="C4" s="126" t="s">
        <v>583</v>
      </c>
      <c r="D4" s="127" t="s">
        <v>584</v>
      </c>
      <c r="E4" s="127" t="s">
        <v>214</v>
      </c>
      <c r="F4" s="127" t="s">
        <v>201</v>
      </c>
      <c r="G4" s="127" t="s">
        <v>151</v>
      </c>
      <c r="H4" s="864" t="s">
        <v>578</v>
      </c>
      <c r="I4" s="865" t="s">
        <v>579</v>
      </c>
      <c r="J4" s="864" t="s">
        <v>578</v>
      </c>
      <c r="K4" s="865" t="s">
        <v>579</v>
      </c>
      <c r="L4" s="1622"/>
      <c r="M4" s="1624"/>
      <c r="N4" s="864" t="s">
        <v>152</v>
      </c>
      <c r="O4" s="865" t="s">
        <v>153</v>
      </c>
      <c r="P4" s="29"/>
    </row>
    <row r="5" spans="1:16" s="16" customFormat="1" ht="10.5" customHeight="1">
      <c r="A5" s="1583"/>
      <c r="B5" s="218" t="s">
        <v>14</v>
      </c>
      <c r="C5" s="1164">
        <v>177</v>
      </c>
      <c r="D5" s="262">
        <v>185</v>
      </c>
      <c r="E5" s="219">
        <v>192</v>
      </c>
      <c r="F5" s="220">
        <v>191</v>
      </c>
      <c r="G5" s="220">
        <v>190</v>
      </c>
      <c r="H5" s="1134">
        <v>-4.3243243243243246E-2</v>
      </c>
      <c r="I5" s="1135">
        <v>-6.8421052631578952E-2</v>
      </c>
      <c r="J5" s="222">
        <v>-6.1005557147753908E-2</v>
      </c>
      <c r="K5" s="894">
        <v>-2.8007206717491573E-2</v>
      </c>
      <c r="L5" s="167">
        <v>362</v>
      </c>
      <c r="M5" s="219">
        <v>384</v>
      </c>
      <c r="N5" s="1136">
        <v>-5.7291666666666664E-2</v>
      </c>
      <c r="O5" s="894">
        <v>-1.3692759669470256E-2</v>
      </c>
      <c r="P5" s="29"/>
    </row>
    <row r="6" spans="1:16" s="16" customFormat="1" ht="10.5" customHeight="1">
      <c r="A6" s="1583"/>
      <c r="B6" s="218" t="s">
        <v>5</v>
      </c>
      <c r="C6" s="263">
        <v>41</v>
      </c>
      <c r="D6" s="262">
        <v>40</v>
      </c>
      <c r="E6" s="223">
        <v>43</v>
      </c>
      <c r="F6" s="224">
        <v>44</v>
      </c>
      <c r="G6" s="221">
        <v>45</v>
      </c>
      <c r="H6" s="83">
        <v>2.5000000000000001E-2</v>
      </c>
      <c r="I6" s="84">
        <v>-8.8888888888888892E-2</v>
      </c>
      <c r="J6" s="222">
        <v>3.8104997782657524E-3</v>
      </c>
      <c r="K6" s="225">
        <v>-3.919648103138873E-2</v>
      </c>
      <c r="L6" s="167">
        <v>81</v>
      </c>
      <c r="M6" s="223">
        <v>86</v>
      </c>
      <c r="N6" s="79">
        <v>-5.8139534883720929E-2</v>
      </c>
      <c r="O6" s="225">
        <v>-8.9774564955409364E-3</v>
      </c>
      <c r="P6" s="29"/>
    </row>
    <row r="7" spans="1:16" s="16" customFormat="1" ht="10.5" customHeight="1">
      <c r="A7" s="1583"/>
      <c r="B7" s="218" t="s">
        <v>0</v>
      </c>
      <c r="C7" s="263">
        <v>20</v>
      </c>
      <c r="D7" s="262">
        <v>32</v>
      </c>
      <c r="E7" s="223">
        <v>20</v>
      </c>
      <c r="F7" s="224">
        <v>16</v>
      </c>
      <c r="G7" s="221">
        <v>19</v>
      </c>
      <c r="H7" s="83">
        <v>-0.375</v>
      </c>
      <c r="I7" s="84">
        <v>5.2631578947368418E-2</v>
      </c>
      <c r="J7" s="222">
        <v>-0.39451365099523528</v>
      </c>
      <c r="K7" s="225">
        <v>6.9678427306818058E-2</v>
      </c>
      <c r="L7" s="167">
        <v>52</v>
      </c>
      <c r="M7" s="223">
        <v>33</v>
      </c>
      <c r="N7" s="79">
        <v>0.5757575757575758</v>
      </c>
      <c r="O7" s="225">
        <v>0.62319912857209969</v>
      </c>
      <c r="P7" s="29"/>
    </row>
    <row r="8" spans="1:16" s="16" customFormat="1" ht="10.5" customHeight="1">
      <c r="A8" s="1583"/>
      <c r="B8" s="218" t="s">
        <v>30</v>
      </c>
      <c r="C8" s="263">
        <v>0</v>
      </c>
      <c r="D8" s="262">
        <v>0</v>
      </c>
      <c r="E8" s="223">
        <v>0</v>
      </c>
      <c r="F8" s="224">
        <v>0</v>
      </c>
      <c r="G8" s="221">
        <v>0</v>
      </c>
      <c r="H8" s="83" t="s">
        <v>86</v>
      </c>
      <c r="I8" s="84" t="s">
        <v>86</v>
      </c>
      <c r="J8" s="222">
        <v>-0.7687242935388795</v>
      </c>
      <c r="K8" s="264">
        <v>-1.4700582528568473</v>
      </c>
      <c r="L8" s="167">
        <v>0</v>
      </c>
      <c r="M8" s="223">
        <v>0</v>
      </c>
      <c r="N8" s="79" t="s">
        <v>86</v>
      </c>
      <c r="O8" s="225"/>
      <c r="P8" s="29"/>
    </row>
    <row r="9" spans="1:16" s="16" customFormat="1" ht="10.5" customHeight="1">
      <c r="A9" s="1584"/>
      <c r="B9" s="226" t="s">
        <v>15</v>
      </c>
      <c r="C9" s="265">
        <v>238</v>
      </c>
      <c r="D9" s="211">
        <v>257</v>
      </c>
      <c r="E9" s="174">
        <v>255</v>
      </c>
      <c r="F9" s="211">
        <v>251</v>
      </c>
      <c r="G9" s="211">
        <v>254</v>
      </c>
      <c r="H9" s="85">
        <v>-7.3929961089494164E-2</v>
      </c>
      <c r="I9" s="86">
        <v>-6.2992125984251968E-2</v>
      </c>
      <c r="J9" s="228">
        <v>-9.2676903526963672E-2</v>
      </c>
      <c r="K9" s="229">
        <v>-2.2223112120791089E-2</v>
      </c>
      <c r="L9" s="171">
        <v>495</v>
      </c>
      <c r="M9" s="211">
        <v>503</v>
      </c>
      <c r="N9" s="87">
        <v>-1.5904572564612324E-2</v>
      </c>
      <c r="O9" s="229">
        <v>2.9815215465038403E-2</v>
      </c>
      <c r="P9" s="29"/>
    </row>
    <row r="10" spans="1:16" s="16" customFormat="1" ht="10.5" customHeight="1">
      <c r="A10" s="1583"/>
      <c r="B10" s="218" t="s">
        <v>9</v>
      </c>
      <c r="C10" s="263">
        <v>-35</v>
      </c>
      <c r="D10" s="262">
        <v>-35</v>
      </c>
      <c r="E10" s="223">
        <v>-36</v>
      </c>
      <c r="F10" s="224">
        <v>-36</v>
      </c>
      <c r="G10" s="221">
        <v>-37</v>
      </c>
      <c r="H10" s="83">
        <v>0</v>
      </c>
      <c r="I10" s="84">
        <v>-5.4054054054054057E-2</v>
      </c>
      <c r="J10" s="222">
        <v>-2.4342252572694401E-2</v>
      </c>
      <c r="K10" s="225">
        <v>-2.2337483859705465E-2</v>
      </c>
      <c r="L10" s="167">
        <v>-70</v>
      </c>
      <c r="M10" s="223">
        <v>-75</v>
      </c>
      <c r="N10" s="79">
        <v>-6.6666666666666666E-2</v>
      </c>
      <c r="O10" s="225">
        <v>-2.5745691456850128E-2</v>
      </c>
      <c r="P10" s="29"/>
    </row>
    <row r="11" spans="1:16" s="16" customFormat="1" ht="10.5" customHeight="1">
      <c r="A11" s="1583"/>
      <c r="B11" s="218" t="s">
        <v>100</v>
      </c>
      <c r="C11" s="263">
        <v>-67</v>
      </c>
      <c r="D11" s="262">
        <v>-67</v>
      </c>
      <c r="E11" s="223">
        <v>-72</v>
      </c>
      <c r="F11" s="224">
        <v>-71</v>
      </c>
      <c r="G11" s="221">
        <v>-72</v>
      </c>
      <c r="H11" s="83">
        <v>0</v>
      </c>
      <c r="I11" s="84">
        <v>-6.9444444444444448E-2</v>
      </c>
      <c r="J11" s="222">
        <v>-1.6069136218379576E-2</v>
      </c>
      <c r="K11" s="225">
        <v>-2.6174309393447781E-2</v>
      </c>
      <c r="L11" s="167">
        <v>-134</v>
      </c>
      <c r="M11" s="223">
        <v>-143</v>
      </c>
      <c r="N11" s="79">
        <v>-6.2937062937062943E-2</v>
      </c>
      <c r="O11" s="225">
        <v>-1.7381598487594352E-2</v>
      </c>
      <c r="P11" s="29"/>
    </row>
    <row r="12" spans="1:16" s="16" customFormat="1" ht="10.5" customHeight="1">
      <c r="A12" s="1584"/>
      <c r="B12" s="226" t="s">
        <v>36</v>
      </c>
      <c r="C12" s="265">
        <v>-104</v>
      </c>
      <c r="D12" s="266">
        <v>-104</v>
      </c>
      <c r="E12" s="230">
        <v>-109</v>
      </c>
      <c r="F12" s="231">
        <v>-109</v>
      </c>
      <c r="G12" s="211">
        <v>-111</v>
      </c>
      <c r="H12" s="85">
        <v>0</v>
      </c>
      <c r="I12" s="86">
        <v>-6.3063063063063057E-2</v>
      </c>
      <c r="J12" s="228">
        <v>-1.862034679671476E-2</v>
      </c>
      <c r="K12" s="229">
        <v>-2.7164482527794798E-2</v>
      </c>
      <c r="L12" s="173">
        <v>-208</v>
      </c>
      <c r="M12" s="230">
        <v>-221</v>
      </c>
      <c r="N12" s="87">
        <v>-5.8823529411764705E-2</v>
      </c>
      <c r="O12" s="229">
        <v>-2.2577586163255448E-2</v>
      </c>
      <c r="P12" s="29"/>
    </row>
    <row r="13" spans="1:16" s="16" customFormat="1" ht="10.5" customHeight="1">
      <c r="A13" s="1584"/>
      <c r="B13" s="226" t="s">
        <v>25</v>
      </c>
      <c r="C13" s="265">
        <v>134</v>
      </c>
      <c r="D13" s="266">
        <v>153</v>
      </c>
      <c r="E13" s="230">
        <v>146</v>
      </c>
      <c r="F13" s="231">
        <v>142</v>
      </c>
      <c r="G13" s="231">
        <v>143</v>
      </c>
      <c r="H13" s="85">
        <v>-0.12418300653594772</v>
      </c>
      <c r="I13" s="86">
        <v>-6.2937062937062943E-2</v>
      </c>
      <c r="J13" s="228">
        <v>-0.14256982171514909</v>
      </c>
      <c r="K13" s="229">
        <v>-1.8378382699774209E-2</v>
      </c>
      <c r="L13" s="173">
        <v>287</v>
      </c>
      <c r="M13" s="230">
        <v>282</v>
      </c>
      <c r="N13" s="87">
        <v>1.7730496453900711E-2</v>
      </c>
      <c r="O13" s="229">
        <v>7.1076269476316734E-2</v>
      </c>
      <c r="P13" s="29"/>
    </row>
    <row r="14" spans="1:16" s="16" customFormat="1" ht="10.5" customHeight="1">
      <c r="A14" s="1583"/>
      <c r="B14" s="218" t="s">
        <v>35</v>
      </c>
      <c r="C14" s="263">
        <v>-10</v>
      </c>
      <c r="D14" s="262">
        <v>-18</v>
      </c>
      <c r="E14" s="223">
        <v>-15</v>
      </c>
      <c r="F14" s="224">
        <v>-8</v>
      </c>
      <c r="G14" s="220">
        <v>-17</v>
      </c>
      <c r="H14" s="83">
        <v>-0.44444444444444442</v>
      </c>
      <c r="I14" s="84">
        <v>-0.41176470588235292</v>
      </c>
      <c r="J14" s="232">
        <v>-0.4400000084568908</v>
      </c>
      <c r="K14" s="225">
        <v>-0.36830641308803891</v>
      </c>
      <c r="L14" s="167">
        <v>-28</v>
      </c>
      <c r="M14" s="223">
        <v>-31</v>
      </c>
      <c r="N14" s="79">
        <v>-9.6774193548387094E-2</v>
      </c>
      <c r="O14" s="225">
        <v>-2.4798295827204164E-2</v>
      </c>
      <c r="P14" s="29"/>
    </row>
    <row r="15" spans="1:16" s="16" customFormat="1" ht="10.5" customHeight="1">
      <c r="A15" s="1584"/>
      <c r="B15" s="233" t="s">
        <v>12</v>
      </c>
      <c r="C15" s="267">
        <v>124</v>
      </c>
      <c r="D15" s="268">
        <v>135</v>
      </c>
      <c r="E15" s="235">
        <v>131</v>
      </c>
      <c r="F15" s="236">
        <v>134</v>
      </c>
      <c r="G15" s="237">
        <v>126</v>
      </c>
      <c r="H15" s="90">
        <v>-8.1481481481481488E-2</v>
      </c>
      <c r="I15" s="357">
        <v>-1.5873015873015872E-2</v>
      </c>
      <c r="J15" s="239">
        <v>-0.10275738188676942</v>
      </c>
      <c r="K15" s="240">
        <v>2.9254505689956467E-2</v>
      </c>
      <c r="L15" s="234">
        <v>259</v>
      </c>
      <c r="M15" s="235">
        <v>251</v>
      </c>
      <c r="N15" s="91">
        <v>3.1872509960159362E-2</v>
      </c>
      <c r="O15" s="241">
        <v>8.2792548026721757E-2</v>
      </c>
      <c r="P15" s="29"/>
    </row>
    <row r="16" spans="1:16" s="16" customFormat="1" ht="10.5" customHeight="1">
      <c r="A16" s="1583"/>
      <c r="B16" s="218" t="s">
        <v>16</v>
      </c>
      <c r="C16" s="242">
        <v>43.7</v>
      </c>
      <c r="D16" s="269">
        <v>40.5</v>
      </c>
      <c r="E16" s="221">
        <v>42.7</v>
      </c>
      <c r="F16" s="221">
        <v>43.4</v>
      </c>
      <c r="G16" s="221">
        <v>43.7</v>
      </c>
      <c r="H16" s="79"/>
      <c r="I16" s="81"/>
      <c r="J16" s="222"/>
      <c r="K16" s="225"/>
      <c r="L16" s="242">
        <v>42</v>
      </c>
      <c r="M16" s="221">
        <v>43.9</v>
      </c>
      <c r="N16" s="1136"/>
      <c r="O16" s="243"/>
      <c r="P16" s="29"/>
    </row>
    <row r="17" spans="1:16" s="16" customFormat="1" ht="10.5" customHeight="1">
      <c r="A17" s="1583"/>
      <c r="B17" s="218" t="s">
        <v>589</v>
      </c>
      <c r="C17" s="242">
        <v>14.2</v>
      </c>
      <c r="D17" s="269">
        <v>16.7</v>
      </c>
      <c r="E17" s="221">
        <v>17.100000000000001</v>
      </c>
      <c r="F17" s="221">
        <v>17.100000000000001</v>
      </c>
      <c r="G17" s="221">
        <v>15.9</v>
      </c>
      <c r="H17" s="79"/>
      <c r="I17" s="81"/>
      <c r="J17" s="386"/>
      <c r="K17" s="387"/>
      <c r="L17" s="242">
        <v>15.7</v>
      </c>
      <c r="M17" s="221">
        <v>15.4</v>
      </c>
      <c r="N17" s="79"/>
      <c r="O17" s="243"/>
      <c r="P17" s="29"/>
    </row>
    <row r="18" spans="1:16" s="16" customFormat="1" ht="10.5" customHeight="1">
      <c r="A18" s="1583"/>
      <c r="B18" s="218" t="s">
        <v>46</v>
      </c>
      <c r="C18" s="170">
        <v>2623</v>
      </c>
      <c r="D18" s="270">
        <v>2683</v>
      </c>
      <c r="E18" s="220">
        <v>2247</v>
      </c>
      <c r="F18" s="220">
        <v>2419</v>
      </c>
      <c r="G18" s="220">
        <v>2360</v>
      </c>
      <c r="H18" s="83">
        <v>-2.2363026462914649E-2</v>
      </c>
      <c r="I18" s="84">
        <v>0.1114406779661017</v>
      </c>
      <c r="J18" s="222"/>
      <c r="K18" s="225"/>
      <c r="L18" s="170">
        <v>2623</v>
      </c>
      <c r="M18" s="220">
        <v>2360</v>
      </c>
      <c r="N18" s="79">
        <v>0.1114406779661017</v>
      </c>
      <c r="O18" s="225"/>
      <c r="P18" s="29"/>
    </row>
    <row r="19" spans="1:16" s="16" customFormat="1" ht="10.5" customHeight="1">
      <c r="A19" s="1583"/>
      <c r="B19" s="178" t="s">
        <v>148</v>
      </c>
      <c r="C19" s="170">
        <v>15298</v>
      </c>
      <c r="D19" s="270">
        <v>15981</v>
      </c>
      <c r="E19" s="220">
        <v>15328</v>
      </c>
      <c r="F19" s="220">
        <v>16857</v>
      </c>
      <c r="G19" s="220">
        <v>16037</v>
      </c>
      <c r="H19" s="83">
        <v>-4.2738251673862714E-2</v>
      </c>
      <c r="I19" s="84">
        <v>-4.6080937831265198E-2</v>
      </c>
      <c r="J19" s="222"/>
      <c r="K19" s="225"/>
      <c r="L19" s="170">
        <v>15298</v>
      </c>
      <c r="M19" s="220">
        <v>16037</v>
      </c>
      <c r="N19" s="79">
        <v>-4.6080937831265198E-2</v>
      </c>
      <c r="O19" s="225"/>
      <c r="P19" s="29"/>
    </row>
    <row r="20" spans="1:16" s="16" customFormat="1" ht="10.5" customHeight="1">
      <c r="A20" s="1583"/>
      <c r="B20" s="246" t="s">
        <v>26</v>
      </c>
      <c r="C20" s="247">
        <v>1326</v>
      </c>
      <c r="D20" s="271">
        <v>1325</v>
      </c>
      <c r="E20" s="248">
        <v>1338</v>
      </c>
      <c r="F20" s="248">
        <v>1371</v>
      </c>
      <c r="G20" s="248">
        <v>1395</v>
      </c>
      <c r="H20" s="355">
        <v>7.5471698113207543E-4</v>
      </c>
      <c r="I20" s="356">
        <v>-4.9462365591397849E-2</v>
      </c>
      <c r="J20" s="272"/>
      <c r="K20" s="273"/>
      <c r="L20" s="247">
        <v>1326</v>
      </c>
      <c r="M20" s="248">
        <v>1395</v>
      </c>
      <c r="N20" s="95">
        <v>-4.9462365591397849E-2</v>
      </c>
      <c r="O20" s="250"/>
      <c r="P20" s="29"/>
    </row>
    <row r="21" spans="1:16" s="16" customFormat="1" ht="10.5" customHeight="1">
      <c r="A21" s="1584"/>
      <c r="B21" s="226" t="s">
        <v>34</v>
      </c>
      <c r="C21" s="1166"/>
      <c r="D21" s="1167"/>
      <c r="E21" s="224"/>
      <c r="F21" s="224"/>
      <c r="G21" s="224"/>
      <c r="H21" s="79" t="s">
        <v>86</v>
      </c>
      <c r="I21" s="81" t="s">
        <v>86</v>
      </c>
      <c r="J21" s="222"/>
      <c r="K21" s="225"/>
      <c r="L21" s="170"/>
      <c r="M21" s="220"/>
      <c r="N21" s="79"/>
      <c r="O21" s="243"/>
      <c r="P21" s="29"/>
    </row>
    <row r="22" spans="1:16" s="16" customFormat="1" ht="10.5" customHeight="1">
      <c r="A22" s="1583"/>
      <c r="B22" s="218" t="s">
        <v>31</v>
      </c>
      <c r="C22" s="274">
        <v>19.300000000000004</v>
      </c>
      <c r="D22" s="275">
        <v>19.299999999999997</v>
      </c>
      <c r="E22" s="245">
        <v>18.899999999999999</v>
      </c>
      <c r="F22" s="245">
        <v>20.299999999999997</v>
      </c>
      <c r="G22" s="245">
        <v>19.599999999999998</v>
      </c>
      <c r="H22" s="83">
        <v>3.6815685790678774E-16</v>
      </c>
      <c r="I22" s="84">
        <v>-1.5306122448979267E-2</v>
      </c>
      <c r="J22" s="222">
        <v>5.5934373654984437E-3</v>
      </c>
      <c r="K22" s="225">
        <v>2.8395692557371843E-2</v>
      </c>
      <c r="L22" s="259">
        <v>19.300000000000004</v>
      </c>
      <c r="M22" s="1142">
        <v>19.599999999999998</v>
      </c>
      <c r="N22" s="79">
        <v>-1.5306122448979267E-2</v>
      </c>
      <c r="O22" s="225"/>
      <c r="P22" s="29"/>
    </row>
    <row r="23" spans="1:16" s="16" customFormat="1" ht="10.5" customHeight="1">
      <c r="A23" s="1583"/>
      <c r="B23" s="218" t="s">
        <v>32</v>
      </c>
      <c r="C23" s="276">
        <v>25.8</v>
      </c>
      <c r="D23" s="275">
        <v>25.4</v>
      </c>
      <c r="E23" s="245">
        <v>23.9</v>
      </c>
      <c r="F23" s="245">
        <v>26.3</v>
      </c>
      <c r="G23" s="245">
        <v>25.1</v>
      </c>
      <c r="H23" s="83">
        <v>1.5748031496063079E-2</v>
      </c>
      <c r="I23" s="84">
        <v>2.7888446215139414E-2</v>
      </c>
      <c r="J23" s="222">
        <v>2.7167446675223861E-2</v>
      </c>
      <c r="K23" s="225">
        <v>7.7835889235836397E-2</v>
      </c>
      <c r="L23" s="259">
        <v>25.8</v>
      </c>
      <c r="M23" s="1142">
        <v>25.1</v>
      </c>
      <c r="N23" s="79">
        <v>2.7888446215139414E-2</v>
      </c>
      <c r="O23" s="225"/>
      <c r="P23" s="29"/>
    </row>
    <row r="24" spans="1:16" s="16" customFormat="1" ht="10.5" customHeight="1">
      <c r="A24" s="1583"/>
      <c r="B24" s="218" t="s">
        <v>33</v>
      </c>
      <c r="C24" s="276">
        <v>0.6</v>
      </c>
      <c r="D24" s="275">
        <v>0.6</v>
      </c>
      <c r="E24" s="245">
        <v>0.6</v>
      </c>
      <c r="F24" s="245">
        <v>0.7</v>
      </c>
      <c r="G24" s="245">
        <v>0.6</v>
      </c>
      <c r="H24" s="83">
        <v>0</v>
      </c>
      <c r="I24" s="84">
        <v>0</v>
      </c>
      <c r="J24" s="222">
        <v>8.0963738370287031E-2</v>
      </c>
      <c r="K24" s="225">
        <v>1.4211770163058413E-2</v>
      </c>
      <c r="L24" s="259">
        <v>0.6</v>
      </c>
      <c r="M24" s="1142">
        <v>0.6</v>
      </c>
      <c r="N24" s="79">
        <v>0</v>
      </c>
      <c r="O24" s="225"/>
      <c r="P24" s="29"/>
    </row>
    <row r="25" spans="1:16" s="16" customFormat="1" ht="10.5" customHeight="1">
      <c r="A25" s="1584"/>
      <c r="B25" s="226" t="s">
        <v>37</v>
      </c>
      <c r="C25" s="277">
        <v>45.7</v>
      </c>
      <c r="D25" s="278">
        <v>45.3</v>
      </c>
      <c r="E25" s="252">
        <v>43.4</v>
      </c>
      <c r="F25" s="252">
        <v>47.3</v>
      </c>
      <c r="G25" s="252">
        <v>45.3</v>
      </c>
      <c r="H25" s="85">
        <v>8.8300220750553143E-3</v>
      </c>
      <c r="I25" s="86">
        <v>8.8300220750553143E-3</v>
      </c>
      <c r="J25" s="228">
        <v>1.8662633053207367E-2</v>
      </c>
      <c r="K25" s="229">
        <v>5.5526612658129082E-2</v>
      </c>
      <c r="L25" s="260">
        <v>45.7</v>
      </c>
      <c r="M25" s="1143">
        <v>45.3</v>
      </c>
      <c r="N25" s="87">
        <v>8.8300220750553143E-3</v>
      </c>
      <c r="O25" s="229"/>
      <c r="P25" s="29"/>
    </row>
    <row r="26" spans="1:16" s="16" customFormat="1" ht="10.5" customHeight="1">
      <c r="A26" s="1583"/>
      <c r="B26" s="218" t="s">
        <v>29</v>
      </c>
      <c r="C26" s="276">
        <v>9.6</v>
      </c>
      <c r="D26" s="275">
        <v>9.6000000000000014</v>
      </c>
      <c r="E26" s="245">
        <v>9.8000000000000007</v>
      </c>
      <c r="F26" s="245">
        <v>10.6</v>
      </c>
      <c r="G26" s="245">
        <v>11.600000000000001</v>
      </c>
      <c r="H26" s="83">
        <v>-1.8503717077085941E-16</v>
      </c>
      <c r="I26" s="84">
        <v>-0.1724137931034484</v>
      </c>
      <c r="J26" s="222">
        <v>9.8706913112256434E-3</v>
      </c>
      <c r="K26" s="225">
        <v>-0.12988462122299671</v>
      </c>
      <c r="L26" s="259">
        <v>9.6</v>
      </c>
      <c r="M26" s="1142">
        <v>11.600000000000001</v>
      </c>
      <c r="N26" s="79">
        <v>-0.1724137931034484</v>
      </c>
      <c r="O26" s="225"/>
      <c r="P26" s="29"/>
    </row>
    <row r="27" spans="1:16" s="16" customFormat="1" ht="10.5" customHeight="1">
      <c r="A27" s="1583"/>
      <c r="B27" s="218" t="s">
        <v>28</v>
      </c>
      <c r="C27" s="276">
        <v>8.6</v>
      </c>
      <c r="D27" s="275">
        <v>8.1999999999999993</v>
      </c>
      <c r="E27" s="245">
        <v>8</v>
      </c>
      <c r="F27" s="245">
        <v>8.9</v>
      </c>
      <c r="G27" s="245">
        <v>8.6999999999999993</v>
      </c>
      <c r="H27" s="83">
        <v>4.8780487804878099E-2</v>
      </c>
      <c r="I27" s="84">
        <v>-1.1494252873563178E-2</v>
      </c>
      <c r="J27" s="222">
        <v>6.7367015616255355E-2</v>
      </c>
      <c r="K27" s="225">
        <v>4.2619560991808747E-2</v>
      </c>
      <c r="L27" s="259">
        <v>8.6</v>
      </c>
      <c r="M27" s="1142">
        <v>8.6999999999999993</v>
      </c>
      <c r="N27" s="79">
        <v>-1.1494252873563178E-2</v>
      </c>
      <c r="O27" s="225"/>
      <c r="P27" s="29"/>
    </row>
    <row r="28" spans="1:16" s="16" customFormat="1" ht="10.5" customHeight="1">
      <c r="A28" s="1584"/>
      <c r="B28" s="257" t="s">
        <v>27</v>
      </c>
      <c r="C28" s="279">
        <v>18.2</v>
      </c>
      <c r="D28" s="280">
        <v>17.8</v>
      </c>
      <c r="E28" s="254">
        <v>17.8</v>
      </c>
      <c r="F28" s="254">
        <v>19.5</v>
      </c>
      <c r="G28" s="254">
        <v>20.3</v>
      </c>
      <c r="H28" s="85">
        <v>2.247191011235947E-2</v>
      </c>
      <c r="I28" s="86">
        <v>-0.10344827586206903</v>
      </c>
      <c r="J28" s="239">
        <v>3.6256760561824253E-2</v>
      </c>
      <c r="K28" s="241">
        <v>-5.6060379890077838E-2</v>
      </c>
      <c r="L28" s="261">
        <v>18.2</v>
      </c>
      <c r="M28" s="1156">
        <v>20.3</v>
      </c>
      <c r="N28" s="91">
        <v>-0.10344827586206903</v>
      </c>
      <c r="O28" s="241"/>
      <c r="P28" s="29"/>
    </row>
    <row r="29" spans="1:16" s="16" customFormat="1" ht="1.5" customHeight="1">
      <c r="A29" s="32"/>
      <c r="B29" s="1171"/>
      <c r="C29" s="1172"/>
      <c r="D29" s="1172"/>
      <c r="E29" s="1172"/>
      <c r="F29" s="1172"/>
      <c r="G29" s="1172"/>
      <c r="H29" s="1172"/>
      <c r="I29" s="1172"/>
      <c r="J29" s="1158"/>
      <c r="K29" s="1159"/>
      <c r="L29" s="1158"/>
      <c r="M29" s="77"/>
      <c r="N29" s="35"/>
      <c r="O29" s="35"/>
    </row>
    <row r="30" spans="1:16" s="35" customFormat="1" ht="12.75">
      <c r="A30" s="1570"/>
      <c r="B30" s="98" t="s">
        <v>592</v>
      </c>
      <c r="C30" s="98"/>
      <c r="D30" s="98"/>
      <c r="E30" s="98"/>
      <c r="F30" s="98"/>
      <c r="G30" s="98"/>
      <c r="H30" s="121"/>
      <c r="I30" s="121"/>
      <c r="J30" s="115"/>
      <c r="K30" s="116"/>
      <c r="L30" s="116"/>
      <c r="M30" s="116"/>
      <c r="N30" s="1"/>
      <c r="O30" s="1"/>
    </row>
    <row r="31" spans="1:16" s="51" customFormat="1"/>
    <row r="32" spans="1:16" s="51" customFormat="1"/>
    <row r="33" s="51" customFormat="1"/>
  </sheetData>
  <mergeCells count="4">
    <mergeCell ref="J3:K3"/>
    <mergeCell ref="L3:L4"/>
    <mergeCell ref="M3:M4"/>
    <mergeCell ref="N3:O3"/>
  </mergeCells>
  <pageMargins left="0.35433070866141736" right="0.35433070866141736" top="0.39370078740157483" bottom="0.39370078740157483" header="0.31496062992125984" footer="0.31496062992125984"/>
  <pageSetup paperSize="9" orientation="landscape" r:id="rId1"/>
  <headerFooter alignWithMargins="0">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61</vt:i4>
      </vt:variant>
    </vt:vector>
  </HeadingPairs>
  <TitlesOfParts>
    <vt:vector size="104" baseType="lpstr">
      <vt:lpstr>Income statement</vt:lpstr>
      <vt:lpstr>Business volumes, key items</vt:lpstr>
      <vt:lpstr>Ratios and key figures</vt:lpstr>
      <vt:lpstr>Tables per line</vt:lpstr>
      <vt:lpstr>Nordea Group Ytd</vt:lpstr>
      <vt:lpstr>Retail Banking</vt:lpstr>
      <vt:lpstr>Banking Denmark</vt:lpstr>
      <vt:lpstr>Banking Finland</vt:lpstr>
      <vt:lpstr>Banking Norway</vt:lpstr>
      <vt:lpstr>Banking Sweden</vt:lpstr>
      <vt:lpstr>Banking Baltics</vt:lpstr>
      <vt:lpstr>Retail banking Other</vt:lpstr>
      <vt:lpstr>Wholesale banking</vt:lpstr>
      <vt:lpstr>Corporate Institutional Banking</vt:lpstr>
      <vt:lpstr>Shipping</vt:lpstr>
      <vt:lpstr>Banking Russia</vt:lpstr>
      <vt:lpstr>Wholesalebanking other</vt:lpstr>
      <vt:lpstr>Wealth Management</vt:lpstr>
      <vt:lpstr>Private Banking</vt:lpstr>
      <vt:lpstr>Asset management</vt:lpstr>
      <vt:lpstr>AUM</vt:lpstr>
      <vt:lpstr>Life</vt:lpstr>
      <vt:lpstr>Wealth Other</vt:lpstr>
      <vt:lpstr>GCC</vt:lpstr>
      <vt:lpstr>Customer segments Group</vt:lpstr>
      <vt:lpstr>Quarterly development, Group</vt:lpstr>
      <vt:lpstr>Income statement long</vt:lpstr>
      <vt:lpstr>Stat. of comp.inc.</vt:lpstr>
      <vt:lpstr>Balance sheet</vt:lpstr>
      <vt:lpstr>Statement of changes in equity</vt:lpstr>
      <vt:lpstr>Cash flow statement</vt:lpstr>
      <vt:lpstr>Exchange rates</vt:lpstr>
      <vt:lpstr>Note 3 NFCI</vt:lpstr>
      <vt:lpstr>Note 4 NFV</vt:lpstr>
      <vt:lpstr>Note 5 Oth exp</vt:lpstr>
      <vt:lpstr>Note 6 Net loan losses</vt:lpstr>
      <vt:lpstr>Note 7 Loans and imp.</vt:lpstr>
      <vt:lpstr>Note 8 Class of fin. inst.</vt:lpstr>
      <vt:lpstr>Note 9 Fair value</vt:lpstr>
      <vt:lpstr>Note 10 Financial assets and li</vt:lpstr>
      <vt:lpstr>Note 12 Disc operations</vt:lpstr>
      <vt:lpstr>NBAB Income statement</vt:lpstr>
      <vt:lpstr>NBAB Balance sheet</vt:lpstr>
      <vt:lpstr>'Asset management'!Asset</vt:lpstr>
      <vt:lpstr>AUM!AUMs</vt:lpstr>
      <vt:lpstr>'Banking Baltics'!bankBaltics</vt:lpstr>
      <vt:lpstr>'Banking Russia'!bankingRussia</vt:lpstr>
      <vt:lpstr>'Retail banking Other'!bankPoland</vt:lpstr>
      <vt:lpstr>'Corporate Institutional Banking'!CMB</vt:lpstr>
      <vt:lpstr>cru_ytd</vt:lpstr>
      <vt:lpstr>cru_ytd_eng</vt:lpstr>
      <vt:lpstr>Shipping!fid_sosi</vt:lpstr>
      <vt:lpstr>GCC!gcc</vt:lpstr>
      <vt:lpstr>GCC!gcc_other</vt:lpstr>
      <vt:lpstr>GroupYTD</vt:lpstr>
      <vt:lpstr>Shipping!iib</vt:lpstr>
      <vt:lpstr>Life!Life</vt:lpstr>
      <vt:lpstr>'Wholesalebanking other'!Markets</vt:lpstr>
      <vt:lpstr>'Banking Denmark'!nb_den</vt:lpstr>
      <vt:lpstr>'Banking Denmark'!nb_denmark</vt:lpstr>
      <vt:lpstr>'Banking Finland'!nb_fin</vt:lpstr>
      <vt:lpstr>'Banking Finland'!nb_Finland</vt:lpstr>
      <vt:lpstr>'Retail Banking'!nb_iib</vt:lpstr>
      <vt:lpstr>'Banking Norway'!nb_nor</vt:lpstr>
      <vt:lpstr>'Corporate Institutional Banking'!nb_nordic</vt:lpstr>
      <vt:lpstr>'Retail Banking'!nb_nordic</vt:lpstr>
      <vt:lpstr>'Banking Norway'!nb_norway</vt:lpstr>
      <vt:lpstr>'Banking Sweden'!nb_swe</vt:lpstr>
      <vt:lpstr>'Banking Sweden'!nb_Sweden</vt:lpstr>
      <vt:lpstr>'Asset management'!other</vt:lpstr>
      <vt:lpstr>AUM!other</vt:lpstr>
      <vt:lpstr>'Asset management'!Print_Area</vt:lpstr>
      <vt:lpstr>AUM!Print_Area</vt:lpstr>
      <vt:lpstr>'Banking Baltics'!Print_Area</vt:lpstr>
      <vt:lpstr>'Banking Denmark'!Print_Area</vt:lpstr>
      <vt:lpstr>'Banking Finland'!Print_Area</vt:lpstr>
      <vt:lpstr>'Banking Norway'!Print_Area</vt:lpstr>
      <vt:lpstr>'Banking Russia'!Print_Area</vt:lpstr>
      <vt:lpstr>'Banking Sweden'!Print_Area</vt:lpstr>
      <vt:lpstr>'Corporate Institutional Banking'!Print_Area</vt:lpstr>
      <vt:lpstr>GCC!Print_Area</vt:lpstr>
      <vt:lpstr>Life!Print_Area</vt:lpstr>
      <vt:lpstr>'NBAB Balance sheet'!Print_Area</vt:lpstr>
      <vt:lpstr>'NBAB Income statement'!Print_Area</vt:lpstr>
      <vt:lpstr>'Nordea Group Ytd'!Print_Area</vt:lpstr>
      <vt:lpstr>'Note 10 Financial assets and li'!Print_Area</vt:lpstr>
      <vt:lpstr>'Private Banking'!Print_Area</vt:lpstr>
      <vt:lpstr>'Retail Banking'!Print_Area</vt:lpstr>
      <vt:lpstr>'Retail banking Other'!Print_Area</vt:lpstr>
      <vt:lpstr>Shipping!Print_Area</vt:lpstr>
      <vt:lpstr>'Statement of changes in equity'!Print_Area</vt:lpstr>
      <vt:lpstr>'Wealth Management'!Print_Area</vt:lpstr>
      <vt:lpstr>'Wealth Other'!Print_Area</vt:lpstr>
      <vt:lpstr>'Wholesale banking'!Print_Area</vt:lpstr>
      <vt:lpstr>'Wholesalebanking other'!Print_Area</vt:lpstr>
      <vt:lpstr>'Private Banking'!Privatebanking</vt:lpstr>
      <vt:lpstr>'Wealth Other'!Privatebanking</vt:lpstr>
      <vt:lpstr>'Retail banking Other'!RBother</vt:lpstr>
      <vt:lpstr>'Retail banking Other'!RBother2</vt:lpstr>
      <vt:lpstr>Shipping!Shipping</vt:lpstr>
      <vt:lpstr>Shipping!SOSI</vt:lpstr>
      <vt:lpstr>'Wealth Management'!Wealth</vt:lpstr>
      <vt:lpstr>'Wealth Other'!Wealthother</vt:lpstr>
      <vt:lpstr>'Wholesale banking'!Wholsalebanking</vt:lpstr>
    </vt:vector>
  </TitlesOfParts>
  <Company>Nordea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Christer Liljeqvist</dc:creator>
  <cp:lastModifiedBy>Andreasen, Kim Nyegaard</cp:lastModifiedBy>
  <cp:lastPrinted>2015-07-15T19:00:35Z</cp:lastPrinted>
  <dcterms:created xsi:type="dcterms:W3CDTF">2007-06-04T11:44:27Z</dcterms:created>
  <dcterms:modified xsi:type="dcterms:W3CDTF">2015-07-16T08:43:17Z</dcterms:modified>
</cp:coreProperties>
</file>