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96" windowWidth="13308" windowHeight="12732" tabRatio="933"/>
  </bookViews>
  <sheets>
    <sheet name="PeB Total" sheetId="73" r:id="rId1"/>
    <sheet name="PeB DK" sheetId="63" r:id="rId2"/>
    <sheet name="PeB FI" sheetId="66" r:id="rId3"/>
    <sheet name="PeB NO" sheetId="64" r:id="rId4"/>
    <sheet name="PeB SE" sheetId="65" r:id="rId5"/>
    <sheet name="Banking Baltics" sheetId="518" r:id="rId6"/>
    <sheet name="PeB Other" sheetId="632" r:id="rId7"/>
    <sheet name="CBB Total" sheetId="655" r:id="rId8"/>
    <sheet name="Comm Banking" sheetId="656" r:id="rId9"/>
    <sheet name="Bus Banking" sheetId="657" r:id="rId10"/>
    <sheet name="CBB Other" sheetId="658" r:id="rId11"/>
    <sheet name="Wholesale banking" sheetId="520" r:id="rId12"/>
    <sheet name="Corporate Institutional Banking" sheetId="513" r:id="rId13"/>
    <sheet name="Wholesalebanking other" sheetId="521" r:id="rId14"/>
    <sheet name="Wealth Management" sheetId="524" r:id="rId15"/>
    <sheet name="Private Banking" sheetId="523" r:id="rId16"/>
    <sheet name="Asset management" sheetId="58" r:id="rId17"/>
    <sheet name="Life" sheetId="607" r:id="rId18"/>
    <sheet name="GCC" sheetId="29" r:id="rId19"/>
  </sheets>
  <externalReferences>
    <externalReference r:id="rId20"/>
  </externalReferences>
  <definedNames>
    <definedName name="_Key1" localSheetId="9" hidden="1">'[1]Work Sheet'!#REF!</definedName>
    <definedName name="_Key1" localSheetId="10" hidden="1">'[1]Work Sheet'!#REF!</definedName>
    <definedName name="_Key1" localSheetId="7" hidden="1">'[1]Work Sheet'!#REF!</definedName>
    <definedName name="_Key1" localSheetId="8" hidden="1">'[1]Work Sheet'!#REF!</definedName>
    <definedName name="_Key1" hidden="1">'[1]Work Sheet'!#REF!</definedName>
    <definedName name="_Key2" localSheetId="9" hidden="1">'[1]Work Sheet'!#REF!</definedName>
    <definedName name="_Key2" localSheetId="10" hidden="1">'[1]Work Sheet'!#REF!</definedName>
    <definedName name="_Key2" localSheetId="7" hidden="1">'[1]Work Sheet'!#REF!</definedName>
    <definedName name="_Key2" localSheetId="8" hidden="1">'[1]Work Sheet'!#REF!</definedName>
    <definedName name="_Key2" hidden="1">'[1]Work Sheet'!#REF!</definedName>
    <definedName name="_Order1" hidden="1">255</definedName>
    <definedName name="_Order2" hidden="1">255</definedName>
    <definedName name="_Sort" localSheetId="9" hidden="1">'[1]Work Sheet'!#REF!</definedName>
    <definedName name="_Sort" localSheetId="10" hidden="1">'[1]Work Sheet'!#REF!</definedName>
    <definedName name="_Sort" localSheetId="7" hidden="1">'[1]Work Sheet'!#REF!</definedName>
    <definedName name="_Sort" localSheetId="8" hidden="1">'[1]Work Sheet'!#REF!</definedName>
    <definedName name="_Sort" hidden="1">'[1]Work Sheet'!#REF!</definedName>
    <definedName name="as" localSheetId="16" hidden="1">{"5 * utfall + budget",#N/A,FALSE,"T-0298";"5 * bolag",#N/A,FALSE,"T-0298";"Unibank, utfall alla",#N/A,FALSE,"T-0298";#N/A,#N/A,FALSE,"Koncernskulder";#N/A,#N/A,FALSE,"Koncernfakturering"}</definedName>
    <definedName name="as" localSheetId="9" hidden="1">{"5 * utfall + budget",#N/A,FALSE,"T-0298";"5 * bolag",#N/A,FALSE,"T-0298";"Unibank, utfall alla",#N/A,FALSE,"T-0298";#N/A,#N/A,FALSE,"Koncernskulder";#N/A,#N/A,FALSE,"Koncernfakturering"}</definedName>
    <definedName name="as" localSheetId="10" hidden="1">{"5 * utfall + budget",#N/A,FALSE,"T-0298";"5 * bolag",#N/A,FALSE,"T-0298";"Unibank, utfall alla",#N/A,FALSE,"T-0298";#N/A,#N/A,FALSE,"Koncernskulder";#N/A,#N/A,FALSE,"Koncernfakturering"}</definedName>
    <definedName name="as" localSheetId="7" hidden="1">{"5 * utfall + budget",#N/A,FALSE,"T-0298";"5 * bolag",#N/A,FALSE,"T-0298";"Unibank, utfall alla",#N/A,FALSE,"T-0298";#N/A,#N/A,FALSE,"Koncernskulder";#N/A,#N/A,FALSE,"Koncernfakturering"}</definedName>
    <definedName name="as" localSheetId="8" hidden="1">{"5 * utfall + budget",#N/A,FALSE,"T-0298";"5 * bolag",#N/A,FALSE,"T-0298";"Unibank, utfall alla",#N/A,FALSE,"T-0298";#N/A,#N/A,FALSE,"Koncernskulder";#N/A,#N/A,FALSE,"Koncernfakturering"}</definedName>
    <definedName name="as" localSheetId="12" hidden="1">{"5 * utfall + budget",#N/A,FALSE,"T-0298";"5 * bolag",#N/A,FALSE,"T-0298";"Unibank, utfall alla",#N/A,FALSE,"T-0298";#N/A,#N/A,FALSE,"Koncernskulder";#N/A,#N/A,FALSE,"Koncernfakturering"}</definedName>
    <definedName name="as" localSheetId="1" hidden="1">{"5 * utfall + budget",#N/A,FALSE,"T-0298";"5 * bolag",#N/A,FALSE,"T-0298";"Unibank, utfall alla",#N/A,FALSE,"T-0298";#N/A,#N/A,FALSE,"Koncernskulder";#N/A,#N/A,FALSE,"Koncernfakturering"}</definedName>
    <definedName name="as" localSheetId="2" hidden="1">{"5 * utfall + budget",#N/A,FALSE,"T-0298";"5 * bolag",#N/A,FALSE,"T-0298";"Unibank, utfall alla",#N/A,FALSE,"T-0298";#N/A,#N/A,FALSE,"Koncernskulder";#N/A,#N/A,FALSE,"Koncernfakturering"}</definedName>
    <definedName name="as" localSheetId="3" hidden="1">{"5 * utfall + budget",#N/A,FALSE,"T-0298";"5 * bolag",#N/A,FALSE,"T-0298";"Unibank, utfall alla",#N/A,FALSE,"T-0298";#N/A,#N/A,FALSE,"Koncernskulder";#N/A,#N/A,FALSE,"Koncernfakturering"}</definedName>
    <definedName name="as" localSheetId="4" hidden="1">{"5 * utfall + budget",#N/A,FALSE,"T-0298";"5 * bolag",#N/A,FALSE,"T-0298";"Unibank, utfall alla",#N/A,FALSE,"T-0298";#N/A,#N/A,FALSE,"Koncernskulder";#N/A,#N/A,FALSE,"Koncernfakturering"}</definedName>
    <definedName name="as" localSheetId="0" hidden="1">{"5 * utfall + budget",#N/A,FALSE,"T-0298";"5 * bolag",#N/A,FALSE,"T-0298";"Unibank, utfall alla",#N/A,FALSE,"T-0298";#N/A,#N/A,FALSE,"Koncernskulder";#N/A,#N/A,FALSE,"Koncernfakturering"}</definedName>
    <definedName name="as" hidden="1">{"5 * utfall + budget",#N/A,FALSE,"T-0298";"5 * bolag",#N/A,FALSE,"T-0298";"Unibank, utfall alla",#N/A,FALSE,"T-0298";#N/A,#N/A,FALSE,"Koncernskulder";#N/A,#N/A,FALSE,"Koncernfakturering"}</definedName>
    <definedName name="Asset">'Asset management'!$A$1:$J$25</definedName>
    <definedName name="AUMs">#REF!</definedName>
    <definedName name="bankBaltics">'Banking Baltics'!$A$1:$J$32</definedName>
    <definedName name="bankingRussia">#REF!</definedName>
    <definedName name="bankPoland" localSheetId="9">#REF!</definedName>
    <definedName name="bankPoland" localSheetId="10">#REF!</definedName>
    <definedName name="bankPoland" localSheetId="7">#REF!</definedName>
    <definedName name="bankPoland" localSheetId="8">#REF!</definedName>
    <definedName name="bankPoland" localSheetId="6">'PeB Other'!$A$1:$J$25</definedName>
    <definedName name="bankPoland">#REF!</definedName>
    <definedName name="Bus_Banking">'Bus Banking'!$A$1:$J$28</definedName>
    <definedName name="CBB_Other">'CBB Other'!$A$1:$J$28</definedName>
    <definedName name="CBB_Total">'CBB Total'!$A$1:$J$29</definedName>
    <definedName name="CMB">'Corporate Institutional Banking'!$A$1:$J$23</definedName>
    <definedName name="Comm_Banking">'Comm Banking'!$A$1:$J$28</definedName>
    <definedName name="cru_ytd">#REF!</definedName>
    <definedName name="cru_ytd_eng">#REF!</definedName>
    <definedName name="date">#REF!</definedName>
    <definedName name="dddd" localSheetId="9" hidden="1">{#N/A,#N/A,TRUE,"Forside";#N/A,#N/A,TRUE,"Contents";#N/A,#N/A,TRUE,"Opera. income stat.";#N/A,#N/A,TRUE,"Business area ";#N/A,#N/A,TRUE,"Statutory income statem."}</definedName>
    <definedName name="dddd" localSheetId="10" hidden="1">{#N/A,#N/A,TRUE,"Forside";#N/A,#N/A,TRUE,"Contents";#N/A,#N/A,TRUE,"Opera. income stat.";#N/A,#N/A,TRUE,"Business area ";#N/A,#N/A,TRUE,"Statutory income statem."}</definedName>
    <definedName name="dddd" localSheetId="7" hidden="1">{#N/A,#N/A,TRUE,"Forside";#N/A,#N/A,TRUE,"Contents";#N/A,#N/A,TRUE,"Opera. income stat.";#N/A,#N/A,TRUE,"Business area ";#N/A,#N/A,TRUE,"Statutory income statem."}</definedName>
    <definedName name="dddd" localSheetId="8" hidden="1">{#N/A,#N/A,TRUE,"Forside";#N/A,#N/A,TRUE,"Contents";#N/A,#N/A,TRUE,"Opera. income stat.";#N/A,#N/A,TRUE,"Business area ";#N/A,#N/A,TRUE,"Statutory income statem."}</definedName>
    <definedName name="dddd" localSheetId="12" hidden="1">{#N/A,#N/A,TRUE,"Forside";#N/A,#N/A,TRUE,"Contents";#N/A,#N/A,TRUE,"Opera. income stat.";#N/A,#N/A,TRUE,"Business area ";#N/A,#N/A,TRUE,"Statutory income statem."}</definedName>
    <definedName name="dddd" localSheetId="1" hidden="1">{#N/A,#N/A,TRUE,"Forside";#N/A,#N/A,TRUE,"Contents";#N/A,#N/A,TRUE,"Opera. income stat.";#N/A,#N/A,TRUE,"Business area ";#N/A,#N/A,TRUE,"Statutory income statem."}</definedName>
    <definedName name="dddd" localSheetId="2" hidden="1">{#N/A,#N/A,TRUE,"Forside";#N/A,#N/A,TRUE,"Contents";#N/A,#N/A,TRUE,"Opera. income stat.";#N/A,#N/A,TRUE,"Business area ";#N/A,#N/A,TRUE,"Statutory income statem."}</definedName>
    <definedName name="dddd" localSheetId="3" hidden="1">{#N/A,#N/A,TRUE,"Forside";#N/A,#N/A,TRUE,"Contents";#N/A,#N/A,TRUE,"Opera. income stat.";#N/A,#N/A,TRUE,"Business area ";#N/A,#N/A,TRUE,"Statutory income statem."}</definedName>
    <definedName name="dddd" localSheetId="4" hidden="1">{#N/A,#N/A,TRUE,"Forside";#N/A,#N/A,TRUE,"Contents";#N/A,#N/A,TRUE,"Opera. income stat.";#N/A,#N/A,TRUE,"Business area ";#N/A,#N/A,TRUE,"Statutory income statem."}</definedName>
    <definedName name="dddd" localSheetId="0" hidden="1">{#N/A,#N/A,TRUE,"Forside";#N/A,#N/A,TRUE,"Contents";#N/A,#N/A,TRUE,"Opera. income stat.";#N/A,#N/A,TRUE,"Business area ";#N/A,#N/A,TRUE,"Statutory income statem."}</definedName>
    <definedName name="dddd" hidden="1">{#N/A,#N/A,TRUE,"Forside";#N/A,#N/A,TRUE,"Contents";#N/A,#N/A,TRUE,"Opera. income stat.";#N/A,#N/A,TRUE,"Business area ";#N/A,#N/A,TRUE,"Statutory income statem."}</definedName>
    <definedName name="gcc">GCC!$A$1:$J$21</definedName>
    <definedName name="gcc_other">GCC!$A$1:$J$21</definedName>
    <definedName name="ggg" localSheetId="12" hidden="1">{"5 * utfall + budget",#N/A,FALSE,"T-0298";"5 * bolag",#N/A,FALSE,"T-0298";"Unibank, utfall alla",#N/A,FALSE,"T-0298";#N/A,#N/A,FALSE,"Koncernskulder";#N/A,#N/A,FALSE,"Koncernfakturering"}</definedName>
    <definedName name="ggg" hidden="1">{"5 * utfall + budget",#N/A,FALSE,"T-0298";"5 * bolag",#N/A,FALSE,"T-0298";"Unibank, utfall alla",#N/A,FALSE,"T-0298";#N/A,#N/A,FALSE,"Koncernskulder";#N/A,#N/A,FALSE,"Koncernfakturering"}</definedName>
    <definedName name="GroupQ">#REF!</definedName>
    <definedName name="GroupYTD">#REF!</definedName>
    <definedName name="gw" localSheetId="12" hidden="1">{"5 * utfall + budget",#N/A,FALSE,"T-0298";"5 * bolag",#N/A,FALSE,"T-0298";"Unibank, utfall alla",#N/A,FALSE,"T-0298";#N/A,#N/A,FALSE,"Koncernskulder";#N/A,#N/A,FALSE,"Koncernfakturering"}</definedName>
    <definedName name="gw" hidden="1">{"5 * utfall + budget",#N/A,FALSE,"T-0298";"5 * bolag",#N/A,FALSE,"T-0298";"Unibank, utfall alla",#N/A,FALSE,"T-0298";#N/A,#N/A,FALSE,"Koncernskulder";#N/A,#N/A,FALSE,"Koncernfakturering"}</definedName>
    <definedName name="HTML1_1" hidden="1">"'[BILAGOR.XLS]M&amp;I  T-FOND'!$A$1:$Z$62"</definedName>
    <definedName name="HTML1_11" hidden="1">1</definedName>
    <definedName name="HTML1_12" hidden="1">"J:\INTERNT\EKONOMI\BUDGET\MyHTML.htm"</definedName>
    <definedName name="HTML1_2" hidden="1">1</definedName>
    <definedName name="HTML1_3" hidden="1">"BILAGOR"</definedName>
    <definedName name="HTML1_4" hidden="1">"M&amp;I  T-FOND"</definedName>
    <definedName name="HTML1_6" hidden="1">1</definedName>
    <definedName name="HTML1_7" hidden="1">1</definedName>
    <definedName name="HTML1_8" hidden="1">35096</definedName>
    <definedName name="HTML1_9" hidden="1">"-"</definedName>
    <definedName name="HTMLCount" hidden="1">1</definedName>
    <definedName name="IIB" localSheetId="9" hidden="1">{"5 * utfall + budget",#N/A,FALSE,"T-0298";"5 * bolag",#N/A,FALSE,"T-0298";"Unibank, utfall alla",#N/A,FALSE,"T-0298";#N/A,#N/A,FALSE,"Koncernskulder";#N/A,#N/A,FALSE,"Koncernfakturering"}</definedName>
    <definedName name="IIB" localSheetId="10" hidden="1">{"5 * utfall + budget",#N/A,FALSE,"T-0298";"5 * bolag",#N/A,FALSE,"T-0298";"Unibank, utfall alla",#N/A,FALSE,"T-0298";#N/A,#N/A,FALSE,"Koncernskulder";#N/A,#N/A,FALSE,"Koncernfakturering"}</definedName>
    <definedName name="IIB" localSheetId="7" hidden="1">{"5 * utfall + budget",#N/A,FALSE,"T-0298";"5 * bolag",#N/A,FALSE,"T-0298";"Unibank, utfall alla",#N/A,FALSE,"T-0298";#N/A,#N/A,FALSE,"Koncernskulder";#N/A,#N/A,FALSE,"Koncernfakturering"}</definedName>
    <definedName name="IIB" localSheetId="8" hidden="1">{"5 * utfall + budget",#N/A,FALSE,"T-0298";"5 * bolag",#N/A,FALSE,"T-0298";"Unibank, utfall alla",#N/A,FALSE,"T-0298";#N/A,#N/A,FALSE,"Koncernskulder";#N/A,#N/A,FALSE,"Koncernfakturering"}</definedName>
    <definedName name="IIB" localSheetId="12" hidden="1">{"5 * utfall + budget",#N/A,FALSE,"T-0298";"5 * bolag",#N/A,FALSE,"T-0298";"Unibank, utfall alla",#N/A,FALSE,"T-0298";#N/A,#N/A,FALSE,"Koncernskulder";#N/A,#N/A,FALSE,"Koncernfakturering"}</definedName>
    <definedName name="IIB" localSheetId="1" hidden="1">{"5 * utfall + budget",#N/A,FALSE,"T-0298";"5 * bolag",#N/A,FALSE,"T-0298";"Unibank, utfall alla",#N/A,FALSE,"T-0298";#N/A,#N/A,FALSE,"Koncernskulder";#N/A,#N/A,FALSE,"Koncernfakturering"}</definedName>
    <definedName name="IIB" localSheetId="2" hidden="1">{"5 * utfall + budget",#N/A,FALSE,"T-0298";"5 * bolag",#N/A,FALSE,"T-0298";"Unibank, utfall alla",#N/A,FALSE,"T-0298";#N/A,#N/A,FALSE,"Koncernskulder";#N/A,#N/A,FALSE,"Koncernfakturering"}</definedName>
    <definedName name="IIB" localSheetId="3" hidden="1">{"5 * utfall + budget",#N/A,FALSE,"T-0298";"5 * bolag",#N/A,FALSE,"T-0298";"Unibank, utfall alla",#N/A,FALSE,"T-0298";#N/A,#N/A,FALSE,"Koncernskulder";#N/A,#N/A,FALSE,"Koncernfakturering"}</definedName>
    <definedName name="IIB" localSheetId="4" hidden="1">{"5 * utfall + budget",#N/A,FALSE,"T-0298";"5 * bolag",#N/A,FALSE,"T-0298";"Unibank, utfall alla",#N/A,FALSE,"T-0298";#N/A,#N/A,FALSE,"Koncernskulder";#N/A,#N/A,FALSE,"Koncernfakturering"}</definedName>
    <definedName name="IIB" localSheetId="0" hidden="1">{"5 * utfall + budget",#N/A,FALSE,"T-0298";"5 * bolag",#N/A,FALSE,"T-0298";"Unibank, utfall alla",#N/A,FALSE,"T-0298";#N/A,#N/A,FALSE,"Koncernskulder";#N/A,#N/A,FALSE,"Koncernfakturering"}</definedName>
    <definedName name="Life">Life!$A$1:$J$30</definedName>
    <definedName name="mar" localSheetId="12" hidden="1">{#N/A,#N/A,TRUE,"Forside";#N/A,#N/A,TRUE,"Contents";#N/A,#N/A,TRUE,"Opera. income stat.";#N/A,#N/A,TRUE,"Business area ";#N/A,#N/A,TRUE,"Statutory income statem."}</definedName>
    <definedName name="mar" hidden="1">{#N/A,#N/A,TRUE,"Forside";#N/A,#N/A,TRUE,"Contents";#N/A,#N/A,TRUE,"Opera. income stat.";#N/A,#N/A,TRUE,"Business area ";#N/A,#N/A,TRUE,"Statutory income statem."}</definedName>
    <definedName name="Markets">'Wholesalebanking other'!$A$1:$J$22</definedName>
    <definedName name="nb_denmark">'PeB DK'!$1:$1048576</definedName>
    <definedName name="nb_Finland">'PeB FI'!$1:$1048576</definedName>
    <definedName name="nb_iib" localSheetId="9">'Bus Banking'!$A$1:$J$30</definedName>
    <definedName name="nb_iib" localSheetId="10">'CBB Other'!$A$1:$J$30</definedName>
    <definedName name="nb_iib" localSheetId="7">'CBB Total'!$A$1:$J$30</definedName>
    <definedName name="nb_iib" localSheetId="8">'Comm Banking'!$A$1:$J$30</definedName>
    <definedName name="nb_nordic" localSheetId="9">'Bus Banking'!$1:$1048576</definedName>
    <definedName name="nb_nordic" localSheetId="10">'CBB Other'!$1:$1048576</definedName>
    <definedName name="nb_nordic" localSheetId="7">'CBB Total'!$1:$1048576</definedName>
    <definedName name="nb_nordic" localSheetId="8">'Comm Banking'!$1:$1048576</definedName>
    <definedName name="nb_nordic" localSheetId="12">'Corporate Institutional Banking'!$1:$1048576</definedName>
    <definedName name="nb_norway">'PeB NO'!$1:$1048576</definedName>
    <definedName name="nb_Sweden">'PeB SE'!$1:$1048576</definedName>
    <definedName name="other">'Asset management'!$A$1:$J$23</definedName>
    <definedName name="PeB_DE">'PeB DK'!$A$1:$J$28</definedName>
    <definedName name="PeB_FI">'PeB FI'!$A$1:$J$28</definedName>
    <definedName name="PeB_NO">'PeB NO'!$A$1:$J$29</definedName>
    <definedName name="PeB_Other">'PeB Other'!$A$1:$J$25</definedName>
    <definedName name="PeB_SE">'PeB SE'!$A$1:$J$28</definedName>
    <definedName name="PeB_tot">'PeB Total'!$1:$1048576</definedName>
    <definedName name="PeB_Total">'PeB Total'!$A$1:$J$30</definedName>
    <definedName name="_xlnm.Print_Area" localSheetId="16">'Asset management'!$B$1:$J$25</definedName>
    <definedName name="_xlnm.Print_Area" localSheetId="5">'Banking Baltics'!$B$2:$J$28</definedName>
    <definedName name="_xlnm.Print_Area" localSheetId="9">'Bus Banking'!$B$2:$J$30</definedName>
    <definedName name="_xlnm.Print_Area" localSheetId="10">'CBB Other'!$B$2:$J$30</definedName>
    <definedName name="_xlnm.Print_Area" localSheetId="7">'CBB Total'!$B$2:$J$31</definedName>
    <definedName name="_xlnm.Print_Area" localSheetId="8">'Comm Banking'!$B$2:$J$30</definedName>
    <definedName name="_xlnm.Print_Area" localSheetId="12">'Corporate Institutional Banking'!$B$2:$J$23</definedName>
    <definedName name="_xlnm.Print_Area" localSheetId="18">GCC!$B$2:$J$21</definedName>
    <definedName name="_xlnm.Print_Area" localSheetId="17">Life!$B$2:$J$30</definedName>
    <definedName name="_xlnm.Print_Area" localSheetId="1">'PeB DK'!$B$2:$J$28</definedName>
    <definedName name="_xlnm.Print_Area" localSheetId="2">'PeB FI'!$B$2:$J$28</definedName>
    <definedName name="_xlnm.Print_Area" localSheetId="3">'PeB NO'!$B$2:$J$30</definedName>
    <definedName name="_xlnm.Print_Area" localSheetId="6">'PeB Other'!$B$2:$J$25</definedName>
    <definedName name="_xlnm.Print_Area" localSheetId="4">'PeB SE'!$B$2:$J$30</definedName>
    <definedName name="_xlnm.Print_Area" localSheetId="0">'PeB Total'!$B$2:$J$30</definedName>
    <definedName name="_xlnm.Print_Area" localSheetId="15">'Private Banking'!$B$2:$J$27</definedName>
    <definedName name="_xlnm.Print_Area" localSheetId="14">'Wealth Management'!$B$2:$J$25</definedName>
    <definedName name="_xlnm.Print_Area" localSheetId="11">'Wholesale banking'!$B$2:$J$28</definedName>
    <definedName name="_xlnm.Print_Area" localSheetId="13">'Wholesalebanking other'!$B$2:$J$22</definedName>
    <definedName name="Privatebanking">'Private Banking'!$A$1:$J$28</definedName>
    <definedName name="q" localSheetId="16" hidden="1">{"5 * utfall + budget",#N/A,FALSE,"T-0298";"5 * bolag",#N/A,FALSE,"T-0298";"Unibank, utfall alla",#N/A,FALSE,"T-0298";#N/A,#N/A,FALSE,"Koncernskulder";#N/A,#N/A,FALSE,"Koncernfakturering"}</definedName>
    <definedName name="q" localSheetId="9" hidden="1">{"5 * utfall + budget",#N/A,FALSE,"T-0298";"5 * bolag",#N/A,FALSE,"T-0298";"Unibank, utfall alla",#N/A,FALSE,"T-0298";#N/A,#N/A,FALSE,"Koncernskulder";#N/A,#N/A,FALSE,"Koncernfakturering"}</definedName>
    <definedName name="q" localSheetId="10" hidden="1">{"5 * utfall + budget",#N/A,FALSE,"T-0298";"5 * bolag",#N/A,FALSE,"T-0298";"Unibank, utfall alla",#N/A,FALSE,"T-0298";#N/A,#N/A,FALSE,"Koncernskulder";#N/A,#N/A,FALSE,"Koncernfakturering"}</definedName>
    <definedName name="q" localSheetId="7" hidden="1">{"5 * utfall + budget",#N/A,FALSE,"T-0298";"5 * bolag",#N/A,FALSE,"T-0298";"Unibank, utfall alla",#N/A,FALSE,"T-0298";#N/A,#N/A,FALSE,"Koncernskulder";#N/A,#N/A,FALSE,"Koncernfakturering"}</definedName>
    <definedName name="q" localSheetId="8" hidden="1">{"5 * utfall + budget",#N/A,FALSE,"T-0298";"5 * bolag",#N/A,FALSE,"T-0298";"Unibank, utfall alla",#N/A,FALSE,"T-0298";#N/A,#N/A,FALSE,"Koncernskulder";#N/A,#N/A,FALSE,"Koncernfakturering"}</definedName>
    <definedName name="q" localSheetId="12" hidden="1">{"5 * utfall + budget",#N/A,FALSE,"T-0298";"5 * bolag",#N/A,FALSE,"T-0298";"Unibank, utfall alla",#N/A,FALSE,"T-0298";#N/A,#N/A,FALSE,"Koncernskulder";#N/A,#N/A,FALSE,"Koncernfakturering"}</definedName>
    <definedName name="q" localSheetId="1" hidden="1">{"5 * utfall + budget",#N/A,FALSE,"T-0298";"5 * bolag",#N/A,FALSE,"T-0298";"Unibank, utfall alla",#N/A,FALSE,"T-0298";#N/A,#N/A,FALSE,"Koncernskulder";#N/A,#N/A,FALSE,"Koncernfakturering"}</definedName>
    <definedName name="q" localSheetId="2" hidden="1">{"5 * utfall + budget",#N/A,FALSE,"T-0298";"5 * bolag",#N/A,FALSE,"T-0298";"Unibank, utfall alla",#N/A,FALSE,"T-0298";#N/A,#N/A,FALSE,"Koncernskulder";#N/A,#N/A,FALSE,"Koncernfakturering"}</definedName>
    <definedName name="q" localSheetId="3" hidden="1">{"5 * utfall + budget",#N/A,FALSE,"T-0298";"5 * bolag",#N/A,FALSE,"T-0298";"Unibank, utfall alla",#N/A,FALSE,"T-0298";#N/A,#N/A,FALSE,"Koncernskulder";#N/A,#N/A,FALSE,"Koncernfakturering"}</definedName>
    <definedName name="q" localSheetId="4" hidden="1">{"5 * utfall + budget",#N/A,FALSE,"T-0298";"5 * bolag",#N/A,FALSE,"T-0298";"Unibank, utfall alla",#N/A,FALSE,"T-0298";#N/A,#N/A,FALSE,"Koncernskulder";#N/A,#N/A,FALSE,"Koncernfakturering"}</definedName>
    <definedName name="q" localSheetId="0" hidden="1">{"5 * utfall + budget",#N/A,FALSE,"T-0298";"5 * bolag",#N/A,FALSE,"T-0298";"Unibank, utfall alla",#N/A,FALSE,"T-0298";#N/A,#N/A,FALSE,"Koncernskulder";#N/A,#N/A,FALSE,"Koncernfakturering"}</definedName>
    <definedName name="q" hidden="1">{"5 * utfall + budget",#N/A,FALSE,"T-0298";"5 * bolag",#N/A,FALSE,"T-0298";"Unibank, utfall alla",#N/A,FALSE,"T-0298";#N/A,#N/A,FALSE,"Koncernskulder";#N/A,#N/A,FALSE,"Koncernfakturering"}</definedName>
    <definedName name="qe" localSheetId="12" hidden="1">{"5 * utfall + budget",#N/A,FALSE,"T-0298";"5 * bolag",#N/A,FALSE,"T-0298";"Unibank, utfall alla",#N/A,FALSE,"T-0298";#N/A,#N/A,FALSE,"Koncernskulder";#N/A,#N/A,FALSE,"Koncernfakturering"}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RBother2">'PeB Other'!$A$1:$J$27</definedName>
    <definedName name="segments">#REF!</definedName>
    <definedName name="sg" localSheetId="12" hidden="1">{"5 * utfall + budget",#N/A,FALSE,"T-0298";"5 * bolag",#N/A,FALSE,"T-0298";"Unibank, utfall alla",#N/A,FALSE,"T-0298";#N/A,#N/A,FALSE,"Koncernskulder";#N/A,#N/A,FALSE,"Koncernfakturering"}</definedName>
    <definedName name="sg" hidden="1">{"5 * utfall + budget",#N/A,FALSE,"T-0298";"5 * bolag",#N/A,FALSE,"T-0298";"Unibank, utfall alla",#N/A,FALSE,"T-0298";#N/A,#N/A,FALSE,"Koncernskulder";#N/A,#N/A,FALSE,"Koncernfakturering"}</definedName>
    <definedName name="Shipping">#REF!</definedName>
    <definedName name="SOSI">#REF!</definedName>
    <definedName name="start">#REF!</definedName>
    <definedName name="stop">#REF!</definedName>
    <definedName name="tfp" localSheetId="16" hidden="1">{"5 * utfall + budget",#N/A,FALSE,"T-0298";"5 * bolag",#N/A,FALSE,"T-0298";"Unibank, utfall alla",#N/A,FALSE,"T-0298";#N/A,#N/A,FALSE,"Koncernskulder";#N/A,#N/A,FALSE,"Koncernfakturering"}</definedName>
    <definedName name="tfp" localSheetId="9" hidden="1">{"5 * utfall + budget",#N/A,FALSE,"T-0298";"5 * bolag",#N/A,FALSE,"T-0298";"Unibank, utfall alla",#N/A,FALSE,"T-0298";#N/A,#N/A,FALSE,"Koncernskulder";#N/A,#N/A,FALSE,"Koncernfakturering"}</definedName>
    <definedName name="tfp" localSheetId="10" hidden="1">{"5 * utfall + budget",#N/A,FALSE,"T-0298";"5 * bolag",#N/A,FALSE,"T-0298";"Unibank, utfall alla",#N/A,FALSE,"T-0298";#N/A,#N/A,FALSE,"Koncernskulder";#N/A,#N/A,FALSE,"Koncernfakturering"}</definedName>
    <definedName name="tfp" localSheetId="7" hidden="1">{"5 * utfall + budget",#N/A,FALSE,"T-0298";"5 * bolag",#N/A,FALSE,"T-0298";"Unibank, utfall alla",#N/A,FALSE,"T-0298";#N/A,#N/A,FALSE,"Koncernskulder";#N/A,#N/A,FALSE,"Koncernfakturering"}</definedName>
    <definedName name="tfp" localSheetId="8" hidden="1">{"5 * utfall + budget",#N/A,FALSE,"T-0298";"5 * bolag",#N/A,FALSE,"T-0298";"Unibank, utfall alla",#N/A,FALSE,"T-0298";#N/A,#N/A,FALSE,"Koncernskulder";#N/A,#N/A,FALSE,"Koncernfakturering"}</definedName>
    <definedName name="tfp" localSheetId="12" hidden="1">{"5 * utfall + budget",#N/A,FALSE,"T-0298";"5 * bolag",#N/A,FALSE,"T-0298";"Unibank, utfall alla",#N/A,FALSE,"T-0298";#N/A,#N/A,FALSE,"Koncernskulder";#N/A,#N/A,FALSE,"Koncernfakturering"}</definedName>
    <definedName name="tfp" localSheetId="1" hidden="1">{"5 * utfall + budget",#N/A,FALSE,"T-0298";"5 * bolag",#N/A,FALSE,"T-0298";"Unibank, utfall alla",#N/A,FALSE,"T-0298";#N/A,#N/A,FALSE,"Koncernskulder";#N/A,#N/A,FALSE,"Koncernfakturering"}</definedName>
    <definedName name="tfp" localSheetId="2" hidden="1">{"5 * utfall + budget",#N/A,FALSE,"T-0298";"5 * bolag",#N/A,FALSE,"T-0298";"Unibank, utfall alla",#N/A,FALSE,"T-0298";#N/A,#N/A,FALSE,"Koncernskulder";#N/A,#N/A,FALSE,"Koncernfakturering"}</definedName>
    <definedName name="tfp" localSheetId="3" hidden="1">{"5 * utfall + budget",#N/A,FALSE,"T-0298";"5 * bolag",#N/A,FALSE,"T-0298";"Unibank, utfall alla",#N/A,FALSE,"T-0298";#N/A,#N/A,FALSE,"Koncernskulder";#N/A,#N/A,FALSE,"Koncernfakturering"}</definedName>
    <definedName name="tfp" localSheetId="4" hidden="1">{"5 * utfall + budget",#N/A,FALSE,"T-0298";"5 * bolag",#N/A,FALSE,"T-0298";"Unibank, utfall alla",#N/A,FALSE,"T-0298";#N/A,#N/A,FALSE,"Koncernskulder";#N/A,#N/A,FALSE,"Koncernfakturering"}</definedName>
    <definedName name="tfp" localSheetId="0" hidden="1">{"5 * utfall + budget",#N/A,FALSE,"T-0298";"5 * bolag",#N/A,FALSE,"T-0298";"Unibank, utfall alla",#N/A,FALSE,"T-0298";#N/A,#N/A,FALSE,"Koncernskulder";#N/A,#N/A,FALSE,"Koncernfakturering"}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pl">#REF!</definedName>
    <definedName name="Wealth">'Wealth Management'!$A$1:$J$26</definedName>
    <definedName name="Wealthother">#REF!</definedName>
    <definedName name="Wholsalebanking">'Wholesale banking'!$A$1:$J$28</definedName>
    <definedName name="wrn.Bransch." hidden="1">{"Sammanst",#N/A,TRUE,"951231";"Sid4",#N/A,TRUE,"4.Slutlig";"Sid2",#N/A,TRUE,"2.Värden";"Sid3",#N/A,TRUE,"3.Justering";"Sid1",#N/A,TRUE,"1.Utgångsläge"}</definedName>
    <definedName name="wrn.Månadsrapport._.T." localSheetId="16" hidden="1">{"5 * utfall + budget",#N/A,FALSE,"T-0298";"5 * bolag",#N/A,FALSE,"T-0298";"Unibank, utfall alla",#N/A,FALSE,"T-0298";#N/A,#N/A,FALSE,"Koncernskulder";#N/A,#N/A,FALSE,"Koncernfakturering"}</definedName>
    <definedName name="wrn.Månadsrapport._.T." localSheetId="9" hidden="1">{"5 * utfall + budget",#N/A,FALSE,"T-0298";"5 * bolag",#N/A,FALSE,"T-0298";"Unibank, utfall alla",#N/A,FALSE,"T-0298";#N/A,#N/A,FALSE,"Koncernskulder";#N/A,#N/A,FALSE,"Koncernfakturering"}</definedName>
    <definedName name="wrn.Månadsrapport._.T." localSheetId="10" hidden="1">{"5 * utfall + budget",#N/A,FALSE,"T-0298";"5 * bolag",#N/A,FALSE,"T-0298";"Unibank, utfall alla",#N/A,FALSE,"T-0298";#N/A,#N/A,FALSE,"Koncernskulder";#N/A,#N/A,FALSE,"Koncernfakturering"}</definedName>
    <definedName name="wrn.Månadsrapport._.T." localSheetId="7" hidden="1">{"5 * utfall + budget",#N/A,FALSE,"T-0298";"5 * bolag",#N/A,FALSE,"T-0298";"Unibank, utfall alla",#N/A,FALSE,"T-0298";#N/A,#N/A,FALSE,"Koncernskulder";#N/A,#N/A,FALSE,"Koncernfakturering"}</definedName>
    <definedName name="wrn.Månadsrapport._.T." localSheetId="8" hidden="1">{"5 * utfall + budget",#N/A,FALSE,"T-0298";"5 * bolag",#N/A,FALSE,"T-0298";"Unibank, utfall alla",#N/A,FALSE,"T-0298";#N/A,#N/A,FALSE,"Koncernskulder";#N/A,#N/A,FALSE,"Koncernfakturering"}</definedName>
    <definedName name="wrn.Månadsrapport._.T." localSheetId="12" hidden="1">{"5 * utfall + budget",#N/A,FALSE,"T-0298";"5 * bolag",#N/A,FALSE,"T-0298";"Unibank, utfall alla",#N/A,FALSE,"T-0298";#N/A,#N/A,FALSE,"Koncernskulder";#N/A,#N/A,FALSE,"Koncernfakturering"}</definedName>
    <definedName name="wrn.Månadsrapport._.T." localSheetId="1" hidden="1">{"5 * utfall + budget",#N/A,FALSE,"T-0298";"5 * bolag",#N/A,FALSE,"T-0298";"Unibank, utfall alla",#N/A,FALSE,"T-0298";#N/A,#N/A,FALSE,"Koncernskulder";#N/A,#N/A,FALSE,"Koncernfakturering"}</definedName>
    <definedName name="wrn.Månadsrapport._.T." localSheetId="2" hidden="1">{"5 * utfall + budget",#N/A,FALSE,"T-0298";"5 * bolag",#N/A,FALSE,"T-0298";"Unibank, utfall alla",#N/A,FALSE,"T-0298";#N/A,#N/A,FALSE,"Koncernskulder";#N/A,#N/A,FALSE,"Koncernfakturering"}</definedName>
    <definedName name="wrn.Månadsrapport._.T." localSheetId="3" hidden="1">{"5 * utfall + budget",#N/A,FALSE,"T-0298";"5 * bolag",#N/A,FALSE,"T-0298";"Unibank, utfall alla",#N/A,FALSE,"T-0298";#N/A,#N/A,FALSE,"Koncernskulder";#N/A,#N/A,FALSE,"Koncernfakturering"}</definedName>
    <definedName name="wrn.Månadsrapport._.T." localSheetId="4" hidden="1">{"5 * utfall + budget",#N/A,FALSE,"T-0298";"5 * bolag",#N/A,FALSE,"T-0298";"Unibank, utfall alla",#N/A,FALSE,"T-0298";#N/A,#N/A,FALSE,"Koncernskulder";#N/A,#N/A,FALSE,"Koncernfakturering"}</definedName>
    <definedName name="wrn.Månadsrapport._.T." localSheetId="0" hidden="1">{"5 * utfall + budget",#N/A,FALSE,"T-0298";"5 * bolag",#N/A,FALSE,"T-0298";"Unibank, utfall alla",#N/A,FALSE,"T-0298";#N/A,#N/A,FALSE,"Koncernskulder";#N/A,#N/A,FALSE,"Koncernfakturering"}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udskriv." localSheetId="16" hidden="1">{#N/A,#N/A,TRUE,"Forside";#N/A,#N/A,TRUE,"Contents";#N/A,#N/A,TRUE,"Opera. income stat.";#N/A,#N/A,TRUE,"Business area ";#N/A,#N/A,TRUE,"Statutory income statem."}</definedName>
    <definedName name="wrn.udskriv." localSheetId="9" hidden="1">{#N/A,#N/A,TRUE,"Forside";#N/A,#N/A,TRUE,"Contents";#N/A,#N/A,TRUE,"Opera. income stat.";#N/A,#N/A,TRUE,"Business area ";#N/A,#N/A,TRUE,"Statutory income statem."}</definedName>
    <definedName name="wrn.udskriv." localSheetId="10" hidden="1">{#N/A,#N/A,TRUE,"Forside";#N/A,#N/A,TRUE,"Contents";#N/A,#N/A,TRUE,"Opera. income stat.";#N/A,#N/A,TRUE,"Business area ";#N/A,#N/A,TRUE,"Statutory income statem."}</definedName>
    <definedName name="wrn.udskriv." localSheetId="7" hidden="1">{#N/A,#N/A,TRUE,"Forside";#N/A,#N/A,TRUE,"Contents";#N/A,#N/A,TRUE,"Opera. income stat.";#N/A,#N/A,TRUE,"Business area ";#N/A,#N/A,TRUE,"Statutory income statem."}</definedName>
    <definedName name="wrn.udskriv." localSheetId="8" hidden="1">{#N/A,#N/A,TRUE,"Forside";#N/A,#N/A,TRUE,"Contents";#N/A,#N/A,TRUE,"Opera. income stat.";#N/A,#N/A,TRUE,"Business area ";#N/A,#N/A,TRUE,"Statutory income statem."}</definedName>
    <definedName name="wrn.udskriv." localSheetId="12" hidden="1">{#N/A,#N/A,TRUE,"Forside";#N/A,#N/A,TRUE,"Contents";#N/A,#N/A,TRUE,"Opera. income stat.";#N/A,#N/A,TRUE,"Business area ";#N/A,#N/A,TRUE,"Statutory income statem."}</definedName>
    <definedName name="wrn.udskriv." localSheetId="1" hidden="1">{#N/A,#N/A,TRUE,"Forside";#N/A,#N/A,TRUE,"Contents";#N/A,#N/A,TRUE,"Opera. income stat.";#N/A,#N/A,TRUE,"Business area ";#N/A,#N/A,TRUE,"Statutory income statem."}</definedName>
    <definedName name="wrn.udskriv." localSheetId="2" hidden="1">{#N/A,#N/A,TRUE,"Forside";#N/A,#N/A,TRUE,"Contents";#N/A,#N/A,TRUE,"Opera. income stat.";#N/A,#N/A,TRUE,"Business area ";#N/A,#N/A,TRUE,"Statutory income statem."}</definedName>
    <definedName name="wrn.udskriv." localSheetId="3" hidden="1">{#N/A,#N/A,TRUE,"Forside";#N/A,#N/A,TRUE,"Contents";#N/A,#N/A,TRUE,"Opera. income stat.";#N/A,#N/A,TRUE,"Business area ";#N/A,#N/A,TRUE,"Statutory income statem."}</definedName>
    <definedName name="wrn.udskriv." localSheetId="4" hidden="1">{#N/A,#N/A,TRUE,"Forside";#N/A,#N/A,TRUE,"Contents";#N/A,#N/A,TRUE,"Opera. income stat.";#N/A,#N/A,TRUE,"Business area ";#N/A,#N/A,TRUE,"Statutory income statem."}</definedName>
    <definedName name="wrn.udskriv." localSheetId="0" hidden="1">{#N/A,#N/A,TRUE,"Forside";#N/A,#N/A,TRUE,"Contents";#N/A,#N/A,TRUE,"Opera. income stat.";#N/A,#N/A,TRUE,"Business area ";#N/A,#N/A,TRUE,"Statutory income statem."}</definedName>
    <definedName name="wrn.udskriv." hidden="1">{#N/A,#N/A,TRUE,"Forside";#N/A,#N/A,TRUE,"Contents";#N/A,#N/A,TRUE,"Opera. income stat.";#N/A,#N/A,TRUE,"Business area ";#N/A,#N/A,TRUE,"Statutory income statem."}</definedName>
    <definedName name="xx" localSheetId="12" hidden="1">{#N/A,#N/A,TRUE,"Forside";#N/A,#N/A,TRUE,"Contents";#N/A,#N/A,TRUE,"Opera. income stat.";#N/A,#N/A,TRUE,"Business area ";#N/A,#N/A,TRUE,"Statutory income statem."}</definedName>
    <definedName name="xx" hidden="1">{#N/A,#N/A,TRUE,"Forside";#N/A,#N/A,TRUE,"Contents";#N/A,#N/A,TRUE,"Opera. income stat.";#N/A,#N/A,TRUE,"Business area ";#N/A,#N/A,TRUE,"Statutory income statem."}</definedName>
    <definedName name="xxx" localSheetId="12" hidden="1">{"5 * utfall + budget",#N/A,FALSE,"T-0298";"5 * bolag",#N/A,FALSE,"T-0298";"Unibank, utfall alla",#N/A,FALSE,"T-0298";#N/A,#N/A,FALSE,"Koncernskulder";#N/A,#N/A,FALSE,"Koncernfakturering"}</definedName>
    <definedName name="xxx" hidden="1">{"5 * utfall + budget",#N/A,FALSE,"T-0298";"5 * bolag",#N/A,FALSE,"T-0298";"Unibank, utfall alla",#N/A,FALSE,"T-0298";#N/A,#N/A,FALSE,"Koncernskulder";#N/A,#N/A,FALSE,"Koncernfakturering"}</definedName>
    <definedName name="xxxx" localSheetId="12" hidden="1">{#N/A,#N/A,TRUE,"Forside";#N/A,#N/A,TRUE,"Contents";#N/A,#N/A,TRUE,"Opera. income stat.";#N/A,#N/A,TRUE,"Business area ";#N/A,#N/A,TRUE,"Statutory income statem."}</definedName>
    <definedName name="xxxx" hidden="1">{#N/A,#N/A,TRUE,"Forside";#N/A,#N/A,TRUE,"Contents";#N/A,#N/A,TRUE,"Opera. income stat.";#N/A,#N/A,TRUE,"Business area ";#N/A,#N/A,TRUE,"Statutory income statem."}</definedName>
  </definedNames>
  <calcPr calcId="145621"/>
</workbook>
</file>

<file path=xl/calcChain.xml><?xml version="1.0" encoding="utf-8"?>
<calcChain xmlns="http://schemas.openxmlformats.org/spreadsheetml/2006/main">
  <c r="U10" i="29" l="1"/>
  <c r="AC14" i="29" l="1"/>
  <c r="AD14" i="29"/>
  <c r="AE14" i="29"/>
  <c r="AF14" i="29"/>
  <c r="AG14" i="29"/>
  <c r="AH14" i="29"/>
  <c r="AB14" i="29"/>
  <c r="V14" i="29"/>
  <c r="W14" i="29"/>
  <c r="X14" i="29"/>
  <c r="Y14" i="29"/>
  <c r="Z14" i="29"/>
  <c r="AA14" i="29"/>
  <c r="U14" i="29"/>
  <c r="T14" i="29"/>
  <c r="AE8" i="29" l="1"/>
  <c r="AH5" i="29"/>
  <c r="AH6" i="29"/>
  <c r="AH7" i="29"/>
  <c r="AH8" i="29"/>
  <c r="AH9" i="29"/>
  <c r="AH10" i="29"/>
  <c r="AH11" i="29"/>
  <c r="AH12" i="29"/>
  <c r="AH13" i="29"/>
  <c r="AH15" i="29"/>
  <c r="AH16" i="29"/>
  <c r="AH17" i="29"/>
  <c r="AH18" i="29"/>
  <c r="AH19" i="29"/>
  <c r="AH4" i="29"/>
  <c r="AB18" i="29"/>
  <c r="AC18" i="29"/>
  <c r="AD18" i="29"/>
  <c r="AE18" i="29"/>
  <c r="AF18" i="29"/>
  <c r="AG18" i="29"/>
  <c r="AB19" i="29"/>
  <c r="AC19" i="29"/>
  <c r="AD19" i="29"/>
  <c r="AE19" i="29"/>
  <c r="AF19" i="29"/>
  <c r="AG19" i="29"/>
  <c r="AC17" i="29"/>
  <c r="AD17" i="29"/>
  <c r="AE17" i="29"/>
  <c r="AF17" i="29"/>
  <c r="AG17" i="29"/>
  <c r="AB17" i="29"/>
  <c r="AC15" i="29"/>
  <c r="AD15" i="29"/>
  <c r="AE15" i="29"/>
  <c r="AF15" i="29"/>
  <c r="AG15" i="29"/>
  <c r="AB15" i="29"/>
  <c r="AB5" i="29"/>
  <c r="AC5" i="29"/>
  <c r="AD5" i="29"/>
  <c r="AE5" i="29"/>
  <c r="AF5" i="29"/>
  <c r="AG5" i="29"/>
  <c r="AB6" i="29"/>
  <c r="AC6" i="29"/>
  <c r="AD6" i="29"/>
  <c r="AE6" i="29"/>
  <c r="AF6" i="29"/>
  <c r="AG6" i="29"/>
  <c r="AB7" i="29"/>
  <c r="AC7" i="29"/>
  <c r="AD7" i="29"/>
  <c r="AE7" i="29"/>
  <c r="AF7" i="29"/>
  <c r="AG7" i="29"/>
  <c r="AB8" i="29"/>
  <c r="AC8" i="29"/>
  <c r="AD8" i="29"/>
  <c r="AF8" i="29"/>
  <c r="AG8" i="29"/>
  <c r="AB9" i="29"/>
  <c r="AC9" i="29"/>
  <c r="AD9" i="29"/>
  <c r="AE9" i="29"/>
  <c r="AF9" i="29"/>
  <c r="AG9" i="29"/>
  <c r="AB10" i="29"/>
  <c r="AC10" i="29"/>
  <c r="AD10" i="29"/>
  <c r="AE10" i="29"/>
  <c r="AF10" i="29"/>
  <c r="AG10" i="29"/>
  <c r="AB11" i="29"/>
  <c r="AC11" i="29"/>
  <c r="AD11" i="29"/>
  <c r="AE11" i="29"/>
  <c r="AF11" i="29"/>
  <c r="AG11" i="29"/>
  <c r="AB12" i="29"/>
  <c r="AC12" i="29"/>
  <c r="AD12" i="29"/>
  <c r="AE12" i="29"/>
  <c r="AF12" i="29"/>
  <c r="AG12" i="29"/>
  <c r="AB13" i="29"/>
  <c r="AC13" i="29"/>
  <c r="AD13" i="29"/>
  <c r="AE13" i="29"/>
  <c r="AF13" i="29"/>
  <c r="AG13" i="29"/>
  <c r="AC4" i="29"/>
  <c r="AD4" i="29"/>
  <c r="AE4" i="29"/>
  <c r="AF4" i="29"/>
  <c r="AG4" i="29"/>
  <c r="AB4" i="29"/>
  <c r="AF3" i="29" l="1"/>
  <c r="AG3" i="29"/>
  <c r="AH3" i="29"/>
  <c r="AB3" i="29"/>
  <c r="AC3" i="29"/>
  <c r="AD3" i="29"/>
  <c r="AE3" i="29"/>
  <c r="V3" i="29" l="1"/>
  <c r="W3" i="29"/>
  <c r="X3" i="29"/>
  <c r="Y3" i="29"/>
  <c r="Z3" i="29"/>
  <c r="AA3" i="29"/>
  <c r="U3" i="29"/>
  <c r="AA5" i="29"/>
  <c r="AA6" i="29"/>
  <c r="AA7" i="29"/>
  <c r="AA8" i="29"/>
  <c r="AA9" i="29"/>
  <c r="AA10" i="29"/>
  <c r="AA11" i="29"/>
  <c r="AA12" i="29"/>
  <c r="AA13" i="29"/>
  <c r="AA15" i="29"/>
  <c r="AA16" i="29"/>
  <c r="AA17" i="29"/>
  <c r="AA18" i="29"/>
  <c r="AA19" i="29"/>
  <c r="AA4" i="29"/>
  <c r="U18" i="29" l="1"/>
  <c r="V18" i="29"/>
  <c r="W18" i="29"/>
  <c r="X18" i="29"/>
  <c r="Y18" i="29"/>
  <c r="Z18" i="29"/>
  <c r="U19" i="29"/>
  <c r="V19" i="29"/>
  <c r="W19" i="29"/>
  <c r="X19" i="29"/>
  <c r="Y19" i="29"/>
  <c r="Z19" i="29"/>
  <c r="V17" i="29"/>
  <c r="W17" i="29"/>
  <c r="X17" i="29"/>
  <c r="Y17" i="29"/>
  <c r="Z17" i="29"/>
  <c r="U17" i="29"/>
  <c r="V15" i="29"/>
  <c r="W15" i="29"/>
  <c r="X15" i="29"/>
  <c r="Y15" i="29"/>
  <c r="Z15" i="29"/>
  <c r="U15" i="29"/>
  <c r="U5" i="29"/>
  <c r="V5" i="29"/>
  <c r="W5" i="29"/>
  <c r="X5" i="29"/>
  <c r="Y5" i="29"/>
  <c r="Z5" i="29"/>
  <c r="U6" i="29"/>
  <c r="V6" i="29"/>
  <c r="W6" i="29"/>
  <c r="X6" i="29"/>
  <c r="Y6" i="29"/>
  <c r="Z6" i="29"/>
  <c r="U7" i="29"/>
  <c r="V7" i="29"/>
  <c r="W7" i="29"/>
  <c r="X7" i="29"/>
  <c r="Y7" i="29"/>
  <c r="Z7" i="29"/>
  <c r="U8" i="29"/>
  <c r="V8" i="29"/>
  <c r="W8" i="29"/>
  <c r="X8" i="29"/>
  <c r="Y8" i="29"/>
  <c r="Z8" i="29"/>
  <c r="U9" i="29"/>
  <c r="V9" i="29"/>
  <c r="W9" i="29"/>
  <c r="X9" i="29"/>
  <c r="Y9" i="29"/>
  <c r="Z9" i="29"/>
  <c r="V10" i="29"/>
  <c r="W10" i="29"/>
  <c r="X10" i="29"/>
  <c r="Y10" i="29"/>
  <c r="Z10" i="29"/>
  <c r="U11" i="29"/>
  <c r="V11" i="29"/>
  <c r="W11" i="29"/>
  <c r="X11" i="29"/>
  <c r="Y11" i="29"/>
  <c r="Z11" i="29"/>
  <c r="U12" i="29"/>
  <c r="V12" i="29"/>
  <c r="W12" i="29"/>
  <c r="X12" i="29"/>
  <c r="Y12" i="29"/>
  <c r="Z12" i="29"/>
  <c r="U13" i="29"/>
  <c r="V13" i="29"/>
  <c r="W13" i="29"/>
  <c r="X13" i="29"/>
  <c r="Y13" i="29"/>
  <c r="Z13" i="29"/>
  <c r="V4" i="29"/>
  <c r="W4" i="29"/>
  <c r="X4" i="29"/>
  <c r="Y4" i="29"/>
  <c r="Z4" i="29"/>
  <c r="U4" i="29"/>
  <c r="T19" i="29"/>
  <c r="T18" i="29"/>
  <c r="T17" i="29"/>
  <c r="T15" i="29"/>
  <c r="T5" i="29"/>
  <c r="T6" i="29"/>
  <c r="T7" i="29"/>
  <c r="T8" i="29"/>
  <c r="T9" i="29"/>
  <c r="T10" i="29"/>
  <c r="T11" i="29"/>
  <c r="T12" i="29"/>
  <c r="T13" i="29"/>
  <c r="T4" i="29"/>
</calcChain>
</file>

<file path=xl/sharedStrings.xml><?xml version="1.0" encoding="utf-8"?>
<sst xmlns="http://schemas.openxmlformats.org/spreadsheetml/2006/main" count="641" uniqueCount="85">
  <si>
    <t>Net result from items at fair value</t>
  </si>
  <si>
    <t>EURm</t>
  </si>
  <si>
    <t>Net fee and commission income</t>
  </si>
  <si>
    <t>Staff costs</t>
  </si>
  <si>
    <t>Operating profit</t>
  </si>
  <si>
    <t>Net interest income</t>
  </si>
  <si>
    <t>Total income incl. allocations</t>
  </si>
  <si>
    <t>Cost/income ratio, %</t>
  </si>
  <si>
    <t>Total operating income</t>
  </si>
  <si>
    <t>Total operating expenses</t>
  </si>
  <si>
    <t>Group Corporate Centre</t>
  </si>
  <si>
    <t>Profit before loan losses</t>
  </si>
  <si>
    <t>Number of employees (FTEs)</t>
  </si>
  <si>
    <t>Total deposits</t>
  </si>
  <si>
    <t>Household deposits</t>
  </si>
  <si>
    <t>Corporate deposits</t>
  </si>
  <si>
    <t>Equity method &amp; other income</t>
  </si>
  <si>
    <t>Lending to corporates</t>
  </si>
  <si>
    <t>Household mortgage lending</t>
  </si>
  <si>
    <t>Consumer lending</t>
  </si>
  <si>
    <t>Volumes, EURbn:</t>
  </si>
  <si>
    <t>Net loan losses</t>
  </si>
  <si>
    <t>Total expenses incl. allocations</t>
  </si>
  <si>
    <t>Total lending</t>
  </si>
  <si>
    <t>Life &amp; Pensions</t>
  </si>
  <si>
    <t>Economic capital (EC)</t>
  </si>
  <si>
    <t>Asset Management</t>
  </si>
  <si>
    <t>AuM, EURbn</t>
  </si>
  <si>
    <t>Premiums</t>
  </si>
  <si>
    <t>Profit drivers</t>
  </si>
  <si>
    <t>Profit Traditional products</t>
  </si>
  <si>
    <t>Profit Risk products</t>
  </si>
  <si>
    <t>Total product result</t>
  </si>
  <si>
    <t>Corporate &amp; Institutional Banking</t>
  </si>
  <si>
    <t>Lending to households</t>
  </si>
  <si>
    <t xml:space="preserve">Private Banking </t>
  </si>
  <si>
    <t>Return on Shareholder equity, other profits and group adj.</t>
  </si>
  <si>
    <t>Wholesale Banking Other</t>
  </si>
  <si>
    <t>AuM</t>
  </si>
  <si>
    <t>Profit Market Return products</t>
  </si>
  <si>
    <t xml:space="preserve"> </t>
  </si>
  <si>
    <t>Equity</t>
  </si>
  <si>
    <t>Other exp. excl. depreciations</t>
  </si>
  <si>
    <t>Risk exposure amount (REA)</t>
  </si>
  <si>
    <t>Wealth Management total</t>
  </si>
  <si>
    <t>Q115</t>
  </si>
  <si>
    <t>Q215</t>
  </si>
  <si>
    <t>ROCAR, %</t>
  </si>
  <si>
    <t>Q315</t>
  </si>
  <si>
    <t>Q415</t>
  </si>
  <si>
    <t>Q116</t>
  </si>
  <si>
    <t>Income/AuM in bp p.a.</t>
  </si>
  <si>
    <t>Q216</t>
  </si>
  <si>
    <t>AuM, Retail, PB and Life, EURbn</t>
  </si>
  <si>
    <t>Net inf., Retail, PB and Life, EURbn</t>
  </si>
  <si>
    <t>AuM, Ext. Inst. &amp; 3rd part. dist., EURbn</t>
  </si>
  <si>
    <t>Net inf., Ext. Ins. &amp; 3rd part. dis., EURbn</t>
  </si>
  <si>
    <t>Imp. of sec. fin. non-cur. ass.</t>
  </si>
  <si>
    <t>Return on Equity, %</t>
  </si>
  <si>
    <t>Q316</t>
  </si>
  <si>
    <t>Number of FTEs restated due to organisational change.</t>
  </si>
  <si>
    <t>Q416</t>
  </si>
  <si>
    <t xml:space="preserve">Personal Banking total </t>
  </si>
  <si>
    <t>Personal Banking Other</t>
  </si>
  <si>
    <t xml:space="preserve">Commercial and Business Banking total </t>
  </si>
  <si>
    <t>Commercial Banking</t>
  </si>
  <si>
    <t>Business Banking</t>
  </si>
  <si>
    <t>Commercial and Business Banking, other</t>
  </si>
  <si>
    <t>Restatement due to organisational changes.</t>
  </si>
  <si>
    <t>Restatements due to organisational changes (New BA).</t>
  </si>
  <si>
    <t>Wholesale Banking total</t>
  </si>
  <si>
    <t>Group functions, Other &amp; Eliminations</t>
  </si>
  <si>
    <r>
      <t>Lending to corporates</t>
    </r>
    <r>
      <rPr>
        <vertAlign val="superscript"/>
        <sz val="9"/>
        <rFont val="Arial"/>
        <family val="2"/>
        <scheme val="major"/>
      </rPr>
      <t>1</t>
    </r>
  </si>
  <si>
    <r>
      <t>Corporate deposits</t>
    </r>
    <r>
      <rPr>
        <vertAlign val="superscript"/>
        <sz val="9"/>
        <rFont val="Arial"/>
        <family val="2"/>
        <scheme val="major"/>
      </rPr>
      <t>2</t>
    </r>
  </si>
  <si>
    <r>
      <rPr>
        <vertAlign val="superscript"/>
        <sz val="9"/>
        <rFont val="Arial"/>
        <family val="2"/>
        <scheme val="major"/>
      </rPr>
      <t xml:space="preserve">1 </t>
    </r>
    <r>
      <rPr>
        <sz val="9"/>
        <rFont val="Arial"/>
        <family val="2"/>
        <scheme val="major"/>
      </rPr>
      <t xml:space="preserve">Of which EUR 5.4bn related to corporate customers in the Baltics in Q316 (Q216: EUR 5.2bn and Q415: EUR 5.2bn). The rest from customers in PeB which has both household and corporate business.
</t>
    </r>
  </si>
  <si>
    <r>
      <rPr>
        <vertAlign val="superscript"/>
        <sz val="9"/>
        <rFont val="Arial"/>
        <family val="2"/>
        <scheme val="major"/>
      </rPr>
      <t xml:space="preserve">2 </t>
    </r>
    <r>
      <rPr>
        <sz val="9"/>
        <rFont val="Arial"/>
        <family val="2"/>
        <scheme val="major"/>
      </rPr>
      <t xml:space="preserve">Of which EUR 3.1bn related to corporate customers in the Baltics in Q316 (Q216: EUR 3.1bn and Q415: EUR 3.1bn). The rest from customers in PeB which has both household and corporate business.
</t>
    </r>
  </si>
  <si>
    <t>Personal Banking Denmark</t>
  </si>
  <si>
    <t>Personal Banking Finland</t>
  </si>
  <si>
    <t>Personal Banking Norway</t>
  </si>
  <si>
    <t>Personal Banking Sweden</t>
  </si>
  <si>
    <t>Personal Banking Baltic countries</t>
  </si>
  <si>
    <r>
      <t>Consumer lending</t>
    </r>
    <r>
      <rPr>
        <vertAlign val="superscript"/>
        <sz val="9"/>
        <rFont val="Arial"/>
        <family val="2"/>
        <scheme val="major"/>
      </rPr>
      <t>1</t>
    </r>
  </si>
  <si>
    <r>
      <t>Household deposits</t>
    </r>
    <r>
      <rPr>
        <vertAlign val="superscript"/>
        <sz val="9"/>
        <rFont val="Arial"/>
        <family val="2"/>
        <scheme val="major"/>
      </rPr>
      <t>1</t>
    </r>
  </si>
  <si>
    <r>
      <rPr>
        <vertAlign val="superscript"/>
        <sz val="9"/>
        <rFont val="Arial"/>
        <family val="2"/>
        <scheme val="major"/>
      </rPr>
      <t xml:space="preserve">1 </t>
    </r>
    <r>
      <rPr>
        <sz val="9"/>
        <rFont val="Arial"/>
        <family val="2"/>
        <scheme val="major"/>
      </rPr>
      <t>Household volumes relates to corporate customers were also a related household part are served within CBB.</t>
    </r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</si>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</sst>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  <numFmt numFmtId="167" formatCode="_(&quot;£&quot;\ * #,##0_);_(&quot;£&quot;\ * \(#,##0\);_(&quot;£&quot;\ * &quot;-&quot;_);_(@_)"/>
    <numFmt numFmtId="168" formatCode="0.0"/>
    <numFmt numFmtId="169" formatCode="#,##0.0"/>
    <numFmt numFmtId="170" formatCode="#,##0.0_)"/>
    <numFmt numFmtId="171" formatCode="\ #,##0;[Red]\-#,##0"/>
    <numFmt numFmtId="172" formatCode="#,##0_)"/>
  </numFmts>
  <fonts count="65">
    <font>
      <sz val="10"/>
      <name val="Times New Roman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53"/>
      <name val="Tahoma"/>
      <family val="2"/>
    </font>
    <font>
      <sz val="10"/>
      <name val="Helv"/>
      <charset val="204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6"/>
      <color indexed="11"/>
      <name val="Arial"/>
      <family val="2"/>
    </font>
    <font>
      <sz val="10"/>
      <name val="Times New Roman"/>
      <family val="1"/>
      <charset val="238"/>
    </font>
    <font>
      <u/>
      <sz val="7.5"/>
      <color indexed="12"/>
      <name val="Arial"/>
      <family val="2"/>
    </font>
    <font>
      <sz val="12"/>
      <name val="Times New Roman"/>
      <family val="1"/>
    </font>
    <font>
      <sz val="11"/>
      <color indexed="63"/>
      <name val="Arial"/>
      <family val="2"/>
    </font>
    <font>
      <sz val="11"/>
      <color indexed="63"/>
      <name val="Calibri"/>
      <family val="2"/>
    </font>
    <font>
      <sz val="11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3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37"/>
      <name val="Arial"/>
      <family val="2"/>
    </font>
    <font>
      <sz val="11"/>
      <color indexed="10"/>
      <name val="Arial"/>
      <family val="2"/>
    </font>
    <font>
      <sz val="11"/>
      <color indexed="23"/>
      <name val="Calibri"/>
      <family val="2"/>
    </font>
    <font>
      <sz val="10"/>
      <name val="MS Sans Serif"/>
      <family val="2"/>
    </font>
    <font>
      <b/>
      <sz val="11"/>
      <color indexed="36"/>
      <name val="Arial"/>
      <family val="2"/>
    </font>
    <font>
      <sz val="11"/>
      <color indexed="36"/>
      <name val="Calibri"/>
      <family val="2"/>
    </font>
    <font>
      <sz val="11"/>
      <color indexed="36"/>
      <name val="Arial"/>
      <family val="2"/>
    </font>
    <font>
      <sz val="11"/>
      <color indexed="33"/>
      <name val="Arial"/>
      <family val="2"/>
    </font>
    <font>
      <sz val="11"/>
      <color indexed="33"/>
      <name val="Calibri"/>
      <family val="2"/>
    </font>
    <font>
      <b/>
      <sz val="18"/>
      <color indexed="8"/>
      <name val="Cambria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Arial"/>
      <family val="2"/>
    </font>
    <font>
      <b/>
      <sz val="11"/>
      <color indexed="63"/>
      <name val="Arial"/>
      <family val="2"/>
    </font>
    <font>
      <b/>
      <sz val="11"/>
      <color indexed="9"/>
      <name val="Arial"/>
      <family val="2"/>
    </font>
    <font>
      <sz val="11"/>
      <color indexed="13"/>
      <name val="Calibri"/>
      <family val="2"/>
    </font>
    <font>
      <sz val="11"/>
      <color indexed="13"/>
      <name val="Arial"/>
      <family val="2"/>
    </font>
    <font>
      <i/>
      <sz val="9"/>
      <name val="Times New Roman"/>
      <family val="1"/>
    </font>
    <font>
      <sz val="9"/>
      <name val="Arial"/>
      <family val="2"/>
      <scheme val="major"/>
    </font>
    <font>
      <b/>
      <sz val="9"/>
      <name val="Arial"/>
      <family val="2"/>
      <scheme val="major"/>
    </font>
    <font>
      <sz val="8.5"/>
      <name val="Arial"/>
      <family val="2"/>
      <scheme val="major"/>
    </font>
    <font>
      <vertAlign val="superscript"/>
      <sz val="9"/>
      <name val="Arial"/>
      <family val="2"/>
      <scheme val="major"/>
    </font>
    <font>
      <i/>
      <sz val="9"/>
      <name val="Arial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50"/>
      </patternFill>
    </fill>
    <fill>
      <patternFill patternType="solid">
        <fgColor indexed="26"/>
      </patternFill>
    </fill>
    <fill>
      <patternFill patternType="solid">
        <fgColor indexed="19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23"/>
      </patternFill>
    </fill>
    <fill>
      <patternFill patternType="solid">
        <fgColor indexed="36"/>
      </patternFill>
    </fill>
    <fill>
      <patternFill patternType="solid">
        <fgColor indexed="37"/>
      </patternFill>
    </fill>
    <fill>
      <patternFill patternType="solid">
        <fgColor indexed="28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5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5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double">
        <color indexed="3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5"/>
      </top>
      <bottom style="double">
        <color indexed="2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9">
    <xf numFmtId="0" fontId="0" fillId="0" borderId="0"/>
    <xf numFmtId="0" fontId="12" fillId="0" borderId="0">
      <alignment vertical="top"/>
    </xf>
    <xf numFmtId="166" fontId="12" fillId="0" borderId="0" applyFont="0" applyFill="0" applyBorder="0" applyAlignment="0" applyProtection="0"/>
    <xf numFmtId="0" fontId="20" fillId="0" borderId="0"/>
    <xf numFmtId="3" fontId="19" fillId="0" borderId="0"/>
    <xf numFmtId="0" fontId="9" fillId="0" borderId="0"/>
    <xf numFmtId="0" fontId="12" fillId="0" borderId="0"/>
    <xf numFmtId="0" fontId="9" fillId="0" borderId="0"/>
    <xf numFmtId="0" fontId="25" fillId="0" borderId="0"/>
    <xf numFmtId="9" fontId="9" fillId="0" borderId="0" applyFont="0" applyFill="0" applyBorder="0" applyAlignment="0" applyProtection="0"/>
    <xf numFmtId="4" fontId="14" fillId="4" borderId="1" applyNumberFormat="0" applyProtection="0">
      <alignment vertical="center"/>
    </xf>
    <xf numFmtId="0" fontId="14" fillId="5" borderId="1" applyNumberFormat="0" applyProtection="0">
      <alignment horizontal="left" vertical="top"/>
    </xf>
    <xf numFmtId="0" fontId="12" fillId="6" borderId="0"/>
    <xf numFmtId="4" fontId="21" fillId="7" borderId="0" applyNumberFormat="0" applyProtection="0">
      <alignment horizontal="left" vertical="center"/>
    </xf>
    <xf numFmtId="4" fontId="14" fillId="8" borderId="2" applyNumberFormat="0" applyProtection="0">
      <alignment horizontal="left" vertical="center"/>
    </xf>
    <xf numFmtId="4" fontId="13" fillId="2" borderId="0" applyNumberFormat="0" applyProtection="0">
      <alignment horizontal="left" vertical="center"/>
    </xf>
    <xf numFmtId="4" fontId="13" fillId="9" borderId="1" applyNumberFormat="0" applyProtection="0">
      <alignment horizontal="right" vertical="center"/>
    </xf>
    <xf numFmtId="4" fontId="22" fillId="2" borderId="0" applyNumberFormat="0" applyProtection="0">
      <alignment horizontal="left" vertical="center"/>
    </xf>
    <xf numFmtId="4" fontId="23" fillId="7" borderId="0" applyNumberFormat="0" applyProtection="0">
      <alignment horizontal="left" vertical="center"/>
    </xf>
    <xf numFmtId="0" fontId="12" fillId="10" borderId="1" applyNumberFormat="0" applyProtection="0">
      <alignment horizontal="left" vertical="center"/>
    </xf>
    <xf numFmtId="0" fontId="12" fillId="10" borderId="1" applyNumberFormat="0" applyProtection="0">
      <alignment horizontal="left" vertical="top"/>
    </xf>
    <xf numFmtId="0" fontId="12" fillId="11" borderId="1" applyNumberFormat="0" applyProtection="0">
      <alignment horizontal="left" vertical="center"/>
    </xf>
    <xf numFmtId="0" fontId="12" fillId="11" borderId="1" applyNumberFormat="0" applyProtection="0">
      <alignment horizontal="left" vertical="top"/>
    </xf>
    <xf numFmtId="0" fontId="12" fillId="12" borderId="1" applyNumberFormat="0" applyProtection="0">
      <alignment horizontal="left" vertical="center"/>
    </xf>
    <xf numFmtId="0" fontId="12" fillId="12" borderId="1" applyNumberFormat="0" applyProtection="0">
      <alignment horizontal="left" vertical="top"/>
    </xf>
    <xf numFmtId="0" fontId="12" fillId="13" borderId="1" applyNumberFormat="0" applyProtection="0">
      <alignment horizontal="left" vertical="center"/>
    </xf>
    <xf numFmtId="4" fontId="13" fillId="14" borderId="1" applyNumberFormat="0" applyProtection="0">
      <alignment horizontal="left" vertical="center"/>
    </xf>
    <xf numFmtId="4" fontId="13" fillId="15" borderId="1" applyNumberFormat="0" applyProtection="0">
      <alignment horizontal="right" vertical="center"/>
    </xf>
    <xf numFmtId="0" fontId="13" fillId="11" borderId="1" applyNumberFormat="0" applyProtection="0">
      <alignment horizontal="left" vertical="top"/>
    </xf>
    <xf numFmtId="4" fontId="24" fillId="16" borderId="0" applyNumberFormat="0" applyProtection="0">
      <alignment horizontal="left" vertical="center"/>
    </xf>
    <xf numFmtId="171" fontId="13" fillId="3" borderId="0"/>
    <xf numFmtId="0" fontId="14" fillId="3" borderId="0"/>
    <xf numFmtId="171" fontId="15" fillId="17" borderId="0">
      <protection locked="0"/>
    </xf>
    <xf numFmtId="171" fontId="14" fillId="3" borderId="3"/>
    <xf numFmtId="171" fontId="14" fillId="3" borderId="0"/>
    <xf numFmtId="172" fontId="16" fillId="14" borderId="0" applyBorder="0">
      <protection locked="0"/>
    </xf>
    <xf numFmtId="170" fontId="17" fillId="0" borderId="0" applyBorder="0"/>
    <xf numFmtId="41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9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  <xf numFmtId="0" fontId="20" fillId="0" borderId="0"/>
    <xf numFmtId="0" fontId="8" fillId="0" borderId="0"/>
    <xf numFmtId="0" fontId="7" fillId="0" borderId="0"/>
    <xf numFmtId="0" fontId="6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2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2" borderId="0" applyNumberFormat="0" applyBorder="0" applyAlignment="0" applyProtection="0"/>
    <xf numFmtId="0" fontId="28" fillId="15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1" borderId="0" applyNumberFormat="0" applyBorder="0" applyAlignment="0" applyProtection="0"/>
    <xf numFmtId="0" fontId="29" fillId="24" borderId="0" applyNumberFormat="0" applyBorder="0" applyAlignment="0" applyProtection="0"/>
    <xf numFmtId="0" fontId="29" fillId="22" borderId="0" applyNumberFormat="0" applyBorder="0" applyAlignment="0" applyProtection="0"/>
    <xf numFmtId="0" fontId="29" fillId="1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1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1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8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8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2" fillId="30" borderId="0" applyNumberFormat="0" applyBorder="0" applyAlignment="0" applyProtection="0"/>
    <xf numFmtId="0" fontId="33" fillId="20" borderId="15" applyNumberFormat="0" applyAlignment="0" applyProtection="0"/>
    <xf numFmtId="0" fontId="34" fillId="31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21" borderId="0" applyNumberFormat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12" fillId="15" borderId="20" applyNumberFormat="0" applyFont="0" applyAlignment="0" applyProtection="0"/>
    <xf numFmtId="0" fontId="40" fillId="30" borderId="0" applyNumberFormat="0" applyBorder="0" applyAlignment="0" applyProtection="0"/>
    <xf numFmtId="0" fontId="41" fillId="21" borderId="0" applyNumberFormat="0" applyBorder="0" applyAlignment="0" applyProtection="0"/>
    <xf numFmtId="0" fontId="42" fillId="15" borderId="15" applyNumberFormat="0" applyAlignment="0" applyProtection="0"/>
    <xf numFmtId="38" fontId="43" fillId="0" borderId="0" applyFont="0" applyFill="0" applyBorder="0" applyAlignment="0" applyProtection="0"/>
    <xf numFmtId="0" fontId="44" fillId="20" borderId="15" applyNumberFormat="0" applyAlignment="0" applyProtection="0"/>
    <xf numFmtId="0" fontId="45" fillId="0" borderId="21" applyNumberFormat="0" applyFill="0" applyAlignment="0" applyProtection="0"/>
    <xf numFmtId="0" fontId="46" fillId="0" borderId="21" applyNumberFormat="0" applyFill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9" fillId="0" borderId="0"/>
    <xf numFmtId="0" fontId="12" fillId="0" borderId="0"/>
    <xf numFmtId="0" fontId="9" fillId="0" borderId="0"/>
    <xf numFmtId="0" fontId="5" fillId="0" borderId="0"/>
    <xf numFmtId="0" fontId="12" fillId="0" borderId="0"/>
    <xf numFmtId="0" fontId="28" fillId="0" borderId="0"/>
    <xf numFmtId="0" fontId="12" fillId="0" borderId="0">
      <alignment vertical="top"/>
    </xf>
    <xf numFmtId="0" fontId="9" fillId="0" borderId="0"/>
    <xf numFmtId="0" fontId="5" fillId="0" borderId="0"/>
    <xf numFmtId="0" fontId="12" fillId="15" borderId="20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3" fillId="20" borderId="22" applyNumberFormat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2" fillId="0" borderId="0"/>
    <xf numFmtId="0" fontId="20" fillId="0" borderId="0"/>
    <xf numFmtId="0" fontId="55" fillId="0" borderId="23" applyNumberFormat="0" applyFill="0" applyAlignment="0" applyProtection="0"/>
    <xf numFmtId="0" fontId="56" fillId="31" borderId="16" applyNumberFormat="0" applyAlignment="0" applyProtection="0"/>
    <xf numFmtId="0" fontId="49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5" fillId="20" borderId="22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" fontId="13" fillId="2" borderId="0" applyNumberFormat="0" applyProtection="0">
      <alignment horizontal="left" vertical="center"/>
    </xf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0">
    <xf numFmtId="0" fontId="0" fillId="0" borderId="0" xfId="0"/>
    <xf numFmtId="0" fontId="11" fillId="18" borderId="0" xfId="0" applyFont="1" applyFill="1" applyProtection="1">
      <protection hidden="1"/>
    </xf>
    <xf numFmtId="0" fontId="11" fillId="19" borderId="0" xfId="0" applyFont="1" applyFill="1" applyProtection="1">
      <protection hidden="1"/>
    </xf>
    <xf numFmtId="0" fontId="11" fillId="19" borderId="0" xfId="5" applyFont="1" applyFill="1" applyProtection="1">
      <protection hidden="1"/>
    </xf>
    <xf numFmtId="3" fontId="11" fillId="19" borderId="0" xfId="5" applyNumberFormat="1" applyFont="1" applyFill="1" applyBorder="1" applyAlignment="1" applyProtection="1">
      <protection hidden="1"/>
    </xf>
    <xf numFmtId="0" fontId="10" fillId="18" borderId="0" xfId="0" applyFont="1" applyFill="1" applyProtection="1">
      <protection hidden="1"/>
    </xf>
    <xf numFmtId="0" fontId="11" fillId="18" borderId="0" xfId="5" applyFont="1" applyFill="1" applyProtection="1">
      <protection hidden="1"/>
    </xf>
    <xf numFmtId="0" fontId="11" fillId="18" borderId="0" xfId="5" applyFont="1" applyFill="1" applyAlignment="1" applyProtection="1">
      <protection hidden="1"/>
    </xf>
    <xf numFmtId="4" fontId="11" fillId="19" borderId="0" xfId="5" applyNumberFormat="1" applyFont="1" applyFill="1" applyBorder="1" applyAlignment="1" applyProtection="1">
      <protection hidden="1"/>
    </xf>
    <xf numFmtId="0" fontId="59" fillId="18" borderId="0" xfId="5" applyFont="1" applyFill="1" applyAlignment="1" applyProtection="1">
      <protection hidden="1"/>
    </xf>
    <xf numFmtId="0" fontId="11" fillId="19" borderId="0" xfId="39" applyFont="1" applyFill="1" applyProtection="1">
      <protection hidden="1"/>
    </xf>
    <xf numFmtId="0" fontId="11" fillId="18" borderId="0" xfId="5" applyFont="1" applyFill="1" applyAlignment="1" applyProtection="1">
      <alignment vertical="top"/>
      <protection hidden="1"/>
    </xf>
    <xf numFmtId="0" fontId="61" fillId="18" borderId="5" xfId="5" applyFont="1" applyFill="1" applyBorder="1" applyAlignment="1" applyProtection="1">
      <protection hidden="1"/>
    </xf>
    <xf numFmtId="0" fontId="60" fillId="19" borderId="5" xfId="5" applyFont="1" applyFill="1" applyBorder="1" applyAlignment="1" applyProtection="1">
      <protection hidden="1"/>
    </xf>
    <xf numFmtId="0" fontId="60" fillId="18" borderId="5" xfId="5" applyFont="1" applyFill="1" applyBorder="1" applyAlignment="1" applyProtection="1">
      <protection hidden="1"/>
    </xf>
    <xf numFmtId="0" fontId="60" fillId="18" borderId="9" xfId="5" applyFont="1" applyFill="1" applyBorder="1" applyAlignment="1" applyProtection="1">
      <protection hidden="1"/>
    </xf>
    <xf numFmtId="3" fontId="60" fillId="18" borderId="0" xfId="5" applyNumberFormat="1" applyFont="1" applyFill="1" applyBorder="1" applyAlignment="1" applyProtection="1">
      <protection hidden="1"/>
    </xf>
    <xf numFmtId="1" fontId="60" fillId="18" borderId="0" xfId="5" applyNumberFormat="1" applyFont="1" applyFill="1" applyBorder="1" applyAlignment="1" applyProtection="1">
      <protection hidden="1"/>
    </xf>
    <xf numFmtId="0" fontId="60" fillId="19" borderId="9" xfId="5" applyFont="1" applyFill="1" applyBorder="1" applyAlignment="1" applyProtection="1">
      <alignment horizontal="right"/>
      <protection hidden="1"/>
    </xf>
    <xf numFmtId="0" fontId="60" fillId="18" borderId="0" xfId="5" applyFont="1" applyFill="1" applyBorder="1" applyAlignment="1" applyProtection="1">
      <alignment horizontal="right"/>
      <protection hidden="1"/>
    </xf>
    <xf numFmtId="0" fontId="60" fillId="18" borderId="0" xfId="5" applyFont="1" applyFill="1" applyBorder="1" applyAlignment="1" applyProtection="1">
      <protection hidden="1"/>
    </xf>
    <xf numFmtId="3" fontId="61" fillId="18" borderId="0" xfId="5" applyNumberFormat="1" applyFont="1" applyFill="1" applyBorder="1" applyAlignment="1" applyProtection="1">
      <protection hidden="1"/>
    </xf>
    <xf numFmtId="0" fontId="61" fillId="19" borderId="9" xfId="5" applyFont="1" applyFill="1" applyBorder="1" applyAlignment="1" applyProtection="1">
      <alignment horizontal="right"/>
      <protection hidden="1"/>
    </xf>
    <xf numFmtId="0" fontId="61" fillId="18" borderId="0" xfId="5" applyFont="1" applyFill="1" applyBorder="1" applyAlignment="1" applyProtection="1">
      <alignment horizontal="right"/>
      <protection hidden="1"/>
    </xf>
    <xf numFmtId="0" fontId="61" fillId="18" borderId="0" xfId="5" applyFont="1" applyFill="1" applyBorder="1" applyAlignment="1" applyProtection="1">
      <protection hidden="1"/>
    </xf>
    <xf numFmtId="0" fontId="61" fillId="19" borderId="7" xfId="5" applyFont="1" applyFill="1" applyBorder="1" applyAlignment="1" applyProtection="1">
      <alignment horizontal="right"/>
      <protection hidden="1"/>
    </xf>
    <xf numFmtId="0" fontId="61" fillId="18" borderId="5" xfId="5" applyFont="1" applyFill="1" applyBorder="1" applyAlignment="1" applyProtection="1">
      <alignment horizontal="right"/>
      <protection hidden="1"/>
    </xf>
    <xf numFmtId="3" fontId="61" fillId="18" borderId="5" xfId="5" applyNumberFormat="1" applyFont="1" applyFill="1" applyBorder="1" applyAlignment="1" applyProtection="1">
      <protection hidden="1"/>
    </xf>
    <xf numFmtId="1" fontId="60" fillId="19" borderId="9" xfId="5" applyNumberFormat="1" applyFont="1" applyFill="1" applyBorder="1" applyAlignment="1" applyProtection="1">
      <protection hidden="1"/>
    </xf>
    <xf numFmtId="1" fontId="60" fillId="18" borderId="9" xfId="5" applyNumberFormat="1" applyFont="1" applyFill="1" applyBorder="1" applyAlignment="1" applyProtection="1">
      <protection hidden="1"/>
    </xf>
    <xf numFmtId="3" fontId="60" fillId="19" borderId="9" xfId="5" applyNumberFormat="1" applyFont="1" applyFill="1" applyBorder="1" applyAlignment="1" applyProtection="1">
      <protection hidden="1"/>
    </xf>
    <xf numFmtId="0" fontId="60" fillId="18" borderId="7" xfId="5" applyFont="1" applyFill="1" applyBorder="1" applyAlignment="1" applyProtection="1">
      <protection hidden="1"/>
    </xf>
    <xf numFmtId="3" fontId="60" fillId="19" borderId="7" xfId="5" applyNumberFormat="1" applyFont="1" applyFill="1" applyBorder="1" applyAlignment="1" applyProtection="1">
      <protection hidden="1"/>
    </xf>
    <xf numFmtId="3" fontId="60" fillId="18" borderId="5" xfId="5" applyNumberFormat="1" applyFont="1" applyFill="1" applyBorder="1" applyAlignment="1" applyProtection="1">
      <protection hidden="1"/>
    </xf>
    <xf numFmtId="168" fontId="60" fillId="19" borderId="9" xfId="5" applyNumberFormat="1" applyFont="1" applyFill="1" applyBorder="1" applyAlignment="1" applyProtection="1">
      <protection hidden="1"/>
    </xf>
    <xf numFmtId="168" fontId="60" fillId="18" borderId="0" xfId="5" applyNumberFormat="1" applyFont="1" applyFill="1" applyBorder="1" applyAlignment="1" applyProtection="1">
      <protection hidden="1"/>
    </xf>
    <xf numFmtId="168" fontId="61" fillId="19" borderId="9" xfId="5" applyNumberFormat="1" applyFont="1" applyFill="1" applyBorder="1" applyAlignment="1" applyProtection="1">
      <protection hidden="1"/>
    </xf>
    <xf numFmtId="168" fontId="61" fillId="18" borderId="0" xfId="5" applyNumberFormat="1" applyFont="1" applyFill="1" applyBorder="1" applyAlignment="1" applyProtection="1">
      <protection hidden="1"/>
    </xf>
    <xf numFmtId="168" fontId="61" fillId="19" borderId="7" xfId="5" applyNumberFormat="1" applyFont="1" applyFill="1" applyBorder="1" applyAlignment="1" applyProtection="1">
      <protection hidden="1"/>
    </xf>
    <xf numFmtId="168" fontId="61" fillId="18" borderId="5" xfId="5" applyNumberFormat="1" applyFont="1" applyFill="1" applyBorder="1" applyAlignment="1" applyProtection="1">
      <protection hidden="1"/>
    </xf>
    <xf numFmtId="0" fontId="60" fillId="18" borderId="4" xfId="5" applyFont="1" applyFill="1" applyBorder="1" applyAlignment="1" applyProtection="1">
      <alignment vertical="top"/>
      <protection hidden="1"/>
    </xf>
    <xf numFmtId="0" fontId="60" fillId="18" borderId="0" xfId="5" applyFont="1" applyFill="1" applyAlignment="1" applyProtection="1">
      <alignment vertical="top"/>
      <protection hidden="1"/>
    </xf>
    <xf numFmtId="3" fontId="61" fillId="18" borderId="9" xfId="5" applyNumberFormat="1" applyFont="1" applyFill="1" applyBorder="1" applyAlignment="1" applyProtection="1">
      <protection hidden="1"/>
    </xf>
    <xf numFmtId="3" fontId="60" fillId="18" borderId="9" xfId="5" applyNumberFormat="1" applyFont="1" applyFill="1" applyBorder="1" applyAlignment="1" applyProtection="1">
      <protection hidden="1"/>
    </xf>
    <xf numFmtId="0" fontId="60" fillId="18" borderId="0" xfId="5" applyFont="1" applyFill="1" applyBorder="1" applyAlignment="1" applyProtection="1">
      <alignment vertical="top"/>
      <protection hidden="1"/>
    </xf>
    <xf numFmtId="3" fontId="60" fillId="19" borderId="0" xfId="5" applyNumberFormat="1" applyFont="1" applyFill="1" applyBorder="1" applyAlignment="1" applyProtection="1">
      <protection hidden="1"/>
    </xf>
    <xf numFmtId="168" fontId="60" fillId="19" borderId="0" xfId="5" applyNumberFormat="1" applyFont="1" applyFill="1" applyBorder="1" applyAlignment="1" applyProtection="1">
      <protection hidden="1"/>
    </xf>
    <xf numFmtId="168" fontId="61" fillId="19" borderId="0" xfId="5" applyNumberFormat="1" applyFont="1" applyFill="1" applyBorder="1" applyAlignment="1" applyProtection="1">
      <protection hidden="1"/>
    </xf>
    <xf numFmtId="168" fontId="61" fillId="19" borderId="5" xfId="5" applyNumberFormat="1" applyFont="1" applyFill="1" applyBorder="1" applyAlignment="1" applyProtection="1">
      <protection hidden="1"/>
    </xf>
    <xf numFmtId="0" fontId="60" fillId="19" borderId="9" xfId="5" applyFont="1" applyFill="1" applyBorder="1" applyAlignment="1" applyProtection="1">
      <protection hidden="1"/>
    </xf>
    <xf numFmtId="0" fontId="60" fillId="19" borderId="0" xfId="5" applyFont="1" applyFill="1" applyBorder="1" applyAlignment="1" applyProtection="1">
      <protection hidden="1"/>
    </xf>
    <xf numFmtId="0" fontId="61" fillId="18" borderId="5" xfId="5" applyFont="1" applyFill="1" applyBorder="1" applyProtection="1">
      <protection hidden="1"/>
    </xf>
    <xf numFmtId="0" fontId="60" fillId="19" borderId="5" xfId="5" applyFont="1" applyFill="1" applyBorder="1" applyProtection="1">
      <protection hidden="1"/>
    </xf>
    <xf numFmtId="0" fontId="60" fillId="18" borderId="5" xfId="5" applyFont="1" applyFill="1" applyBorder="1" applyProtection="1">
      <protection hidden="1"/>
    </xf>
    <xf numFmtId="0" fontId="60" fillId="18" borderId="0" xfId="5" applyFont="1" applyFill="1" applyBorder="1" applyProtection="1">
      <protection hidden="1"/>
    </xf>
    <xf numFmtId="0" fontId="60" fillId="19" borderId="0" xfId="5" applyFont="1" applyFill="1" applyProtection="1">
      <protection hidden="1"/>
    </xf>
    <xf numFmtId="0" fontId="61" fillId="18" borderId="0" xfId="5" applyFont="1" applyFill="1" applyBorder="1" applyProtection="1">
      <protection hidden="1"/>
    </xf>
    <xf numFmtId="0" fontId="60" fillId="19" borderId="0" xfId="5" applyFont="1" applyFill="1" applyBorder="1" applyProtection="1">
      <protection hidden="1"/>
    </xf>
    <xf numFmtId="0" fontId="61" fillId="19" borderId="0" xfId="5" applyFont="1" applyFill="1" applyBorder="1" applyProtection="1">
      <protection hidden="1"/>
    </xf>
    <xf numFmtId="0" fontId="61" fillId="19" borderId="5" xfId="0" applyFont="1" applyFill="1" applyBorder="1" applyProtection="1">
      <protection hidden="1"/>
    </xf>
    <xf numFmtId="0" fontId="60" fillId="19" borderId="5" xfId="0" applyFont="1" applyFill="1" applyBorder="1" applyProtection="1">
      <protection hidden="1"/>
    </xf>
    <xf numFmtId="0" fontId="60" fillId="18" borderId="10" xfId="5" applyFont="1" applyFill="1" applyBorder="1" applyAlignment="1" applyProtection="1">
      <alignment wrapText="1"/>
      <protection hidden="1"/>
    </xf>
    <xf numFmtId="0" fontId="60" fillId="18" borderId="0" xfId="0" applyFont="1" applyFill="1" applyBorder="1" applyAlignment="1" applyProtection="1">
      <alignment wrapText="1"/>
      <protection hidden="1"/>
    </xf>
    <xf numFmtId="0" fontId="60" fillId="18" borderId="25" xfId="5" applyFont="1" applyFill="1" applyBorder="1" applyAlignment="1" applyProtection="1">
      <alignment vertical="top"/>
      <protection hidden="1"/>
    </xf>
    <xf numFmtId="0" fontId="60" fillId="18" borderId="25" xfId="5" applyFont="1" applyFill="1" applyBorder="1" applyAlignment="1" applyProtection="1">
      <protection hidden="1"/>
    </xf>
    <xf numFmtId="0" fontId="60" fillId="19" borderId="24" xfId="5" applyFont="1" applyFill="1" applyBorder="1" applyAlignment="1" applyProtection="1">
      <protection hidden="1"/>
    </xf>
    <xf numFmtId="0" fontId="60" fillId="18" borderId="26" xfId="5" applyFont="1" applyFill="1" applyBorder="1" applyAlignment="1" applyProtection="1">
      <protection hidden="1"/>
    </xf>
    <xf numFmtId="0" fontId="61" fillId="18" borderId="24" xfId="5" applyFont="1" applyFill="1" applyBorder="1" applyAlignment="1" applyProtection="1">
      <protection hidden="1"/>
    </xf>
    <xf numFmtId="0" fontId="60" fillId="18" borderId="7" xfId="5" applyFont="1" applyFill="1" applyBorder="1" applyAlignment="1" applyProtection="1">
      <alignment wrapText="1"/>
      <protection hidden="1"/>
    </xf>
    <xf numFmtId="0" fontId="60" fillId="19" borderId="10" xfId="5" applyFont="1" applyFill="1" applyBorder="1" applyAlignment="1" applyProtection="1">
      <alignment horizontal="right" wrapText="1"/>
      <protection hidden="1"/>
    </xf>
    <xf numFmtId="3" fontId="60" fillId="19" borderId="9" xfId="5" applyNumberFormat="1" applyFont="1" applyFill="1" applyBorder="1" applyAlignment="1" applyProtection="1">
      <alignment horizontal="right" vertical="center"/>
      <protection hidden="1"/>
    </xf>
    <xf numFmtId="3" fontId="60" fillId="19" borderId="9" xfId="5" applyNumberFormat="1" applyFont="1" applyFill="1" applyBorder="1" applyAlignment="1" applyProtection="1">
      <alignment vertical="center"/>
      <protection hidden="1"/>
    </xf>
    <xf numFmtId="3" fontId="61" fillId="19" borderId="9" xfId="5" applyNumberFormat="1" applyFont="1" applyFill="1" applyBorder="1" applyAlignment="1" applyProtection="1">
      <alignment horizontal="right" vertical="center"/>
      <protection hidden="1"/>
    </xf>
    <xf numFmtId="3" fontId="61" fillId="18" borderId="0" xfId="5" applyNumberFormat="1" applyFont="1" applyFill="1" applyBorder="1" applyAlignment="1" applyProtection="1">
      <alignment horizontal="right" vertical="center"/>
      <protection hidden="1"/>
    </xf>
    <xf numFmtId="0" fontId="60" fillId="18" borderId="9" xfId="5" applyFont="1" applyFill="1" applyBorder="1" applyAlignment="1" applyProtection="1">
      <alignment vertical="center"/>
    </xf>
    <xf numFmtId="3" fontId="61" fillId="18" borderId="0" xfId="5" applyNumberFormat="1" applyFont="1" applyFill="1" applyBorder="1" applyAlignment="1" applyProtection="1">
      <alignment vertical="center"/>
      <protection hidden="1"/>
    </xf>
    <xf numFmtId="0" fontId="60" fillId="18" borderId="9" xfId="5" applyFont="1" applyFill="1" applyBorder="1" applyAlignment="1" applyProtection="1">
      <alignment vertical="center"/>
      <protection hidden="1"/>
    </xf>
    <xf numFmtId="3" fontId="60" fillId="18" borderId="0" xfId="5" applyNumberFormat="1" applyFont="1" applyFill="1" applyBorder="1" applyAlignment="1" applyProtection="1">
      <alignment vertical="center"/>
      <protection hidden="1"/>
    </xf>
    <xf numFmtId="1" fontId="60" fillId="18" borderId="0" xfId="5" applyNumberFormat="1" applyFont="1" applyFill="1" applyBorder="1" applyAlignment="1" applyProtection="1">
      <alignment vertical="center"/>
      <protection hidden="1"/>
    </xf>
    <xf numFmtId="0" fontId="60" fillId="18" borderId="0" xfId="5" applyFont="1" applyFill="1" applyBorder="1" applyAlignment="1" applyProtection="1">
      <alignment horizontal="right" vertical="center"/>
      <protection hidden="1"/>
    </xf>
    <xf numFmtId="0" fontId="60" fillId="18" borderId="0" xfId="5" applyFont="1" applyFill="1" applyBorder="1" applyAlignment="1" applyProtection="1">
      <alignment vertical="center"/>
      <protection hidden="1"/>
    </xf>
    <xf numFmtId="0" fontId="61" fillId="18" borderId="9" xfId="5" applyFont="1" applyFill="1" applyBorder="1" applyAlignment="1" applyProtection="1">
      <alignment vertical="center"/>
      <protection hidden="1"/>
    </xf>
    <xf numFmtId="0" fontId="61" fillId="18" borderId="0" xfId="5" applyFont="1" applyFill="1" applyBorder="1" applyAlignment="1" applyProtection="1">
      <alignment horizontal="right" vertical="center"/>
      <protection hidden="1"/>
    </xf>
    <xf numFmtId="0" fontId="61" fillId="18" borderId="0" xfId="5" applyFont="1" applyFill="1" applyBorder="1" applyAlignment="1" applyProtection="1">
      <alignment vertical="center"/>
      <protection hidden="1"/>
    </xf>
    <xf numFmtId="0" fontId="61" fillId="18" borderId="7" xfId="5" applyFont="1" applyFill="1" applyBorder="1" applyAlignment="1" applyProtection="1">
      <alignment vertical="center"/>
      <protection hidden="1"/>
    </xf>
    <xf numFmtId="3" fontId="61" fillId="19" borderId="7" xfId="5" applyNumberFormat="1" applyFont="1" applyFill="1" applyBorder="1" applyAlignment="1" applyProtection="1">
      <alignment horizontal="right" vertical="center"/>
      <protection hidden="1"/>
    </xf>
    <xf numFmtId="0" fontId="61" fillId="18" borderId="5" xfId="5" applyFont="1" applyFill="1" applyBorder="1" applyAlignment="1" applyProtection="1">
      <alignment horizontal="right" vertical="center"/>
      <protection hidden="1"/>
    </xf>
    <xf numFmtId="0" fontId="61" fillId="18" borderId="5" xfId="5" applyFont="1" applyFill="1" applyBorder="1" applyAlignment="1" applyProtection="1">
      <alignment vertical="center"/>
      <protection hidden="1"/>
    </xf>
    <xf numFmtId="3" fontId="61" fillId="18" borderId="5" xfId="5" applyNumberFormat="1" applyFont="1" applyFill="1" applyBorder="1" applyAlignment="1" applyProtection="1">
      <alignment vertical="center"/>
      <protection hidden="1"/>
    </xf>
    <xf numFmtId="1" fontId="60" fillId="19" borderId="9" xfId="5" applyNumberFormat="1" applyFont="1" applyFill="1" applyBorder="1" applyAlignment="1" applyProtection="1">
      <alignment vertical="center"/>
      <protection hidden="1"/>
    </xf>
    <xf numFmtId="0" fontId="60" fillId="18" borderId="8" xfId="5" applyFont="1" applyFill="1" applyBorder="1" applyAlignment="1" applyProtection="1">
      <alignment vertical="center"/>
      <protection hidden="1"/>
    </xf>
    <xf numFmtId="168" fontId="60" fillId="19" borderId="9" xfId="5" applyNumberFormat="1" applyFont="1" applyFill="1" applyBorder="1" applyAlignment="1" applyProtection="1">
      <alignment vertical="center"/>
      <protection hidden="1"/>
    </xf>
    <xf numFmtId="168" fontId="60" fillId="18" borderId="0" xfId="5" applyNumberFormat="1" applyFont="1" applyFill="1" applyBorder="1" applyAlignment="1" applyProtection="1">
      <alignment vertical="center"/>
      <protection hidden="1"/>
    </xf>
    <xf numFmtId="0" fontId="60" fillId="18" borderId="7" xfId="5" applyFont="1" applyFill="1" applyBorder="1" applyAlignment="1" applyProtection="1">
      <alignment vertical="center"/>
      <protection hidden="1"/>
    </xf>
    <xf numFmtId="3" fontId="60" fillId="19" borderId="7" xfId="5" applyNumberFormat="1" applyFont="1" applyFill="1" applyBorder="1" applyAlignment="1" applyProtection="1">
      <alignment vertical="center"/>
      <protection hidden="1"/>
    </xf>
    <xf numFmtId="3" fontId="60" fillId="18" borderId="5" xfId="5" applyNumberFormat="1" applyFont="1" applyFill="1" applyBorder="1" applyAlignment="1" applyProtection="1">
      <alignment vertical="center"/>
      <protection hidden="1"/>
    </xf>
    <xf numFmtId="168" fontId="61" fillId="19" borderId="9" xfId="5" applyNumberFormat="1" applyFont="1" applyFill="1" applyBorder="1" applyAlignment="1" applyProtection="1">
      <alignment vertical="center"/>
      <protection hidden="1"/>
    </xf>
    <xf numFmtId="168" fontId="61" fillId="18" borderId="0" xfId="5" applyNumberFormat="1" applyFont="1" applyFill="1" applyBorder="1" applyAlignment="1" applyProtection="1">
      <alignment vertical="center"/>
      <protection hidden="1"/>
    </xf>
    <xf numFmtId="168" fontId="61" fillId="19" borderId="7" xfId="5" applyNumberFormat="1" applyFont="1" applyFill="1" applyBorder="1" applyAlignment="1" applyProtection="1">
      <alignment vertical="center"/>
      <protection hidden="1"/>
    </xf>
    <xf numFmtId="168" fontId="61" fillId="18" borderId="5" xfId="5" applyNumberFormat="1" applyFont="1" applyFill="1" applyBorder="1" applyAlignment="1" applyProtection="1">
      <alignment vertical="center"/>
      <protection hidden="1"/>
    </xf>
    <xf numFmtId="0" fontId="60" fillId="18" borderId="13" xfId="5" applyFont="1" applyFill="1" applyBorder="1" applyAlignment="1" applyProtection="1">
      <alignment vertical="center"/>
      <protection hidden="1"/>
    </xf>
    <xf numFmtId="0" fontId="61" fillId="18" borderId="13" xfId="5" applyFont="1" applyFill="1" applyBorder="1" applyAlignment="1" applyProtection="1">
      <alignment vertical="center"/>
      <protection hidden="1"/>
    </xf>
    <xf numFmtId="0" fontId="61" fillId="18" borderId="12" xfId="5" applyFont="1" applyFill="1" applyBorder="1" applyAlignment="1" applyProtection="1">
      <alignment vertical="center"/>
      <protection hidden="1"/>
    </xf>
    <xf numFmtId="0" fontId="60" fillId="18" borderId="12" xfId="5" applyFont="1" applyFill="1" applyBorder="1" applyAlignment="1" applyProtection="1">
      <alignment vertical="center"/>
      <protection hidden="1"/>
    </xf>
    <xf numFmtId="169" fontId="61" fillId="19" borderId="9" xfId="5" applyNumberFormat="1" applyFont="1" applyFill="1" applyBorder="1" applyAlignment="1" applyProtection="1">
      <alignment vertical="center"/>
      <protection hidden="1"/>
    </xf>
    <xf numFmtId="169" fontId="61" fillId="19" borderId="7" xfId="5" applyNumberFormat="1" applyFont="1" applyFill="1" applyBorder="1" applyAlignment="1" applyProtection="1">
      <alignment vertical="center"/>
      <protection hidden="1"/>
    </xf>
    <xf numFmtId="1" fontId="60" fillId="19" borderId="0" xfId="5" applyNumberFormat="1" applyFont="1" applyFill="1" applyBorder="1" applyAlignment="1" applyProtection="1">
      <alignment horizontal="right" vertical="center"/>
      <protection hidden="1"/>
    </xf>
    <xf numFmtId="1" fontId="60" fillId="19" borderId="9" xfId="5" applyNumberFormat="1" applyFont="1" applyFill="1" applyBorder="1" applyAlignment="1" applyProtection="1">
      <alignment horizontal="right" vertical="center"/>
      <protection hidden="1"/>
    </xf>
    <xf numFmtId="1" fontId="61" fillId="19" borderId="9" xfId="5" applyNumberFormat="1" applyFont="1" applyFill="1" applyBorder="1" applyAlignment="1" applyProtection="1">
      <alignment horizontal="right" vertical="center"/>
      <protection hidden="1"/>
    </xf>
    <xf numFmtId="1" fontId="61" fillId="19" borderId="0" xfId="5" applyNumberFormat="1" applyFont="1" applyFill="1" applyBorder="1" applyAlignment="1" applyProtection="1">
      <alignment horizontal="right" vertical="center"/>
      <protection hidden="1"/>
    </xf>
    <xf numFmtId="1" fontId="61" fillId="19" borderId="7" xfId="5" applyNumberFormat="1" applyFont="1" applyFill="1" applyBorder="1" applyAlignment="1" applyProtection="1">
      <alignment horizontal="right" vertical="center"/>
      <protection hidden="1"/>
    </xf>
    <xf numFmtId="1" fontId="61" fillId="19" borderId="5" xfId="5" applyNumberFormat="1" applyFont="1" applyFill="1" applyBorder="1" applyAlignment="1" applyProtection="1">
      <alignment horizontal="right" vertical="center"/>
      <protection hidden="1"/>
    </xf>
    <xf numFmtId="1" fontId="60" fillId="19" borderId="0" xfId="5" applyNumberFormat="1" applyFont="1" applyFill="1" applyBorder="1" applyAlignment="1" applyProtection="1">
      <alignment vertical="center"/>
      <protection hidden="1"/>
    </xf>
    <xf numFmtId="3" fontId="60" fillId="19" borderId="0" xfId="5" applyNumberFormat="1" applyFont="1" applyFill="1" applyBorder="1" applyAlignment="1" applyProtection="1">
      <alignment vertical="center"/>
      <protection hidden="1"/>
    </xf>
    <xf numFmtId="3" fontId="60" fillId="19" borderId="5" xfId="5" applyNumberFormat="1" applyFont="1" applyFill="1" applyBorder="1" applyAlignment="1" applyProtection="1">
      <alignment vertical="center"/>
      <protection hidden="1"/>
    </xf>
    <xf numFmtId="168" fontId="60" fillId="18" borderId="9" xfId="5" applyNumberFormat="1" applyFont="1" applyFill="1" applyBorder="1" applyAlignment="1" applyProtection="1">
      <alignment vertical="center"/>
      <protection hidden="1"/>
    </xf>
    <xf numFmtId="168" fontId="60" fillId="19" borderId="0" xfId="5" applyNumberFormat="1" applyFont="1" applyFill="1" applyBorder="1" applyAlignment="1" applyProtection="1">
      <alignment vertical="center"/>
      <protection hidden="1"/>
    </xf>
    <xf numFmtId="168" fontId="60" fillId="19" borderId="9" xfId="5" applyNumberFormat="1" applyFont="1" applyFill="1" applyBorder="1" applyAlignment="1" applyProtection="1">
      <alignment vertical="center"/>
      <protection locked="0"/>
    </xf>
    <xf numFmtId="168" fontId="61" fillId="19" borderId="9" xfId="5" applyNumberFormat="1" applyFont="1" applyFill="1" applyBorder="1" applyAlignment="1" applyProtection="1">
      <alignment vertical="center"/>
      <protection locked="0"/>
    </xf>
    <xf numFmtId="168" fontId="61" fillId="19" borderId="0" xfId="5" applyNumberFormat="1" applyFont="1" applyFill="1" applyBorder="1" applyAlignment="1" applyProtection="1">
      <alignment vertical="center"/>
      <protection hidden="1"/>
    </xf>
    <xf numFmtId="168" fontId="61" fillId="19" borderId="7" xfId="5" applyNumberFormat="1" applyFont="1" applyFill="1" applyBorder="1" applyAlignment="1" applyProtection="1">
      <alignment vertical="center"/>
      <protection locked="0"/>
    </xf>
    <xf numFmtId="168" fontId="61" fillId="19" borderId="5" xfId="5" applyNumberFormat="1" applyFont="1" applyFill="1" applyBorder="1" applyAlignment="1" applyProtection="1">
      <alignment vertical="center"/>
      <protection hidden="1"/>
    </xf>
    <xf numFmtId="0" fontId="60" fillId="19" borderId="9" xfId="5" applyFont="1" applyFill="1" applyBorder="1" applyAlignment="1" applyProtection="1">
      <alignment vertical="center"/>
      <protection hidden="1"/>
    </xf>
    <xf numFmtId="3" fontId="60" fillId="19" borderId="0" xfId="5" applyNumberFormat="1" applyFont="1" applyFill="1" applyBorder="1" applyAlignment="1" applyProtection="1">
      <alignment horizontal="right" vertical="center"/>
      <protection hidden="1"/>
    </xf>
    <xf numFmtId="0" fontId="60" fillId="19" borderId="0" xfId="5" applyFont="1" applyFill="1" applyBorder="1" applyAlignment="1" applyProtection="1">
      <alignment horizontal="right" vertical="center"/>
      <protection hidden="1"/>
    </xf>
    <xf numFmtId="0" fontId="60" fillId="19" borderId="0" xfId="5" applyFont="1" applyFill="1" applyBorder="1" applyAlignment="1" applyProtection="1">
      <alignment vertical="center"/>
      <protection hidden="1"/>
    </xf>
    <xf numFmtId="0" fontId="61" fillId="19" borderId="9" xfId="5" applyFont="1" applyFill="1" applyBorder="1" applyAlignment="1" applyProtection="1">
      <alignment vertical="center"/>
      <protection hidden="1"/>
    </xf>
    <xf numFmtId="0" fontId="61" fillId="19" borderId="0" xfId="5" applyFont="1" applyFill="1" applyBorder="1" applyAlignment="1" applyProtection="1">
      <alignment horizontal="right" vertical="center"/>
      <protection hidden="1"/>
    </xf>
    <xf numFmtId="0" fontId="61" fillId="19" borderId="0" xfId="5" applyFont="1" applyFill="1" applyBorder="1" applyAlignment="1" applyProtection="1">
      <alignment vertical="center"/>
      <protection hidden="1"/>
    </xf>
    <xf numFmtId="3" fontId="61" fillId="19" borderId="0" xfId="5" applyNumberFormat="1" applyFont="1" applyFill="1" applyBorder="1" applyAlignment="1" applyProtection="1">
      <alignment vertical="center"/>
      <protection hidden="1"/>
    </xf>
    <xf numFmtId="0" fontId="61" fillId="19" borderId="7" xfId="5" applyFont="1" applyFill="1" applyBorder="1" applyAlignment="1" applyProtection="1">
      <alignment vertical="center"/>
      <protection hidden="1"/>
    </xf>
    <xf numFmtId="0" fontId="61" fillId="19" borderId="5" xfId="5" applyFont="1" applyFill="1" applyBorder="1" applyAlignment="1" applyProtection="1">
      <alignment horizontal="right" vertical="center"/>
      <protection hidden="1"/>
    </xf>
    <xf numFmtId="0" fontId="61" fillId="19" borderId="5" xfId="5" applyFont="1" applyFill="1" applyBorder="1" applyAlignment="1" applyProtection="1">
      <alignment vertical="center"/>
      <protection hidden="1"/>
    </xf>
    <xf numFmtId="3" fontId="61" fillId="19" borderId="5" xfId="5" applyNumberFormat="1" applyFont="1" applyFill="1" applyBorder="1" applyAlignment="1" applyProtection="1">
      <alignment vertical="center"/>
      <protection hidden="1"/>
    </xf>
    <xf numFmtId="0" fontId="60" fillId="19" borderId="7" xfId="5" applyFont="1" applyFill="1" applyBorder="1" applyAlignment="1" applyProtection="1">
      <alignment vertical="center"/>
      <protection hidden="1"/>
    </xf>
    <xf numFmtId="1" fontId="60" fillId="18" borderId="0" xfId="5" applyNumberFormat="1" applyFont="1" applyFill="1" applyBorder="1" applyAlignment="1" applyProtection="1">
      <alignment horizontal="right" vertical="center"/>
      <protection hidden="1"/>
    </xf>
    <xf numFmtId="1" fontId="61" fillId="18" borderId="0" xfId="5" applyNumberFormat="1" applyFont="1" applyFill="1" applyBorder="1" applyAlignment="1" applyProtection="1">
      <alignment horizontal="right" vertical="center"/>
      <protection hidden="1"/>
    </xf>
    <xf numFmtId="1" fontId="61" fillId="18" borderId="0" xfId="5" applyNumberFormat="1" applyFont="1" applyFill="1" applyBorder="1" applyAlignment="1" applyProtection="1">
      <alignment vertical="center"/>
      <protection hidden="1"/>
    </xf>
    <xf numFmtId="1" fontId="61" fillId="19" borderId="0" xfId="5" applyNumberFormat="1" applyFont="1" applyFill="1" applyBorder="1" applyAlignment="1" applyProtection="1">
      <alignment vertical="center"/>
      <protection hidden="1"/>
    </xf>
    <xf numFmtId="1" fontId="61" fillId="19" borderId="5" xfId="5" applyNumberFormat="1" applyFont="1" applyFill="1" applyBorder="1" applyAlignment="1" applyProtection="1">
      <alignment vertical="center"/>
      <protection hidden="1"/>
    </xf>
    <xf numFmtId="168" fontId="60" fillId="18" borderId="8" xfId="5" applyNumberFormat="1" applyFont="1" applyFill="1" applyBorder="1" applyAlignment="1" applyProtection="1">
      <alignment vertical="center"/>
      <protection hidden="1"/>
    </xf>
    <xf numFmtId="0" fontId="60" fillId="19" borderId="24" xfId="5" applyFont="1" applyFill="1" applyBorder="1" applyAlignment="1" applyProtection="1">
      <alignment vertical="center"/>
      <protection hidden="1"/>
    </xf>
    <xf numFmtId="0" fontId="60" fillId="19" borderId="25" xfId="5" applyFont="1" applyFill="1" applyBorder="1" applyAlignment="1" applyProtection="1">
      <alignment vertical="center"/>
      <protection hidden="1"/>
    </xf>
    <xf numFmtId="1" fontId="60" fillId="19" borderId="24" xfId="5" applyNumberFormat="1" applyFont="1" applyFill="1" applyBorder="1" applyAlignment="1" applyProtection="1">
      <alignment horizontal="right" vertical="center"/>
      <protection hidden="1"/>
    </xf>
    <xf numFmtId="3" fontId="60" fillId="19" borderId="6" xfId="5" applyNumberFormat="1" applyFont="1" applyFill="1" applyBorder="1" applyAlignment="1" applyProtection="1">
      <alignment vertical="center"/>
      <protection hidden="1"/>
    </xf>
    <xf numFmtId="168" fontId="60" fillId="19" borderId="7" xfId="5" applyNumberFormat="1" applyFont="1" applyFill="1" applyBorder="1" applyAlignment="1" applyProtection="1">
      <alignment vertical="center"/>
      <protection hidden="1"/>
    </xf>
    <xf numFmtId="168" fontId="60" fillId="19" borderId="5" xfId="5" applyNumberFormat="1" applyFont="1" applyFill="1" applyBorder="1" applyAlignment="1" applyProtection="1">
      <alignment vertical="center"/>
      <protection hidden="1"/>
    </xf>
    <xf numFmtId="1" fontId="60" fillId="19" borderId="8" xfId="5" applyNumberFormat="1" applyFont="1" applyFill="1" applyBorder="1" applyAlignment="1" applyProtection="1">
      <alignment vertical="center"/>
      <protection hidden="1"/>
    </xf>
    <xf numFmtId="1" fontId="61" fillId="19" borderId="8" xfId="5" applyNumberFormat="1" applyFont="1" applyFill="1" applyBorder="1" applyAlignment="1" applyProtection="1">
      <alignment vertical="center"/>
      <protection hidden="1"/>
    </xf>
    <xf numFmtId="1" fontId="61" fillId="19" borderId="6" xfId="5" applyNumberFormat="1" applyFont="1" applyFill="1" applyBorder="1" applyAlignment="1" applyProtection="1">
      <alignment vertical="center"/>
      <protection hidden="1"/>
    </xf>
    <xf numFmtId="1" fontId="60" fillId="18" borderId="9" xfId="9" applyNumberFormat="1" applyFont="1" applyFill="1" applyBorder="1" applyAlignment="1" applyProtection="1">
      <alignment vertical="center"/>
      <protection locked="0"/>
    </xf>
    <xf numFmtId="1" fontId="60" fillId="19" borderId="0" xfId="9" applyNumberFormat="1" applyFont="1" applyFill="1" applyBorder="1" applyAlignment="1" applyProtection="1">
      <alignment vertical="center"/>
      <protection locked="0"/>
    </xf>
    <xf numFmtId="1" fontId="60" fillId="19" borderId="25" xfId="9" applyNumberFormat="1" applyFont="1" applyFill="1" applyBorder="1" applyAlignment="1" applyProtection="1">
      <alignment vertical="center"/>
      <protection locked="0"/>
    </xf>
    <xf numFmtId="3" fontId="60" fillId="19" borderId="8" xfId="5" applyNumberFormat="1" applyFont="1" applyFill="1" applyBorder="1" applyAlignment="1" applyProtection="1">
      <alignment vertical="center"/>
      <protection hidden="1"/>
    </xf>
    <xf numFmtId="0" fontId="60" fillId="19" borderId="8" xfId="5" applyFont="1" applyFill="1" applyBorder="1" applyAlignment="1" applyProtection="1">
      <alignment vertical="center"/>
      <protection hidden="1"/>
    </xf>
    <xf numFmtId="168" fontId="60" fillId="19" borderId="8" xfId="5" applyNumberFormat="1" applyFont="1" applyFill="1" applyBorder="1" applyAlignment="1" applyProtection="1">
      <alignment vertical="center"/>
      <protection hidden="1"/>
    </xf>
    <xf numFmtId="168" fontId="61" fillId="19" borderId="8" xfId="5" applyNumberFormat="1" applyFont="1" applyFill="1" applyBorder="1" applyAlignment="1" applyProtection="1">
      <alignment vertical="center"/>
      <protection hidden="1"/>
    </xf>
    <xf numFmtId="168" fontId="61" fillId="19" borderId="6" xfId="5" applyNumberFormat="1" applyFont="1" applyFill="1" applyBorder="1" applyAlignment="1" applyProtection="1">
      <alignment vertical="center"/>
      <protection hidden="1"/>
    </xf>
    <xf numFmtId="1" fontId="60" fillId="19" borderId="25" xfId="5" applyNumberFormat="1" applyFont="1" applyFill="1" applyBorder="1" applyAlignment="1" applyProtection="1">
      <alignment vertical="center"/>
      <protection hidden="1"/>
    </xf>
    <xf numFmtId="0" fontId="60" fillId="19" borderId="9" xfId="6" applyFont="1" applyFill="1" applyBorder="1" applyAlignment="1" applyProtection="1">
      <alignment vertical="center"/>
      <protection hidden="1"/>
    </xf>
    <xf numFmtId="1" fontId="60" fillId="19" borderId="9" xfId="6" applyNumberFormat="1" applyFont="1" applyFill="1" applyBorder="1" applyAlignment="1" applyProtection="1">
      <alignment vertical="center"/>
      <protection hidden="1"/>
    </xf>
    <xf numFmtId="1" fontId="60" fillId="19" borderId="0" xfId="6" applyNumberFormat="1" applyFont="1" applyFill="1" applyBorder="1" applyAlignment="1" applyProtection="1">
      <alignment vertical="center"/>
      <protection hidden="1"/>
    </xf>
    <xf numFmtId="1" fontId="60" fillId="19" borderId="0" xfId="2" applyNumberFormat="1" applyFont="1" applyFill="1" applyBorder="1" applyAlignment="1" applyProtection="1">
      <alignment horizontal="right" vertical="center"/>
      <protection hidden="1"/>
    </xf>
    <xf numFmtId="0" fontId="60" fillId="18" borderId="9" xfId="6" applyFont="1" applyFill="1" applyBorder="1" applyAlignment="1" applyProtection="1">
      <alignment vertical="center"/>
      <protection hidden="1"/>
    </xf>
    <xf numFmtId="1" fontId="60" fillId="19" borderId="7" xfId="5" applyNumberFormat="1" applyFont="1" applyFill="1" applyBorder="1" applyAlignment="1" applyProtection="1">
      <alignment vertical="center"/>
      <protection hidden="1"/>
    </xf>
    <xf numFmtId="1" fontId="60" fillId="19" borderId="5" xfId="5" applyNumberFormat="1" applyFont="1" applyFill="1" applyBorder="1" applyAlignment="1" applyProtection="1">
      <alignment vertical="center"/>
      <protection hidden="1"/>
    </xf>
    <xf numFmtId="0" fontId="60" fillId="19" borderId="9" xfId="5" applyFont="1" applyFill="1" applyBorder="1" applyAlignment="1" applyProtection="1">
      <alignment horizontal="right" vertical="center"/>
      <protection hidden="1"/>
    </xf>
    <xf numFmtId="0" fontId="61" fillId="19" borderId="9" xfId="5" applyFont="1" applyFill="1" applyBorder="1" applyAlignment="1" applyProtection="1">
      <alignment horizontal="right" vertical="center"/>
      <protection hidden="1"/>
    </xf>
    <xf numFmtId="1" fontId="60" fillId="19" borderId="25" xfId="0" applyNumberFormat="1" applyFont="1" applyFill="1" applyBorder="1" applyAlignment="1" applyProtection="1">
      <alignment vertical="center"/>
      <protection hidden="1"/>
    </xf>
    <xf numFmtId="1" fontId="60" fillId="19" borderId="9" xfId="0" applyNumberFormat="1" applyFont="1" applyFill="1" applyBorder="1" applyAlignment="1" applyProtection="1">
      <alignment vertical="center"/>
      <protection hidden="1"/>
    </xf>
    <xf numFmtId="1" fontId="60" fillId="19" borderId="0" xfId="0" applyNumberFormat="1" applyFont="1" applyFill="1" applyBorder="1" applyAlignment="1" applyProtection="1">
      <alignment vertical="center"/>
      <protection hidden="1"/>
    </xf>
    <xf numFmtId="0" fontId="61" fillId="19" borderId="11" xfId="0" applyFont="1" applyFill="1" applyBorder="1" applyAlignment="1" applyProtection="1">
      <alignment vertical="center"/>
      <protection hidden="1"/>
    </xf>
    <xf numFmtId="3" fontId="60" fillId="18" borderId="8" xfId="5" applyNumberFormat="1" applyFont="1" applyFill="1" applyBorder="1" applyAlignment="1" applyProtection="1">
      <alignment vertical="center"/>
      <protection hidden="1"/>
    </xf>
    <xf numFmtId="3" fontId="61" fillId="18" borderId="8" xfId="5" applyNumberFormat="1" applyFont="1" applyFill="1" applyBorder="1" applyAlignment="1" applyProtection="1">
      <alignment vertical="center"/>
      <protection hidden="1"/>
    </xf>
    <xf numFmtId="3" fontId="60" fillId="18" borderId="6" xfId="5" applyNumberFormat="1" applyFont="1" applyFill="1" applyBorder="1" applyAlignment="1" applyProtection="1">
      <alignment vertical="center"/>
      <protection hidden="1"/>
    </xf>
    <xf numFmtId="1" fontId="60" fillId="18" borderId="8" xfId="5" applyNumberFormat="1" applyFont="1" applyFill="1" applyBorder="1" applyAlignment="1" applyProtection="1">
      <alignment vertical="center"/>
      <protection hidden="1"/>
    </xf>
    <xf numFmtId="0" fontId="61" fillId="18" borderId="8" xfId="5" applyFont="1" applyFill="1" applyBorder="1" applyAlignment="1" applyProtection="1">
      <alignment vertical="center"/>
      <protection hidden="1"/>
    </xf>
    <xf numFmtId="0" fontId="61" fillId="18" borderId="6" xfId="5" applyFont="1" applyFill="1" applyBorder="1" applyAlignment="1" applyProtection="1">
      <alignment vertical="center"/>
      <protection hidden="1"/>
    </xf>
    <xf numFmtId="1" fontId="60" fillId="18" borderId="26" xfId="5" applyNumberFormat="1" applyFont="1" applyFill="1" applyBorder="1" applyAlignment="1" applyProtection="1">
      <alignment vertical="center"/>
      <protection hidden="1"/>
    </xf>
    <xf numFmtId="1" fontId="61" fillId="18" borderId="8" xfId="5" applyNumberFormat="1" applyFont="1" applyFill="1" applyBorder="1" applyAlignment="1" applyProtection="1">
      <alignment vertical="center"/>
      <protection hidden="1"/>
    </xf>
    <xf numFmtId="1" fontId="61" fillId="18" borderId="6" xfId="5" applyNumberFormat="1" applyFont="1" applyFill="1" applyBorder="1" applyAlignment="1" applyProtection="1">
      <alignment vertical="center"/>
      <protection hidden="1"/>
    </xf>
    <xf numFmtId="168" fontId="61" fillId="18" borderId="8" xfId="5" applyNumberFormat="1" applyFont="1" applyFill="1" applyBorder="1" applyAlignment="1" applyProtection="1">
      <alignment vertical="center"/>
      <protection hidden="1"/>
    </xf>
    <xf numFmtId="168" fontId="61" fillId="18" borderId="6" xfId="5" applyNumberFormat="1" applyFont="1" applyFill="1" applyBorder="1" applyAlignment="1" applyProtection="1">
      <alignment vertical="center"/>
      <protection hidden="1"/>
    </xf>
    <xf numFmtId="1" fontId="60" fillId="19" borderId="24" xfId="0" applyNumberFormat="1" applyFont="1" applyFill="1" applyBorder="1" applyAlignment="1" applyProtection="1">
      <alignment vertical="center"/>
      <protection hidden="1"/>
    </xf>
    <xf numFmtId="3" fontId="60" fillId="19" borderId="8" xfId="5" applyNumberFormat="1" applyFont="1" applyFill="1" applyBorder="1" applyAlignment="1" applyProtection="1">
      <protection hidden="1"/>
    </xf>
    <xf numFmtId="168" fontId="60" fillId="19" borderId="8" xfId="5" applyNumberFormat="1" applyFont="1" applyFill="1" applyBorder="1" applyAlignment="1" applyProtection="1">
      <protection hidden="1"/>
    </xf>
    <xf numFmtId="168" fontId="61" fillId="19" borderId="8" xfId="5" applyNumberFormat="1" applyFont="1" applyFill="1" applyBorder="1" applyAlignment="1" applyProtection="1">
      <protection hidden="1"/>
    </xf>
    <xf numFmtId="168" fontId="61" fillId="19" borderId="6" xfId="5" applyNumberFormat="1" applyFont="1" applyFill="1" applyBorder="1" applyAlignment="1" applyProtection="1">
      <protection hidden="1"/>
    </xf>
    <xf numFmtId="3" fontId="11" fillId="18" borderId="0" xfId="0" applyNumberFormat="1" applyFont="1" applyFill="1" applyProtection="1">
      <protection hidden="1"/>
    </xf>
    <xf numFmtId="0" fontId="61" fillId="18" borderId="0" xfId="5" applyFont="1" applyFill="1" applyBorder="1" applyAlignment="1" applyProtection="1">
      <alignment horizontal="left"/>
      <protection hidden="1"/>
    </xf>
    <xf numFmtId="0" fontId="60" fillId="18" borderId="10" xfId="5" applyFont="1" applyFill="1" applyBorder="1" applyAlignment="1" applyProtection="1">
      <alignment horizontal="left" wrapText="1"/>
      <protection hidden="1"/>
    </xf>
    <xf numFmtId="169" fontId="60" fillId="19" borderId="9" xfId="5" applyNumberFormat="1" applyFont="1" applyFill="1" applyBorder="1" applyAlignment="1" applyProtection="1">
      <alignment vertical="center"/>
      <protection hidden="1"/>
    </xf>
    <xf numFmtId="3" fontId="60" fillId="19" borderId="24" xfId="5" applyNumberFormat="1" applyFont="1" applyFill="1" applyBorder="1" applyAlignment="1" applyProtection="1">
      <alignment horizontal="right" vertical="center"/>
      <protection hidden="1"/>
    </xf>
    <xf numFmtId="0" fontId="60" fillId="18" borderId="25" xfId="0" applyFont="1" applyFill="1" applyBorder="1" applyAlignment="1" applyProtection="1">
      <alignment wrapText="1"/>
      <protection hidden="1"/>
    </xf>
    <xf numFmtId="3" fontId="60" fillId="19" borderId="24" xfId="5" applyNumberFormat="1" applyFont="1" applyFill="1" applyBorder="1" applyAlignment="1" applyProtection="1">
      <alignment vertical="center"/>
      <protection hidden="1"/>
    </xf>
    <xf numFmtId="168" fontId="60" fillId="19" borderId="24" xfId="5" applyNumberFormat="1" applyFont="1" applyFill="1" applyBorder="1" applyAlignment="1" applyProtection="1">
      <alignment vertical="center"/>
      <protection hidden="1"/>
    </xf>
    <xf numFmtId="3" fontId="60" fillId="18" borderId="25" xfId="5" applyNumberFormat="1" applyFont="1" applyFill="1" applyBorder="1" applyAlignment="1" applyProtection="1">
      <alignment horizontal="right" vertical="center"/>
      <protection hidden="1"/>
    </xf>
    <xf numFmtId="3" fontId="11" fillId="18" borderId="0" xfId="5" applyNumberFormat="1" applyFont="1" applyFill="1" applyAlignment="1" applyProtection="1">
      <alignment vertical="top"/>
      <protection hidden="1"/>
    </xf>
    <xf numFmtId="0" fontId="60" fillId="19" borderId="27" xfId="5" applyFont="1" applyFill="1" applyBorder="1" applyAlignment="1" applyProtection="1">
      <alignment horizontal="right" wrapText="1"/>
      <protection hidden="1"/>
    </xf>
    <xf numFmtId="0" fontId="62" fillId="19" borderId="10" xfId="5" applyFont="1" applyFill="1" applyBorder="1" applyAlignment="1" applyProtection="1">
      <alignment horizontal="right" wrapText="1"/>
      <protection hidden="1"/>
    </xf>
    <xf numFmtId="0" fontId="60" fillId="18" borderId="9" xfId="0" applyFont="1" applyFill="1" applyBorder="1" applyAlignment="1" applyProtection="1">
      <protection hidden="1"/>
    </xf>
    <xf numFmtId="3" fontId="60" fillId="32" borderId="0" xfId="39" applyNumberFormat="1" applyFont="1" applyFill="1" applyBorder="1" applyAlignment="1" applyProtection="1">
      <protection hidden="1"/>
    </xf>
    <xf numFmtId="3" fontId="60" fillId="19" borderId="0" xfId="0" applyNumberFormat="1" applyFont="1" applyFill="1" applyBorder="1" applyAlignment="1" applyProtection="1">
      <protection hidden="1"/>
    </xf>
    <xf numFmtId="3" fontId="60" fillId="19" borderId="8" xfId="0" applyNumberFormat="1" applyFont="1" applyFill="1" applyBorder="1" applyAlignment="1" applyProtection="1">
      <protection hidden="1"/>
    </xf>
    <xf numFmtId="3" fontId="60" fillId="32" borderId="9" xfId="39" applyNumberFormat="1" applyFont="1" applyFill="1" applyBorder="1" applyAlignment="1" applyProtection="1">
      <protection hidden="1"/>
    </xf>
    <xf numFmtId="0" fontId="61" fillId="18" borderId="9" xfId="0" applyFont="1" applyFill="1" applyBorder="1" applyAlignment="1" applyProtection="1">
      <protection hidden="1"/>
    </xf>
    <xf numFmtId="3" fontId="61" fillId="32" borderId="9" xfId="39" applyNumberFormat="1" applyFont="1" applyFill="1" applyBorder="1" applyAlignment="1" applyProtection="1">
      <protection hidden="1"/>
    </xf>
    <xf numFmtId="3" fontId="61" fillId="32" borderId="0" xfId="39" applyNumberFormat="1" applyFont="1" applyFill="1" applyBorder="1" applyAlignment="1" applyProtection="1">
      <protection hidden="1"/>
    </xf>
    <xf numFmtId="3" fontId="61" fillId="19" borderId="0" xfId="0" applyNumberFormat="1" applyFont="1" applyFill="1" applyBorder="1" applyAlignment="1" applyProtection="1">
      <protection hidden="1"/>
    </xf>
    <xf numFmtId="3" fontId="61" fillId="19" borderId="8" xfId="0" applyNumberFormat="1" applyFont="1" applyFill="1" applyBorder="1" applyAlignment="1" applyProtection="1">
      <protection hidden="1"/>
    </xf>
    <xf numFmtId="0" fontId="60" fillId="18" borderId="9" xfId="7" applyFont="1" applyFill="1" applyBorder="1" applyAlignment="1" applyProtection="1">
      <protection hidden="1"/>
    </xf>
    <xf numFmtId="3" fontId="60" fillId="32" borderId="9" xfId="7" applyNumberFormat="1" applyFont="1" applyFill="1" applyBorder="1" applyAlignment="1" applyProtection="1">
      <protection hidden="1"/>
    </xf>
    <xf numFmtId="3" fontId="60" fillId="32" borderId="0" xfId="7" applyNumberFormat="1" applyFont="1" applyFill="1" applyBorder="1" applyAlignment="1" applyProtection="1">
      <protection hidden="1"/>
    </xf>
    <xf numFmtId="3" fontId="60" fillId="32" borderId="9" xfId="5" applyNumberFormat="1" applyFont="1" applyFill="1" applyBorder="1" applyAlignment="1" applyProtection="1">
      <protection hidden="1"/>
    </xf>
    <xf numFmtId="3" fontId="60" fillId="32" borderId="0" xfId="5" applyNumberFormat="1" applyFont="1" applyFill="1" applyBorder="1" applyAlignment="1" applyProtection="1">
      <protection hidden="1"/>
    </xf>
    <xf numFmtId="0" fontId="61" fillId="18" borderId="7" xfId="0" applyFont="1" applyFill="1" applyBorder="1" applyAlignment="1" applyProtection="1">
      <protection hidden="1"/>
    </xf>
    <xf numFmtId="3" fontId="61" fillId="32" borderId="7" xfId="39" applyNumberFormat="1" applyFont="1" applyFill="1" applyBorder="1" applyAlignment="1" applyProtection="1">
      <protection hidden="1"/>
    </xf>
    <xf numFmtId="3" fontId="61" fillId="32" borderId="5" xfId="39" applyNumberFormat="1" applyFont="1" applyFill="1" applyBorder="1" applyAlignment="1" applyProtection="1">
      <protection hidden="1"/>
    </xf>
    <xf numFmtId="3" fontId="61" fillId="19" borderId="5" xfId="0" applyNumberFormat="1" applyFont="1" applyFill="1" applyBorder="1" applyAlignment="1" applyProtection="1">
      <protection hidden="1"/>
    </xf>
    <xf numFmtId="3" fontId="61" fillId="19" borderId="6" xfId="0" applyNumberFormat="1" applyFont="1" applyFill="1" applyBorder="1" applyAlignment="1" applyProtection="1">
      <protection hidden="1"/>
    </xf>
    <xf numFmtId="3" fontId="61" fillId="32" borderId="25" xfId="39" applyNumberFormat="1" applyFont="1" applyFill="1" applyBorder="1" applyAlignment="1" applyProtection="1">
      <protection hidden="1"/>
    </xf>
    <xf numFmtId="3" fontId="60" fillId="33" borderId="0" xfId="39" applyNumberFormat="1" applyFont="1" applyFill="1" applyBorder="1" applyAlignment="1" applyProtection="1">
      <protection hidden="1"/>
    </xf>
    <xf numFmtId="3" fontId="60" fillId="32" borderId="7" xfId="39" applyNumberFormat="1" applyFont="1" applyFill="1" applyBorder="1" applyAlignment="1" applyProtection="1">
      <protection hidden="1"/>
    </xf>
    <xf numFmtId="3" fontId="60" fillId="32" borderId="5" xfId="39" applyNumberFormat="1" applyFont="1" applyFill="1" applyBorder="1" applyAlignment="1" applyProtection="1">
      <protection hidden="1"/>
    </xf>
    <xf numFmtId="3" fontId="60" fillId="19" borderId="5" xfId="0" applyNumberFormat="1" applyFont="1" applyFill="1" applyBorder="1" applyAlignment="1" applyProtection="1">
      <protection hidden="1"/>
    </xf>
    <xf numFmtId="3" fontId="60" fillId="19" borderId="6" xfId="0" applyNumberFormat="1" applyFont="1" applyFill="1" applyBorder="1" applyAlignment="1" applyProtection="1">
      <protection hidden="1"/>
    </xf>
    <xf numFmtId="0" fontId="60" fillId="19" borderId="28" xfId="5" applyFont="1" applyFill="1" applyBorder="1" applyAlignment="1" applyProtection="1">
      <alignment horizontal="right" wrapText="1"/>
      <protection hidden="1"/>
    </xf>
    <xf numFmtId="3" fontId="60" fillId="32" borderId="24" xfId="39" applyNumberFormat="1" applyFont="1" applyFill="1" applyBorder="1" applyAlignment="1" applyProtection="1">
      <protection hidden="1"/>
    </xf>
    <xf numFmtId="0" fontId="60" fillId="18" borderId="25" xfId="0" applyFont="1" applyFill="1" applyBorder="1" applyAlignment="1" applyProtection="1">
      <alignment vertical="top"/>
      <protection hidden="1"/>
    </xf>
    <xf numFmtId="3" fontId="60" fillId="18" borderId="25" xfId="5" applyNumberFormat="1" applyFont="1" applyFill="1" applyBorder="1" applyAlignment="1" applyProtection="1">
      <protection hidden="1"/>
    </xf>
    <xf numFmtId="1" fontId="60" fillId="18" borderId="25" xfId="5" applyNumberFormat="1" applyFont="1" applyFill="1" applyBorder="1" applyAlignment="1" applyProtection="1">
      <alignment vertical="center"/>
      <protection hidden="1"/>
    </xf>
    <xf numFmtId="1" fontId="60" fillId="19" borderId="25" xfId="5" applyNumberFormat="1" applyFont="1" applyFill="1" applyBorder="1" applyAlignment="1" applyProtection="1">
      <alignment horizontal="right" vertical="center"/>
      <protection hidden="1"/>
    </xf>
    <xf numFmtId="1" fontId="60" fillId="19" borderId="24" xfId="5" applyNumberFormat="1" applyFont="1" applyFill="1" applyBorder="1" applyAlignment="1" applyProtection="1">
      <alignment vertical="center"/>
      <protection hidden="1"/>
    </xf>
    <xf numFmtId="3" fontId="60" fillId="19" borderId="25" xfId="5" applyNumberFormat="1" applyFont="1" applyFill="1" applyBorder="1" applyAlignment="1" applyProtection="1">
      <protection hidden="1"/>
    </xf>
    <xf numFmtId="0" fontId="60" fillId="19" borderId="7" xfId="5" applyFont="1" applyFill="1" applyBorder="1" applyAlignment="1" applyProtection="1">
      <alignment horizontal="right" wrapText="1"/>
      <protection hidden="1"/>
    </xf>
    <xf numFmtId="0" fontId="60" fillId="19" borderId="5" xfId="5" applyFont="1" applyFill="1" applyBorder="1" applyAlignment="1" applyProtection="1">
      <alignment horizontal="right" wrapText="1"/>
      <protection hidden="1"/>
    </xf>
    <xf numFmtId="0" fontId="60" fillId="19" borderId="6" xfId="5" applyFont="1" applyFill="1" applyBorder="1" applyAlignment="1" applyProtection="1">
      <alignment horizontal="right" wrapText="1"/>
      <protection hidden="1"/>
    </xf>
    <xf numFmtId="3" fontId="60" fillId="18" borderId="24" xfId="5" applyNumberFormat="1" applyFont="1" applyFill="1" applyBorder="1" applyAlignment="1" applyProtection="1">
      <protection hidden="1"/>
    </xf>
    <xf numFmtId="0" fontId="61" fillId="19" borderId="8" xfId="5" applyFont="1" applyFill="1" applyBorder="1" applyAlignment="1" applyProtection="1">
      <alignment vertical="center"/>
      <protection hidden="1"/>
    </xf>
    <xf numFmtId="0" fontId="61" fillId="19" borderId="6" xfId="5" applyFont="1" applyFill="1" applyBorder="1" applyAlignment="1" applyProtection="1">
      <alignment vertical="center"/>
      <protection hidden="1"/>
    </xf>
    <xf numFmtId="3" fontId="60" fillId="18" borderId="25" xfId="5" applyNumberFormat="1" applyFont="1" applyFill="1" applyBorder="1" applyAlignment="1" applyProtection="1">
      <alignment vertical="center"/>
      <protection hidden="1"/>
    </xf>
    <xf numFmtId="0" fontId="60" fillId="0" borderId="10" xfId="0" applyFont="1" applyBorder="1" applyAlignment="1">
      <alignment wrapText="1"/>
    </xf>
    <xf numFmtId="0" fontId="60" fillId="0" borderId="28" xfId="0" applyFont="1" applyBorder="1" applyAlignment="1">
      <alignment wrapText="1"/>
    </xf>
    <xf numFmtId="0" fontId="60" fillId="0" borderId="27" xfId="0" applyFont="1" applyBorder="1" applyAlignment="1">
      <alignment wrapText="1"/>
    </xf>
    <xf numFmtId="168" fontId="60" fillId="19" borderId="6" xfId="5" applyNumberFormat="1" applyFont="1" applyFill="1" applyBorder="1" applyAlignment="1" applyProtection="1">
      <alignment vertical="center"/>
      <protection hidden="1"/>
    </xf>
    <xf numFmtId="1" fontId="60" fillId="19" borderId="26" xfId="5" applyNumberFormat="1" applyFont="1" applyFill="1" applyBorder="1" applyAlignment="1" applyProtection="1">
      <alignment vertical="center"/>
      <protection hidden="1"/>
    </xf>
    <xf numFmtId="0" fontId="62" fillId="19" borderId="28" xfId="5" applyFont="1" applyFill="1" applyBorder="1" applyAlignment="1" applyProtection="1">
      <alignment horizontal="right" wrapText="1"/>
      <protection hidden="1"/>
    </xf>
    <xf numFmtId="0" fontId="62" fillId="19" borderId="27" xfId="5" applyFont="1" applyFill="1" applyBorder="1" applyAlignment="1" applyProtection="1">
      <alignment horizontal="right" wrapText="1"/>
      <protection hidden="1"/>
    </xf>
    <xf numFmtId="3" fontId="60" fillId="19" borderId="26" xfId="5" applyNumberFormat="1" applyFont="1" applyFill="1" applyBorder="1" applyAlignment="1" applyProtection="1">
      <protection hidden="1"/>
    </xf>
    <xf numFmtId="0" fontId="60" fillId="19" borderId="14" xfId="5" applyFont="1" applyFill="1" applyBorder="1" applyAlignment="1" applyProtection="1">
      <alignment vertical="center"/>
      <protection hidden="1"/>
    </xf>
    <xf numFmtId="0" fontId="60" fillId="19" borderId="12" xfId="5" applyFont="1" applyFill="1" applyBorder="1" applyAlignment="1" applyProtection="1">
      <alignment vertical="center"/>
      <protection hidden="1"/>
    </xf>
    <xf numFmtId="0" fontId="61" fillId="18" borderId="14" xfId="5" applyFont="1" applyFill="1" applyBorder="1" applyAlignment="1" applyProtection="1">
      <alignment vertical="center"/>
      <protection hidden="1"/>
    </xf>
    <xf numFmtId="0" fontId="60" fillId="19" borderId="0" xfId="5" applyFont="1" applyFill="1" applyBorder="1" applyAlignment="1" applyProtection="1">
      <alignment horizontal="right" wrapText="1"/>
      <protection hidden="1"/>
    </xf>
    <xf numFmtId="1" fontId="60" fillId="34" borderId="0" xfId="5" applyNumberFormat="1" applyFont="1" applyFill="1" applyBorder="1" applyAlignment="1" applyProtection="1">
      <alignment vertical="center"/>
      <protection hidden="1"/>
    </xf>
    <xf numFmtId="1" fontId="60" fillId="34" borderId="25" xfId="5" applyNumberFormat="1" applyFont="1" applyFill="1" applyBorder="1" applyAlignment="1" applyProtection="1">
      <alignment vertical="center"/>
      <protection hidden="1"/>
    </xf>
    <xf numFmtId="1" fontId="60" fillId="34" borderId="0" xfId="5" applyNumberFormat="1" applyFont="1" applyFill="1" applyBorder="1" applyAlignment="1" applyProtection="1">
      <alignment horizontal="right" vertical="center"/>
      <protection hidden="1"/>
    </xf>
    <xf numFmtId="1" fontId="61" fillId="34" borderId="0" xfId="5" applyNumberFormat="1" applyFont="1" applyFill="1" applyBorder="1" applyAlignment="1" applyProtection="1">
      <alignment horizontal="right" vertical="center"/>
      <protection hidden="1"/>
    </xf>
    <xf numFmtId="1" fontId="61" fillId="34" borderId="0" xfId="5" applyNumberFormat="1" applyFont="1" applyFill="1" applyBorder="1" applyAlignment="1" applyProtection="1">
      <alignment vertical="center"/>
      <protection hidden="1"/>
    </xf>
    <xf numFmtId="3" fontId="61" fillId="34" borderId="0" xfId="5" applyNumberFormat="1" applyFont="1" applyFill="1" applyBorder="1" applyAlignment="1" applyProtection="1">
      <alignment vertical="center"/>
      <protection hidden="1"/>
    </xf>
    <xf numFmtId="0" fontId="60" fillId="34" borderId="0" xfId="5" applyFont="1" applyFill="1" applyBorder="1" applyAlignment="1" applyProtection="1">
      <alignment vertical="center"/>
      <protection hidden="1"/>
    </xf>
    <xf numFmtId="3" fontId="60" fillId="34" borderId="0" xfId="5" applyNumberFormat="1" applyFont="1" applyFill="1" applyBorder="1" applyAlignment="1" applyProtection="1">
      <alignment vertical="center"/>
      <protection hidden="1"/>
    </xf>
    <xf numFmtId="3" fontId="61" fillId="35" borderId="5" xfId="39" applyNumberFormat="1" applyFont="1" applyFill="1" applyBorder="1" applyAlignment="1" applyProtection="1">
      <protection hidden="1"/>
    </xf>
    <xf numFmtId="168" fontId="61" fillId="34" borderId="5" xfId="5" applyNumberFormat="1" applyFont="1" applyFill="1" applyBorder="1" applyAlignment="1" applyProtection="1">
      <alignment vertical="center"/>
      <protection hidden="1"/>
    </xf>
    <xf numFmtId="3" fontId="60" fillId="33" borderId="9" xfId="39" applyNumberFormat="1" applyFont="1" applyFill="1" applyBorder="1" applyAlignment="1" applyProtection="1">
      <protection hidden="1"/>
    </xf>
    <xf numFmtId="3" fontId="60" fillId="34" borderId="8" xfId="0" applyNumberFormat="1" applyFont="1" applyFill="1" applyBorder="1" applyAlignment="1" applyProtection="1">
      <protection hidden="1"/>
    </xf>
    <xf numFmtId="1" fontId="60" fillId="0" borderId="0" xfId="5" applyNumberFormat="1" applyFont="1" applyFill="1" applyBorder="1" applyAlignment="1" applyProtection="1">
      <alignment vertical="center"/>
      <protection hidden="1"/>
    </xf>
    <xf numFmtId="3" fontId="60" fillId="0" borderId="0" xfId="5" applyNumberFormat="1" applyFont="1" applyFill="1" applyBorder="1" applyAlignment="1" applyProtection="1">
      <alignment vertical="center"/>
      <protection hidden="1"/>
    </xf>
    <xf numFmtId="3" fontId="60" fillId="0" borderId="0" xfId="39" applyNumberFormat="1" applyFont="1" applyFill="1" applyBorder="1" applyAlignment="1" applyProtection="1">
      <protection hidden="1"/>
    </xf>
    <xf numFmtId="1" fontId="60" fillId="0" borderId="8" xfId="5" applyNumberFormat="1" applyFont="1" applyFill="1" applyBorder="1" applyAlignment="1" applyProtection="1">
      <alignment vertical="center"/>
      <protection hidden="1"/>
    </xf>
    <xf numFmtId="0" fontId="11" fillId="0" borderId="0" xfId="5" applyFont="1" applyFill="1" applyProtection="1">
      <protection hidden="1"/>
    </xf>
    <xf numFmtId="0" fontId="11" fillId="19" borderId="0" xfId="5" applyFont="1" applyFill="1" applyAlignment="1" applyProtection="1">
      <protection hidden="1"/>
    </xf>
    <xf numFmtId="0" fontId="60" fillId="19" borderId="0" xfId="0" applyFont="1" applyFill="1" applyBorder="1" applyProtection="1">
      <protection hidden="1"/>
    </xf>
    <xf numFmtId="0" fontId="62" fillId="19" borderId="0" xfId="5" applyFont="1" applyFill="1" applyBorder="1" applyAlignment="1" applyProtection="1">
      <alignment horizontal="right" wrapText="1"/>
      <protection hidden="1"/>
    </xf>
    <xf numFmtId="3" fontId="60" fillId="34" borderId="0" xfId="0" applyNumberFormat="1" applyFont="1" applyFill="1" applyBorder="1" applyAlignment="1" applyProtection="1">
      <protection hidden="1"/>
    </xf>
    <xf numFmtId="3" fontId="61" fillId="0" borderId="0" xfId="0" applyNumberFormat="1" applyFont="1" applyFill="1" applyBorder="1" applyAlignment="1" applyProtection="1">
      <protection hidden="1"/>
    </xf>
    <xf numFmtId="0" fontId="61" fillId="18" borderId="5" xfId="0" applyFont="1" applyFill="1" applyBorder="1" applyProtection="1">
      <protection hidden="1"/>
    </xf>
    <xf numFmtId="0" fontId="60" fillId="18" borderId="5" xfId="0" applyFont="1" applyFill="1" applyBorder="1" applyProtection="1">
      <protection hidden="1"/>
    </xf>
    <xf numFmtId="3" fontId="60" fillId="19" borderId="24" xfId="0" applyNumberFormat="1" applyFont="1" applyFill="1" applyBorder="1" applyAlignment="1" applyProtection="1">
      <protection hidden="1"/>
    </xf>
    <xf numFmtId="3" fontId="60" fillId="18" borderId="26" xfId="0" applyNumberFormat="1" applyFont="1" applyFill="1" applyBorder="1" applyAlignment="1" applyProtection="1">
      <protection hidden="1"/>
    </xf>
    <xf numFmtId="3" fontId="60" fillId="19" borderId="9" xfId="0" applyNumberFormat="1" applyFont="1" applyFill="1" applyBorder="1" applyAlignment="1" applyProtection="1">
      <protection hidden="1"/>
    </xf>
    <xf numFmtId="3" fontId="60" fillId="18" borderId="0" xfId="0" applyNumberFormat="1" applyFont="1" applyFill="1" applyBorder="1" applyAlignment="1" applyProtection="1">
      <protection hidden="1"/>
    </xf>
    <xf numFmtId="3" fontId="61" fillId="19" borderId="9" xfId="0" applyNumberFormat="1" applyFont="1" applyFill="1" applyBorder="1" applyAlignment="1" applyProtection="1">
      <protection hidden="1"/>
    </xf>
    <xf numFmtId="3" fontId="61" fillId="18" borderId="0" xfId="0" applyNumberFormat="1" applyFont="1" applyFill="1" applyBorder="1" applyAlignment="1" applyProtection="1">
      <protection hidden="1"/>
    </xf>
    <xf numFmtId="3" fontId="61" fillId="18" borderId="8" xfId="0" applyNumberFormat="1" applyFont="1" applyFill="1" applyBorder="1" applyAlignment="1" applyProtection="1">
      <protection hidden="1"/>
    </xf>
    <xf numFmtId="3" fontId="61" fillId="19" borderId="7" xfId="0" applyNumberFormat="1" applyFont="1" applyFill="1" applyBorder="1" applyAlignment="1" applyProtection="1">
      <protection hidden="1"/>
    </xf>
    <xf numFmtId="0" fontId="60" fillId="19" borderId="9" xfId="0" applyFont="1" applyFill="1" applyBorder="1" applyAlignment="1" applyProtection="1">
      <protection hidden="1"/>
    </xf>
    <xf numFmtId="0" fontId="60" fillId="19" borderId="0" xfId="0" applyFont="1" applyFill="1" applyBorder="1" applyAlignment="1" applyProtection="1">
      <protection hidden="1"/>
    </xf>
    <xf numFmtId="0" fontId="60" fillId="19" borderId="8" xfId="0" applyFont="1" applyFill="1" applyBorder="1" applyAlignment="1" applyProtection="1">
      <protection hidden="1"/>
    </xf>
    <xf numFmtId="3" fontId="60" fillId="18" borderId="25" xfId="5" applyNumberFormat="1" applyFont="1" applyFill="1" applyBorder="1" applyAlignment="1" applyProtection="1">
      <alignment horizontal="left" vertical="top"/>
      <protection hidden="1"/>
    </xf>
    <xf numFmtId="3" fontId="60" fillId="18" borderId="0" xfId="5" applyNumberFormat="1" applyFont="1" applyFill="1" applyBorder="1" applyAlignment="1" applyProtection="1">
      <alignment horizontal="left" vertical="top"/>
      <protection hidden="1"/>
    </xf>
    <xf numFmtId="3" fontId="60" fillId="0" borderId="0" xfId="0" applyNumberFormat="1" applyFont="1" applyFill="1" applyBorder="1" applyAlignment="1" applyProtection="1">
      <protection hidden="1"/>
    </xf>
    <xf numFmtId="3" fontId="61" fillId="34" borderId="8" xfId="0" applyNumberFormat="1" applyFont="1" applyFill="1" applyBorder="1" applyAlignment="1" applyProtection="1">
      <protection hidden="1"/>
    </xf>
    <xf numFmtId="3" fontId="61" fillId="34" borderId="6" xfId="0" applyNumberFormat="1" applyFont="1" applyFill="1" applyBorder="1" applyAlignment="1" applyProtection="1">
      <protection hidden="1"/>
    </xf>
    <xf numFmtId="3" fontId="60" fillId="34" borderId="25" xfId="0" applyNumberFormat="1" applyFont="1" applyFill="1" applyBorder="1" applyAlignment="1" applyProtection="1">
      <protection hidden="1"/>
    </xf>
    <xf numFmtId="3" fontId="61" fillId="34" borderId="0" xfId="0" applyNumberFormat="1" applyFont="1" applyFill="1" applyBorder="1" applyAlignment="1" applyProtection="1">
      <protection hidden="1"/>
    </xf>
    <xf numFmtId="3" fontId="61" fillId="34" borderId="5" xfId="0" applyNumberFormat="1" applyFont="1" applyFill="1" applyBorder="1" applyAlignment="1" applyProtection="1">
      <protection hidden="1"/>
    </xf>
    <xf numFmtId="3" fontId="60" fillId="35" borderId="0" xfId="39" applyNumberFormat="1" applyFont="1" applyFill="1" applyBorder="1" applyAlignment="1" applyProtection="1">
      <protection hidden="1"/>
    </xf>
    <xf numFmtId="3" fontId="60" fillId="35" borderId="5" xfId="39" applyNumberFormat="1" applyFont="1" applyFill="1" applyBorder="1" applyAlignment="1" applyProtection="1">
      <protection hidden="1"/>
    </xf>
    <xf numFmtId="0" fontId="11" fillId="18" borderId="9" xfId="0" applyFont="1" applyFill="1" applyBorder="1" applyProtection="1">
      <protection hidden="1"/>
    </xf>
    <xf numFmtId="0" fontId="11" fillId="18" borderId="9" xfId="5" applyFont="1" applyFill="1" applyBorder="1" applyAlignment="1" applyProtection="1">
      <protection hidden="1"/>
    </xf>
    <xf numFmtId="1" fontId="60" fillId="19" borderId="8" xfId="5" applyNumberFormat="1" applyFont="1" applyFill="1" applyBorder="1" applyAlignment="1" applyProtection="1">
      <alignment horizontal="right" vertical="center"/>
      <protection hidden="1"/>
    </xf>
    <xf numFmtId="1" fontId="61" fillId="19" borderId="8" xfId="5" applyNumberFormat="1" applyFont="1" applyFill="1" applyBorder="1" applyAlignment="1" applyProtection="1">
      <alignment horizontal="right" vertical="center"/>
      <protection hidden="1"/>
    </xf>
    <xf numFmtId="0" fontId="60" fillId="19" borderId="9" xfId="5" applyFont="1" applyFill="1" applyBorder="1" applyAlignment="1" applyProtection="1">
      <alignment vertical="center" wrapText="1"/>
      <protection hidden="1"/>
    </xf>
    <xf numFmtId="1" fontId="61" fillId="19" borderId="6" xfId="5" applyNumberFormat="1" applyFont="1" applyFill="1" applyBorder="1" applyAlignment="1" applyProtection="1">
      <alignment horizontal="right" vertical="center"/>
      <protection hidden="1"/>
    </xf>
    <xf numFmtId="1" fontId="60" fillId="19" borderId="26" xfId="0" applyNumberFormat="1" applyFont="1" applyFill="1" applyBorder="1" applyAlignment="1" applyProtection="1">
      <alignment vertical="center"/>
      <protection hidden="1"/>
    </xf>
    <xf numFmtId="1" fontId="60" fillId="19" borderId="8" xfId="0" applyNumberFormat="1" applyFont="1" applyFill="1" applyBorder="1" applyAlignment="1" applyProtection="1">
      <alignment vertical="center"/>
      <protection hidden="1"/>
    </xf>
    <xf numFmtId="0" fontId="60" fillId="19" borderId="26" xfId="5" applyFont="1" applyFill="1" applyBorder="1" applyAlignment="1" applyProtection="1">
      <alignment vertical="center"/>
      <protection hidden="1"/>
    </xf>
    <xf numFmtId="0" fontId="11" fillId="0" borderId="0" xfId="0" applyFont="1" applyFill="1" applyProtection="1">
      <protection hidden="1"/>
    </xf>
    <xf numFmtId="1" fontId="60" fillId="19" borderId="8" xfId="2" applyNumberFormat="1" applyFont="1" applyFill="1" applyBorder="1" applyAlignment="1" applyProtection="1">
      <alignment horizontal="right" vertical="center"/>
      <protection hidden="1"/>
    </xf>
    <xf numFmtId="0" fontId="60" fillId="18" borderId="0" xfId="5" applyFont="1" applyFill="1" applyProtection="1">
      <protection hidden="1"/>
    </xf>
    <xf numFmtId="168" fontId="60" fillId="34" borderId="0" xfId="5" applyNumberFormat="1" applyFont="1" applyFill="1" applyBorder="1" applyAlignment="1" applyProtection="1">
      <alignment vertical="center"/>
      <protection hidden="1"/>
    </xf>
    <xf numFmtId="0" fontId="64" fillId="19" borderId="0" xfId="5" applyFont="1" applyFill="1" applyBorder="1" applyAlignment="1" applyProtection="1">
      <protection hidden="1"/>
    </xf>
    <xf numFmtId="0" fontId="64" fillId="18" borderId="0" xfId="5" applyFont="1" applyFill="1" applyAlignment="1" applyProtection="1">
      <protection hidden="1"/>
    </xf>
    <xf numFmtId="0" fontId="60" fillId="18" borderId="0" xfId="5" applyFont="1" applyFill="1" applyAlignment="1" applyProtection="1">
      <alignment vertical="top" wrapText="1"/>
      <protection hidden="1"/>
    </xf>
    <xf numFmtId="1" fontId="60" fillId="0" borderId="25" xfId="5" applyNumberFormat="1" applyFont="1" applyFill="1" applyBorder="1" applyAlignment="1" applyProtection="1">
      <alignment vertical="center"/>
      <protection hidden="1"/>
    </xf>
    <xf numFmtId="3" fontId="60" fillId="0" borderId="5" xfId="0" applyNumberFormat="1" applyFont="1" applyFill="1" applyBorder="1" applyAlignment="1" applyProtection="1">
      <protection hidden="1"/>
    </xf>
    <xf numFmtId="3" fontId="60" fillId="0" borderId="0" xfId="5" applyNumberFormat="1" applyFont="1" applyFill="1" applyBorder="1" applyAlignment="1" applyProtection="1">
      <protection hidden="1"/>
    </xf>
    <xf numFmtId="3" fontId="61" fillId="0" borderId="0" xfId="39" applyNumberFormat="1" applyFont="1" applyFill="1" applyBorder="1" applyAlignment="1" applyProtection="1">
      <protection hidden="1"/>
    </xf>
    <xf numFmtId="3" fontId="61" fillId="0" borderId="8" xfId="0" applyNumberFormat="1" applyFont="1" applyFill="1" applyBorder="1" applyAlignment="1" applyProtection="1">
      <protection hidden="1"/>
    </xf>
    <xf numFmtId="3" fontId="61" fillId="0" borderId="5" xfId="39" applyNumberFormat="1" applyFont="1" applyFill="1" applyBorder="1" applyAlignment="1" applyProtection="1">
      <protection hidden="1"/>
    </xf>
    <xf numFmtId="3" fontId="61" fillId="0" borderId="5" xfId="0" applyNumberFormat="1" applyFont="1" applyFill="1" applyBorder="1" applyAlignment="1" applyProtection="1">
      <protection hidden="1"/>
    </xf>
    <xf numFmtId="0" fontId="60" fillId="0" borderId="9" xfId="6" applyFont="1" applyFill="1" applyBorder="1" applyAlignment="1" applyProtection="1">
      <alignment vertical="center"/>
      <protection hidden="1"/>
    </xf>
    <xf numFmtId="0" fontId="60" fillId="0" borderId="9" xfId="0" applyFont="1" applyFill="1" applyBorder="1" applyAlignment="1" applyProtection="1">
      <protection hidden="1"/>
    </xf>
    <xf numFmtId="0" fontId="60" fillId="18" borderId="0" xfId="5" applyFont="1" applyFill="1" applyBorder="1" applyAlignment="1" applyProtection="1">
      <alignment horizontal="left" vertical="top" wrapText="1"/>
      <protection hidden="1"/>
    </xf>
    <xf numFmtId="3" fontId="60" fillId="18" borderId="0" xfId="5" applyNumberFormat="1" applyFont="1" applyFill="1" applyBorder="1" applyAlignment="1" applyProtection="1">
      <alignment horizontal="left" vertical="top" wrapText="1"/>
      <protection hidden="1"/>
    </xf>
    <xf numFmtId="168" fontId="60" fillId="34" borderId="8" xfId="5" applyNumberFormat="1" applyFont="1" applyFill="1" applyBorder="1" applyAlignment="1" applyProtection="1">
      <alignment vertical="center"/>
      <protection hidden="1"/>
    </xf>
    <xf numFmtId="168" fontId="61" fillId="34" borderId="6" xfId="5" applyNumberFormat="1" applyFont="1" applyFill="1" applyBorder="1" applyAlignment="1" applyProtection="1">
      <alignment vertical="center"/>
      <protection hidden="1"/>
    </xf>
    <xf numFmtId="3" fontId="60" fillId="35" borderId="8" xfId="39" applyNumberFormat="1" applyFont="1" applyFill="1" applyBorder="1" applyAlignment="1" applyProtection="1">
      <protection hidden="1"/>
    </xf>
    <xf numFmtId="3" fontId="60" fillId="35" borderId="6" xfId="39" applyNumberFormat="1" applyFont="1" applyFill="1" applyBorder="1" applyAlignment="1" applyProtection="1">
      <protection hidden="1"/>
    </xf>
    <xf numFmtId="1" fontId="60" fillId="0" borderId="24" xfId="5" applyNumberFormat="1" applyFont="1" applyFill="1" applyBorder="1" applyAlignment="1" applyProtection="1">
      <alignment vertical="center"/>
      <protection hidden="1"/>
    </xf>
    <xf numFmtId="0" fontId="11" fillId="18" borderId="0" xfId="0" applyFont="1" applyFill="1" applyAlignment="1" applyProtection="1"/>
    <xf numFmtId="0" fontId="11" fillId="18" borderId="13" xfId="5" applyFont="1" applyFill="1" applyBorder="1" applyAlignment="1" applyProtection="1">
      <protection hidden="1"/>
    </xf>
    <xf numFmtId="0" fontId="10" fillId="18" borderId="13" xfId="5" applyFont="1" applyFill="1" applyBorder="1" applyAlignment="1" applyProtection="1">
      <protection hidden="1"/>
    </xf>
    <xf numFmtId="0" fontId="12" fillId="0" borderId="0" xfId="47" applyFont="1"/>
    <xf numFmtId="0" fontId="11" fillId="18" borderId="0" xfId="5" applyFont="1" applyFill="1" applyBorder="1" applyAlignment="1" applyProtection="1">
      <protection hidden="1"/>
    </xf>
    <xf numFmtId="0" fontId="10" fillId="18" borderId="9" xfId="5" applyFont="1" applyFill="1" applyBorder="1" applyAlignment="1" applyProtection="1">
      <protection hidden="1"/>
    </xf>
    <xf numFmtId="0" fontId="11" fillId="18" borderId="0" xfId="5" applyFont="1" applyFill="1" applyAlignment="1" applyProtection="1">
      <alignment vertical="top" wrapText="1"/>
      <protection hidden="1"/>
    </xf>
    <xf numFmtId="3" fontId="11" fillId="18" borderId="0" xfId="5" applyNumberFormat="1" applyFont="1" applyFill="1" applyAlignment="1" applyProtection="1">
      <alignment vertical="top" wrapText="1"/>
      <protection hidden="1"/>
    </xf>
    <xf numFmtId="0" fontId="11" fillId="18" borderId="13" xfId="5" applyFont="1" applyFill="1" applyBorder="1" applyProtection="1">
      <protection hidden="1"/>
    </xf>
    <xf numFmtId="0" fontId="10" fillId="18" borderId="13" xfId="5" applyFont="1" applyFill="1" applyBorder="1" applyProtection="1">
      <protection hidden="1"/>
    </xf>
    <xf numFmtId="0" fontId="10" fillId="18" borderId="9" xfId="5" applyFont="1" applyFill="1" applyBorder="1" applyProtection="1">
      <protection hidden="1"/>
    </xf>
    <xf numFmtId="0" fontId="11" fillId="18" borderId="9" xfId="5" applyFont="1" applyFill="1" applyBorder="1" applyProtection="1">
      <protection hidden="1"/>
    </xf>
    <xf numFmtId="0" fontId="60" fillId="18" borderId="25" xfId="0" applyFont="1" applyFill="1" applyBorder="1" applyAlignment="1" applyProtection="1">
      <protection hidden="1"/>
    </xf>
    <xf numFmtId="0" fontId="11" fillId="18" borderId="0" xfId="5" applyFont="1" applyFill="1" applyBorder="1" applyProtection="1">
      <protection hidden="1"/>
    </xf>
    <xf numFmtId="0" fontId="60" fillId="18" borderId="0" xfId="0" applyFont="1" applyFill="1" applyBorder="1" applyAlignment="1" applyProtection="1">
      <alignment horizontal="left"/>
      <protection hidden="1"/>
    </xf>
    <xf numFmtId="0" fontId="60" fillId="18" borderId="0" xfId="0" applyFont="1" applyFill="1" applyBorder="1" applyAlignment="1" applyProtection="1">
      <alignment vertical="top" wrapText="1"/>
      <protection hidden="1"/>
    </xf>
    <xf numFmtId="0" fontId="10" fillId="19" borderId="0" xfId="39" applyFont="1" applyFill="1" applyAlignment="1" applyProtection="1"/>
    <xf numFmtId="0" fontId="11" fillId="19" borderId="0" xfId="39" applyFont="1" applyFill="1" applyAlignment="1" applyProtection="1"/>
    <xf numFmtId="0" fontId="11" fillId="19" borderId="13" xfId="5" applyFont="1" applyFill="1" applyBorder="1" applyProtection="1">
      <protection hidden="1"/>
    </xf>
    <xf numFmtId="0" fontId="10" fillId="19" borderId="13" xfId="5" applyFont="1" applyFill="1" applyBorder="1" applyProtection="1">
      <protection hidden="1"/>
    </xf>
    <xf numFmtId="0" fontId="11" fillId="19" borderId="0" xfId="5" applyFont="1" applyFill="1" applyBorder="1" applyProtection="1">
      <protection hidden="1"/>
    </xf>
    <xf numFmtId="0" fontId="11" fillId="18" borderId="0" xfId="0" applyFont="1" applyFill="1" applyBorder="1" applyProtection="1">
      <protection hidden="1"/>
    </xf>
    <xf numFmtId="0" fontId="10" fillId="18" borderId="0" xfId="0" applyFont="1" applyFill="1" applyBorder="1" applyProtection="1">
      <protection hidden="1"/>
    </xf>
    <xf numFmtId="0" fontId="11" fillId="19" borderId="0" xfId="0" applyFont="1" applyFill="1" applyAlignment="1" applyProtection="1">
      <protection hidden="1"/>
    </xf>
    <xf numFmtId="0" fontId="11" fillId="19" borderId="9" xfId="0" applyFont="1" applyFill="1" applyBorder="1" applyAlignment="1" applyProtection="1">
      <protection hidden="1"/>
    </xf>
    <xf numFmtId="0" fontId="11" fillId="0" borderId="0" xfId="5" applyFont="1" applyFill="1" applyAlignment="1" applyProtection="1">
      <protection hidden="1"/>
    </xf>
    <xf numFmtId="1" fontId="11" fillId="19" borderId="0" xfId="0" applyNumberFormat="1" applyFont="1" applyFill="1" applyBorder="1" applyAlignment="1" applyProtection="1">
      <protection hidden="1"/>
    </xf>
    <xf numFmtId="1" fontId="10" fillId="19" borderId="0" xfId="0" applyNumberFormat="1" applyFont="1" applyFill="1" applyBorder="1" applyAlignment="1" applyProtection="1">
      <protection hidden="1"/>
    </xf>
    <xf numFmtId="0" fontId="11" fillId="19" borderId="0" xfId="0" applyFont="1" applyFill="1" applyBorder="1" applyAlignment="1" applyProtection="1">
      <protection hidden="1"/>
    </xf>
    <xf numFmtId="3" fontId="11" fillId="19" borderId="0" xfId="0" applyNumberFormat="1" applyFont="1" applyFill="1" applyBorder="1" applyAlignment="1" applyProtection="1">
      <protection hidden="1"/>
    </xf>
    <xf numFmtId="3" fontId="60" fillId="0" borderId="8" xfId="5" applyNumberFormat="1" applyFont="1" applyFill="1" applyBorder="1" applyAlignment="1" applyProtection="1">
      <alignment vertical="center"/>
      <protection hidden="1"/>
    </xf>
    <xf numFmtId="3" fontId="60" fillId="0" borderId="8" xfId="0" applyNumberFormat="1" applyFont="1" applyFill="1" applyBorder="1" applyAlignment="1" applyProtection="1">
      <protection hidden="1"/>
    </xf>
    <xf numFmtId="0" fontId="11" fillId="19" borderId="0" xfId="5" applyFont="1" applyFill="1" applyBorder="1" applyAlignment="1" applyProtection="1">
      <protection hidden="1"/>
    </xf>
    <xf numFmtId="0" fontId="11" fillId="19" borderId="0" xfId="5" applyFont="1" applyFill="1" applyBorder="1" applyAlignment="1" applyProtection="1">
      <alignment horizontal="right"/>
      <protection hidden="1"/>
    </xf>
    <xf numFmtId="0" fontId="60" fillId="18" borderId="0" xfId="5" applyFont="1" applyFill="1" applyBorder="1" applyAlignment="1" applyProtection="1">
      <alignment horizontal="left" vertical="top" wrapText="1"/>
      <protection hidden="1"/>
    </xf>
    <xf numFmtId="0" fontId="60" fillId="18" borderId="0" xfId="5" applyFont="1" applyFill="1" applyAlignment="1" applyProtection="1">
      <alignment horizontal="left" vertical="top" wrapText="1"/>
      <protection hidden="1"/>
    </xf>
    <xf numFmtId="3" fontId="60" fillId="18" borderId="0" xfId="5" applyNumberFormat="1" applyFont="1" applyFill="1" applyBorder="1" applyAlignment="1" applyProtection="1">
      <alignment horizontal="left" vertical="top" wrapText="1"/>
      <protection hidden="1"/>
    </xf>
    <xf numFmtId="0" fontId="60" fillId="18" borderId="25" xfId="0" applyFont="1" applyFill="1" applyBorder="1" applyAlignment="1" applyProtection="1">
      <alignment horizontal="left"/>
      <protection hidden="1"/>
    </xf>
    <xf numFmtId="3" fontId="60" fillId="18" borderId="4" xfId="5" applyNumberFormat="1" applyFont="1" applyFill="1" applyBorder="1" applyAlignment="1" applyProtection="1">
      <alignment horizontal="left" vertical="top" wrapText="1"/>
      <protection hidden="1"/>
    </xf>
    <xf numFmtId="1" fontId="60" fillId="34" borderId="8" xfId="5" applyNumberFormat="1" applyFont="1" applyFill="1" applyBorder="1" applyAlignment="1" applyProtection="1">
      <alignment vertical="center"/>
      <protection hidden="1"/>
    </xf>
  </cellXfs>
  <cellStyles count="179">
    <cellStyle name="_CommInc3" xfId="48"/>
    <cellStyle name="=C:\WINNT\SYSTEM32\COMMAND.COM" xfId="47"/>
    <cellStyle name="=C:\WINNT35\SYSTEM32\COMMAND.COM" xfId="1"/>
    <cellStyle name="=C:\WINNT35\SYSTEM32\COMMAND.COM 2" xfId="49"/>
    <cellStyle name="=C:\WINNT35\SYSTEM32\COMMAND.COM 2 2" xfId="164"/>
    <cellStyle name="=C:\WINNT35\SYSTEM32\COMMAND.COM 3" xfId="50"/>
    <cellStyle name="=C:\WINNT35\SYSTEM32\COMMAND.COM_8 Market conditions" xfId="51"/>
    <cellStyle name="20 % - Aksentti1" xfId="52"/>
    <cellStyle name="20 % - Aksentti2" xfId="53"/>
    <cellStyle name="20 % - Aksentti3" xfId="54"/>
    <cellStyle name="20 % - Aksentti4" xfId="55"/>
    <cellStyle name="20 % - Aksentti5" xfId="56"/>
    <cellStyle name="20 % - Aksentti6" xfId="57"/>
    <cellStyle name="20% - Accent1 2" xfId="58"/>
    <cellStyle name="20% - Accent2 2" xfId="59"/>
    <cellStyle name="20% - Accent3 2" xfId="60"/>
    <cellStyle name="20% - Accent4 2" xfId="61"/>
    <cellStyle name="20% - Accent5 2" xfId="62"/>
    <cellStyle name="20% - Accent6 2" xfId="63"/>
    <cellStyle name="40 % - Aksentti1" xfId="64"/>
    <cellStyle name="40 % - Aksentti2" xfId="65"/>
    <cellStyle name="40 % - Aksentti3" xfId="66"/>
    <cellStyle name="40 % - Aksentti4" xfId="67"/>
    <cellStyle name="40 % - Aksentti5" xfId="68"/>
    <cellStyle name="40 % - Aksentti6" xfId="69"/>
    <cellStyle name="40% - Accent1 2" xfId="70"/>
    <cellStyle name="40% - Accent2 2" xfId="71"/>
    <cellStyle name="40% - Accent3 2" xfId="72"/>
    <cellStyle name="40% - Accent4 2" xfId="73"/>
    <cellStyle name="40% - Accent5 2" xfId="74"/>
    <cellStyle name="40% - Accent6 2" xfId="75"/>
    <cellStyle name="60 % - Aksentti1" xfId="76"/>
    <cellStyle name="60 % - Aksentti2" xfId="77"/>
    <cellStyle name="60 % - Aksentti3" xfId="78"/>
    <cellStyle name="60 % - Aksentti4" xfId="79"/>
    <cellStyle name="60 % - Aksentti5" xfId="80"/>
    <cellStyle name="60 % - Aksentti6" xfId="81"/>
    <cellStyle name="60% - Accent1 2" xfId="82"/>
    <cellStyle name="60% - Accent2 2" xfId="83"/>
    <cellStyle name="60% - Accent3 2" xfId="84"/>
    <cellStyle name="60% - Accent4 2" xfId="85"/>
    <cellStyle name="60% - Accent5 2" xfId="86"/>
    <cellStyle name="60% - Accent6 2" xfId="87"/>
    <cellStyle name="Accent1 2" xfId="88"/>
    <cellStyle name="Accent2 2" xfId="89"/>
    <cellStyle name="Accent3 2" xfId="90"/>
    <cellStyle name="Accent4 2" xfId="91"/>
    <cellStyle name="Accent5 2" xfId="92"/>
    <cellStyle name="Accent6 2" xfId="93"/>
    <cellStyle name="Aksentti1" xfId="94"/>
    <cellStyle name="Aksentti2" xfId="95"/>
    <cellStyle name="Aksentti3" xfId="96"/>
    <cellStyle name="Aksentti4" xfId="97"/>
    <cellStyle name="Aksentti5" xfId="98"/>
    <cellStyle name="Aksentti6" xfId="99"/>
    <cellStyle name="Bad 2" xfId="100"/>
    <cellStyle name="Calculation 2" xfId="101"/>
    <cellStyle name="Check Cell 2" xfId="102"/>
    <cellStyle name="Comma 2" xfId="103"/>
    <cellStyle name="Comma_Table AM&amp;L AR Q4 - 18 feb" xfId="2"/>
    <cellStyle name="Erotin_Budget 2002-NB" xfId="104"/>
    <cellStyle name="Explanatory Text 2" xfId="105"/>
    <cellStyle name="Format 1" xfId="3"/>
    <cellStyle name="Good 2" xfId="106"/>
    <cellStyle name="GPM_Allocation" xfId="4"/>
    <cellStyle name="Heading 1 2" xfId="107"/>
    <cellStyle name="Heading 2 2" xfId="108"/>
    <cellStyle name="Heading 3 2" xfId="109"/>
    <cellStyle name="Heading 4 2" xfId="110"/>
    <cellStyle name="Huomautus" xfId="111"/>
    <cellStyle name="Huono" xfId="112"/>
    <cellStyle name="Hyperkobling_Työkirja4" xfId="40"/>
    <cellStyle name="Hyvä" xfId="113"/>
    <cellStyle name="Input 2" xfId="114"/>
    <cellStyle name="Komma (0)" xfId="115"/>
    <cellStyle name="Laskenta" xfId="116"/>
    <cellStyle name="Linked Cell 2" xfId="117"/>
    <cellStyle name="Linkitetty solu" xfId="118"/>
    <cellStyle name="Neutraali" xfId="119"/>
    <cellStyle name="Neutral 2" xfId="120"/>
    <cellStyle name="Normaali_1996" xfId="121"/>
    <cellStyle name="Normal" xfId="0" builtinId="0"/>
    <cellStyle name="Normal 10" xfId="165"/>
    <cellStyle name="Normal 10 2" xfId="167"/>
    <cellStyle name="Normal 10 2 2" xfId="178"/>
    <cellStyle name="Normal 10 3" xfId="176"/>
    <cellStyle name="Normal 11" xfId="166"/>
    <cellStyle name="Normal 11 2" xfId="177"/>
    <cellStyle name="Normal 2" xfId="39"/>
    <cellStyle name="Normal 2 2" xfId="122"/>
    <cellStyle name="Normal 2 3" xfId="123"/>
    <cellStyle name="Normal 3" xfId="41"/>
    <cellStyle name="Normal 3 2" xfId="124"/>
    <cellStyle name="Normal 3 2 2" xfId="171"/>
    <cellStyle name="Normal 3 3" xfId="125"/>
    <cellStyle name="Normal 3_8 Market conditions" xfId="126"/>
    <cellStyle name="Normal 4" xfId="44"/>
    <cellStyle name="Normal 4 2" xfId="127"/>
    <cellStyle name="Normal 4 3" xfId="128"/>
    <cellStyle name="Normal 4 4" xfId="157"/>
    <cellStyle name="Normal 4 4 2" xfId="173"/>
    <cellStyle name="Normal 4 5" xfId="168"/>
    <cellStyle name="Normal 5" xfId="45"/>
    <cellStyle name="Normal 5 2" xfId="158"/>
    <cellStyle name="Normal 5 2 2" xfId="174"/>
    <cellStyle name="Normal 5 3" xfId="169"/>
    <cellStyle name="Normal 6" xfId="46"/>
    <cellStyle name="Normal 6 2" xfId="159"/>
    <cellStyle name="Normal 6 2 2" xfId="175"/>
    <cellStyle name="Normal 6 3" xfId="170"/>
    <cellStyle name="Normal 7" xfId="129"/>
    <cellStyle name="Normal 7 2" xfId="172"/>
    <cellStyle name="Normal 8" xfId="154"/>
    <cellStyle name="Normal 8 2" xfId="161"/>
    <cellStyle name="Normal 9" xfId="160"/>
    <cellStyle name="Normal 9 2" xfId="162"/>
    <cellStyle name="Normal_Q1 Interim report" xfId="5"/>
    <cellStyle name="Normal_SLP Interim Q109 v3 - Roundings" xfId="6"/>
    <cellStyle name="Normal_Template Q2 2011 GCC" xfId="7"/>
    <cellStyle name="Normalny 3" xfId="8"/>
    <cellStyle name="Note 2" xfId="130"/>
    <cellStyle name="Otsikko" xfId="131"/>
    <cellStyle name="Otsikko 1" xfId="132"/>
    <cellStyle name="Otsikko 2" xfId="133"/>
    <cellStyle name="Otsikko 3" xfId="134"/>
    <cellStyle name="Otsikko 4" xfId="135"/>
    <cellStyle name="Output 2" xfId="136"/>
    <cellStyle name="Percent" xfId="9" builtinId="5"/>
    <cellStyle name="Percent 2" xfId="42"/>
    <cellStyle name="Percent 2 2" xfId="163"/>
    <cellStyle name="Percent 3" xfId="137"/>
    <cellStyle name="Percent 4" xfId="155"/>
    <cellStyle name="Procent 2" xfId="138"/>
    <cellStyle name="Prosent 2" xfId="139"/>
    <cellStyle name="SAPBEXaggData" xfId="10"/>
    <cellStyle name="SAPBEXaggItemX" xfId="11"/>
    <cellStyle name="SAPBEXbackground" xfId="12"/>
    <cellStyle name="SAPBEXchaText" xfId="13"/>
    <cellStyle name="SAPBEXfilterDrill" xfId="14"/>
    <cellStyle name="SAPBEXfilterItem" xfId="15"/>
    <cellStyle name="SAPBEXformats" xfId="16"/>
    <cellStyle name="SAPBEXheaderItem" xfId="17"/>
    <cellStyle name="SAPBEXheaderItem 2" xfId="156"/>
    <cellStyle name="SAPBEXheaderText" xfId="18"/>
    <cellStyle name="SAPBEXHLevel0" xfId="19"/>
    <cellStyle name="SAPBEXHLevel0X" xfId="20"/>
    <cellStyle name="SAPBEXHLevel1" xfId="21"/>
    <cellStyle name="SAPBEXHLevel1X" xfId="22"/>
    <cellStyle name="SAPBEXHLevel2" xfId="23"/>
    <cellStyle name="SAPBEXHLevel2X" xfId="24"/>
    <cellStyle name="SAPBEXHLevel3" xfId="25"/>
    <cellStyle name="SAPBEXresItem" xfId="26"/>
    <cellStyle name="SAPBEXstdData" xfId="27"/>
    <cellStyle name="SAPBEXstdItemX" xfId="28"/>
    <cellStyle name="SAPBEXtitle" xfId="29"/>
    <cellStyle name="SDEntry" xfId="30"/>
    <cellStyle name="SDHeader" xfId="31"/>
    <cellStyle name="Selittävä teksti" xfId="140"/>
    <cellStyle name="SPEntry" xfId="32"/>
    <cellStyle name="SPFormula" xfId="33"/>
    <cellStyle name="SPHeader" xfId="34"/>
    <cellStyle name="Standard_Expectancy Template_Q404" xfId="141"/>
    <cellStyle name="Styl 1" xfId="142"/>
    <cellStyle name="Style 1" xfId="43"/>
    <cellStyle name="Summa" xfId="143"/>
    <cellStyle name="Syöttö" xfId="35"/>
    <cellStyle name="Tarkistussolu" xfId="144"/>
    <cellStyle name="Title 2" xfId="145"/>
    <cellStyle name="Total 2" xfId="146"/>
    <cellStyle name="toteuma" xfId="36"/>
    <cellStyle name="Tulostus" xfId="147"/>
    <cellStyle name="Tusenskille [0]_~0014018" xfId="148"/>
    <cellStyle name="Tusenskille_~0014018" xfId="149"/>
    <cellStyle name="Tusental (0)_~0038516" xfId="37"/>
    <cellStyle name="Tusental 2" xfId="150"/>
    <cellStyle name="Tyyli 1" xfId="151"/>
    <cellStyle name="Valuta (0)_~0038516" xfId="38"/>
    <cellStyle name="Varoitusteksti" xfId="153"/>
    <cellStyle name="Warning Text 2" xfId="1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5284"/>
      <rgbColor rgb="00FFFFFF"/>
      <rgbColor rgb="00A9AF00"/>
      <rgbColor rgb="00AA0000"/>
      <rgbColor rgb="00FFFFFF"/>
      <rgbColor rgb="00CC3300"/>
      <rgbColor rgb="00003366"/>
      <rgbColor rgb="00FFFFFF"/>
      <rgbColor rgb="00968F69"/>
      <rgbColor rgb="00FFFFFF"/>
      <rgbColor rgb="00FFFFFF"/>
      <rgbColor rgb="00D9D5BE"/>
      <rgbColor rgb="00FFFFFF"/>
      <rgbColor rgb="00FFFFFF"/>
      <rgbColor rgb="00FFFFFF"/>
      <rgbColor rgb="00808080"/>
      <rgbColor rgb="00005284"/>
      <rgbColor rgb="00779ABC"/>
      <rgbColor rgb="00CCD8DE"/>
      <rgbColor rgb="00E5EAEF"/>
      <rgbColor rgb="00999999"/>
      <rgbColor rgb="00CCCCCC"/>
      <rgbColor rgb="00E4E3E3"/>
      <rgbColor rgb="00FFFFFF"/>
      <rgbColor rgb="00003366"/>
      <rgbColor rgb="00CC6600"/>
      <rgbColor rgb="00CC3300"/>
      <rgbColor rgb="00AA0000"/>
      <rgbColor rgb="00E8BD00"/>
      <rgbColor rgb="00C1004F"/>
      <rgbColor rgb="00660033"/>
      <rgbColor rgb="00999933"/>
      <rgbColor rgb="00FFFFFF"/>
      <rgbColor rgb="00F3EFC3"/>
      <rgbColor rgb="00999933"/>
      <rgbColor rgb="00660033"/>
      <rgbColor rgb="00FFFFFF"/>
      <rgbColor rgb="00E8BD00"/>
      <rgbColor rgb="00FFFFFF"/>
      <rgbColor rgb="00C1004F"/>
      <rgbColor rgb="00FFFFFF"/>
      <rgbColor rgb="00FFFFFF"/>
      <rgbColor rgb="00EFF1CC"/>
      <rgbColor rgb="00CC6600"/>
      <rgbColor rgb="00D8DB7F"/>
      <rgbColor rgb="00C5BC89"/>
      <rgbColor rgb="00FFFFFF"/>
      <rgbColor rgb="00969696"/>
      <rgbColor rgb="00FFFFFF"/>
      <rgbColor rgb="00FFFFFF"/>
      <rgbColor rgb="00E5EAEF"/>
      <rgbColor rgb="00CCD8DE"/>
      <rgbColor rgb="00779ABC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ly\alla\Documents%20and%20Settings\avovst\My%20Documents\RDE%20Division\Reports\Internal%20Profit%20calculation%20-%20STOCK%20&amp;%20HFL\0203\IP0203%20-%20per%20FAM%20-%20TMG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RESPGAC"/>
      <sheetName val="IPGAC"/>
      <sheetName val="Work Sheet"/>
      <sheetName val="TMG FIGURES"/>
      <sheetName val="PC 8MCO"/>
      <sheetName val="Enclosure A"/>
      <sheetName val="Enclosure B"/>
      <sheetName val="Summary1"/>
      <sheetName val="Summary2"/>
      <sheetName val="HFL"/>
      <sheetName val="HFL adj"/>
      <sheetName val="Man 6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779ABC"/>
      </a:dk2>
      <a:lt2>
        <a:srgbClr val="005284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660033"/>
      </a:hlink>
      <a:folHlink>
        <a:srgbClr val="E5EAEF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>
    <tabColor rgb="FF92D050"/>
    <pageSetUpPr fitToPage="1"/>
  </sheetPr>
  <dimension ref="A1:Q31"/>
  <sheetViews>
    <sheetView tabSelected="1" zoomScale="115" zoomScaleNormal="115" workbookViewId="0"/>
  </sheetViews>
  <sheetFormatPr defaultColWidth="9.33203125" defaultRowHeight="12"/>
  <cols>
    <col min="1" max="1" width="23.33203125" style="6" customWidth="1"/>
    <col min="2" max="2" width="39.109375" style="6" customWidth="1"/>
    <col min="3" max="3" width="9" style="3" customWidth="1"/>
    <col min="4" max="10" width="9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24" t="s">
        <v>62</v>
      </c>
      <c r="C2" s="50"/>
      <c r="D2" s="20"/>
      <c r="E2" s="20"/>
      <c r="F2" s="20"/>
      <c r="G2" s="20"/>
      <c r="H2" s="20"/>
      <c r="I2" s="20"/>
      <c r="J2" s="20"/>
    </row>
    <row r="3" spans="1:10" s="7" customFormat="1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s="7" customFormat="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s="7" customFormat="1" ht="10.5" customHeight="1">
      <c r="A5" s="331"/>
      <c r="B5" s="76" t="s">
        <v>5</v>
      </c>
      <c r="C5" s="237"/>
      <c r="D5" s="229">
        <v>536</v>
      </c>
      <c r="E5" s="229">
        <v>520</v>
      </c>
      <c r="F5" s="229">
        <v>512</v>
      </c>
      <c r="G5" s="229">
        <v>520</v>
      </c>
      <c r="H5" s="230">
        <v>538</v>
      </c>
      <c r="I5" s="230">
        <v>541</v>
      </c>
      <c r="J5" s="178">
        <v>563</v>
      </c>
    </row>
    <row r="6" spans="1:10" s="7" customFormat="1" ht="10.5" customHeight="1">
      <c r="A6" s="331"/>
      <c r="B6" s="76" t="s">
        <v>2</v>
      </c>
      <c r="C6" s="15"/>
      <c r="D6" s="20">
        <v>178</v>
      </c>
      <c r="E6" s="20">
        <v>176</v>
      </c>
      <c r="F6" s="17">
        <v>189</v>
      </c>
      <c r="G6" s="17">
        <v>181</v>
      </c>
      <c r="H6" s="80">
        <v>188</v>
      </c>
      <c r="I6" s="80">
        <v>208</v>
      </c>
      <c r="J6" s="90">
        <v>214</v>
      </c>
    </row>
    <row r="7" spans="1:10" s="7" customFormat="1" ht="10.5" customHeight="1">
      <c r="A7" s="331"/>
      <c r="B7" s="76" t="s">
        <v>0</v>
      </c>
      <c r="C7" s="15"/>
      <c r="D7" s="20">
        <v>27</v>
      </c>
      <c r="E7" s="20">
        <v>33</v>
      </c>
      <c r="F7" s="17">
        <v>22</v>
      </c>
      <c r="G7" s="17">
        <v>25</v>
      </c>
      <c r="H7" s="80">
        <v>34</v>
      </c>
      <c r="I7" s="80">
        <v>13</v>
      </c>
      <c r="J7" s="90">
        <v>34</v>
      </c>
    </row>
    <row r="8" spans="1:10" s="7" customFormat="1" ht="10.5" customHeight="1">
      <c r="A8" s="331"/>
      <c r="B8" s="76" t="s">
        <v>16</v>
      </c>
      <c r="C8" s="15"/>
      <c r="D8" s="20">
        <v>2</v>
      </c>
      <c r="E8" s="20">
        <v>2</v>
      </c>
      <c r="F8" s="17">
        <v>-1</v>
      </c>
      <c r="G8" s="17">
        <v>0</v>
      </c>
      <c r="H8" s="80">
        <v>3</v>
      </c>
      <c r="I8" s="80">
        <v>0</v>
      </c>
      <c r="J8" s="90">
        <v>-2</v>
      </c>
    </row>
    <row r="9" spans="1:10" s="7" customFormat="1" ht="10.5" customHeight="1">
      <c r="A9" s="332"/>
      <c r="B9" s="81" t="s">
        <v>6</v>
      </c>
      <c r="C9" s="42"/>
      <c r="D9" s="21">
        <v>743</v>
      </c>
      <c r="E9" s="21">
        <v>731</v>
      </c>
      <c r="F9" s="21">
        <v>722</v>
      </c>
      <c r="G9" s="21">
        <v>726</v>
      </c>
      <c r="H9" s="75">
        <v>763</v>
      </c>
      <c r="I9" s="75">
        <v>762</v>
      </c>
      <c r="J9" s="173">
        <v>809</v>
      </c>
    </row>
    <row r="10" spans="1:10" s="7" customFormat="1" ht="10.5" customHeight="1">
      <c r="A10" s="331"/>
      <c r="B10" s="76" t="s">
        <v>3</v>
      </c>
      <c r="C10" s="18"/>
      <c r="D10" s="19">
        <v>-210</v>
      </c>
      <c r="E10" s="20">
        <v>-214</v>
      </c>
      <c r="F10" s="17">
        <v>-223</v>
      </c>
      <c r="G10" s="17">
        <v>-225</v>
      </c>
      <c r="H10" s="80">
        <v>-230</v>
      </c>
      <c r="I10" s="80">
        <v>-223</v>
      </c>
      <c r="J10" s="90">
        <v>-221</v>
      </c>
    </row>
    <row r="11" spans="1:10" s="7" customFormat="1" ht="10.5" customHeight="1">
      <c r="A11" s="331"/>
      <c r="B11" s="76" t="s">
        <v>42</v>
      </c>
      <c r="C11" s="18"/>
      <c r="D11" s="19">
        <v>-225</v>
      </c>
      <c r="E11" s="20">
        <v>-199</v>
      </c>
      <c r="F11" s="17">
        <v>-230</v>
      </c>
      <c r="G11" s="17">
        <v>-216</v>
      </c>
      <c r="H11" s="80">
        <v>-199</v>
      </c>
      <c r="I11" s="80">
        <v>-212</v>
      </c>
      <c r="J11" s="90">
        <v>-219</v>
      </c>
    </row>
    <row r="12" spans="1:10" s="7" customFormat="1" ht="10.5" customHeight="1">
      <c r="A12" s="332"/>
      <c r="B12" s="81" t="s">
        <v>22</v>
      </c>
      <c r="C12" s="22"/>
      <c r="D12" s="23">
        <v>-447</v>
      </c>
      <c r="E12" s="24">
        <v>-425</v>
      </c>
      <c r="F12" s="21">
        <v>-467</v>
      </c>
      <c r="G12" s="21">
        <v>-453</v>
      </c>
      <c r="H12" s="83">
        <v>-444</v>
      </c>
      <c r="I12" s="83">
        <v>-448</v>
      </c>
      <c r="J12" s="176">
        <v>-454</v>
      </c>
    </row>
    <row r="13" spans="1:10" s="7" customFormat="1" ht="10.5" customHeight="1">
      <c r="A13" s="332"/>
      <c r="B13" s="81" t="s">
        <v>11</v>
      </c>
      <c r="C13" s="22"/>
      <c r="D13" s="23">
        <v>296</v>
      </c>
      <c r="E13" s="24">
        <v>306</v>
      </c>
      <c r="F13" s="24">
        <v>255</v>
      </c>
      <c r="G13" s="24">
        <v>273</v>
      </c>
      <c r="H13" s="83">
        <v>319</v>
      </c>
      <c r="I13" s="83">
        <v>314</v>
      </c>
      <c r="J13" s="176">
        <v>355</v>
      </c>
    </row>
    <row r="14" spans="1:10" s="7" customFormat="1" ht="10.5" customHeight="1">
      <c r="A14" s="331"/>
      <c r="B14" s="76" t="s">
        <v>21</v>
      </c>
      <c r="C14" s="18"/>
      <c r="D14" s="19">
        <v>-15</v>
      </c>
      <c r="E14" s="20">
        <v>-35</v>
      </c>
      <c r="F14" s="16">
        <v>-14</v>
      </c>
      <c r="G14" s="16">
        <v>-80</v>
      </c>
      <c r="H14" s="80">
        <v>-13</v>
      </c>
      <c r="I14" s="80">
        <v>-20</v>
      </c>
      <c r="J14" s="90">
        <v>-32</v>
      </c>
    </row>
    <row r="15" spans="1:10" s="7" customFormat="1" ht="10.5" customHeight="1">
      <c r="A15" s="332"/>
      <c r="B15" s="84" t="s">
        <v>4</v>
      </c>
      <c r="C15" s="25"/>
      <c r="D15" s="26">
        <v>281</v>
      </c>
      <c r="E15" s="12">
        <v>271</v>
      </c>
      <c r="F15" s="27">
        <v>241</v>
      </c>
      <c r="G15" s="27">
        <v>193</v>
      </c>
      <c r="H15" s="87">
        <v>306</v>
      </c>
      <c r="I15" s="87">
        <v>294</v>
      </c>
      <c r="J15" s="177">
        <v>323</v>
      </c>
    </row>
    <row r="16" spans="1:10" s="7" customFormat="1" ht="10.5" customHeight="1">
      <c r="A16" s="331"/>
      <c r="B16" s="76" t="s">
        <v>7</v>
      </c>
      <c r="C16" s="28"/>
      <c r="D16" s="17">
        <v>60.2</v>
      </c>
      <c r="E16" s="17">
        <v>58.1</v>
      </c>
      <c r="F16" s="17">
        <v>64.7</v>
      </c>
      <c r="G16" s="17">
        <v>62.4</v>
      </c>
      <c r="H16" s="78">
        <v>58.2</v>
      </c>
      <c r="I16" s="78">
        <v>58.8</v>
      </c>
      <c r="J16" s="175">
        <v>56.1</v>
      </c>
    </row>
    <row r="17" spans="1:17" s="7" customFormat="1" ht="10.5" customHeight="1">
      <c r="A17" s="331"/>
      <c r="B17" s="76" t="s">
        <v>47</v>
      </c>
      <c r="C17" s="28"/>
      <c r="D17" s="16">
        <v>12.187265383995365</v>
      </c>
      <c r="E17" s="17">
        <v>11.779502355248106</v>
      </c>
      <c r="F17" s="17">
        <v>11.031338564093982</v>
      </c>
      <c r="G17" s="17">
        <v>8.8207139128843473</v>
      </c>
      <c r="H17" s="78">
        <v>13.46295667347006</v>
      </c>
      <c r="I17" s="78">
        <v>12.610904830338644</v>
      </c>
      <c r="J17" s="175">
        <v>13.728859410378996</v>
      </c>
    </row>
    <row r="18" spans="1:17" s="7" customFormat="1" ht="10.5" customHeight="1">
      <c r="A18" s="331"/>
      <c r="B18" s="76" t="s">
        <v>25</v>
      </c>
      <c r="C18" s="30"/>
      <c r="D18" s="16">
        <v>7073</v>
      </c>
      <c r="E18" s="16">
        <v>7171</v>
      </c>
      <c r="F18" s="16">
        <v>6962</v>
      </c>
      <c r="G18" s="16">
        <v>6509</v>
      </c>
      <c r="H18" s="77">
        <v>6747</v>
      </c>
      <c r="I18" s="77">
        <v>7027</v>
      </c>
      <c r="J18" s="172">
        <v>7165</v>
      </c>
    </row>
    <row r="19" spans="1:17" s="7" customFormat="1" ht="10.5" customHeight="1">
      <c r="A19" s="331"/>
      <c r="B19" s="74" t="s">
        <v>43</v>
      </c>
      <c r="C19" s="30"/>
      <c r="D19" s="16">
        <v>31671</v>
      </c>
      <c r="E19" s="16">
        <v>30760</v>
      </c>
      <c r="F19" s="16">
        <v>30122</v>
      </c>
      <c r="G19" s="16">
        <v>30942</v>
      </c>
      <c r="H19" s="77">
        <v>32487</v>
      </c>
      <c r="I19" s="77">
        <v>33815</v>
      </c>
      <c r="J19" s="172">
        <v>34451</v>
      </c>
    </row>
    <row r="20" spans="1:17" s="7" customFormat="1" ht="10.5" customHeight="1">
      <c r="A20" s="331"/>
      <c r="B20" s="93" t="s">
        <v>12</v>
      </c>
      <c r="C20" s="32"/>
      <c r="D20" s="33">
        <v>12128</v>
      </c>
      <c r="E20" s="33">
        <v>12287</v>
      </c>
      <c r="F20" s="33">
        <v>12227</v>
      </c>
      <c r="G20" s="33">
        <v>12174</v>
      </c>
      <c r="H20" s="95">
        <v>12033</v>
      </c>
      <c r="I20" s="95">
        <v>12103</v>
      </c>
      <c r="J20" s="174">
        <v>12025</v>
      </c>
    </row>
    <row r="21" spans="1:17" s="7" customFormat="1" ht="10.5" customHeight="1">
      <c r="A21" s="332"/>
      <c r="B21" s="81" t="s">
        <v>20</v>
      </c>
      <c r="C21" s="65"/>
      <c r="D21" s="20"/>
      <c r="E21" s="20"/>
      <c r="F21" s="20"/>
      <c r="G21" s="20"/>
      <c r="H21" s="80"/>
      <c r="I21" s="80"/>
      <c r="J21" s="90"/>
    </row>
    <row r="22" spans="1:17" s="7" customFormat="1" ht="10.5" customHeight="1">
      <c r="A22" s="331"/>
      <c r="B22" s="76" t="s">
        <v>72</v>
      </c>
      <c r="C22" s="34"/>
      <c r="D22" s="35">
        <v>6.3999999999999915</v>
      </c>
      <c r="E22" s="35">
        <v>6.2999999999999829</v>
      </c>
      <c r="F22" s="35">
        <v>6.1000000000000227</v>
      </c>
      <c r="G22" s="35">
        <v>6.2000000000000028</v>
      </c>
      <c r="H22" s="92">
        <v>6.2999999999999972</v>
      </c>
      <c r="I22" s="92">
        <v>6.5000000000000142</v>
      </c>
      <c r="J22" s="140">
        <v>6.8000000000000114</v>
      </c>
    </row>
    <row r="23" spans="1:17" s="7" customFormat="1" ht="10.5" customHeight="1">
      <c r="A23" s="331"/>
      <c r="B23" s="76" t="s">
        <v>18</v>
      </c>
      <c r="C23" s="34"/>
      <c r="D23" s="35">
        <v>126.8</v>
      </c>
      <c r="E23" s="35">
        <v>125.9</v>
      </c>
      <c r="F23" s="35">
        <v>125</v>
      </c>
      <c r="G23" s="35">
        <v>123.8</v>
      </c>
      <c r="H23" s="92">
        <v>121.7</v>
      </c>
      <c r="I23" s="92">
        <v>123.3</v>
      </c>
      <c r="J23" s="140">
        <v>121.5</v>
      </c>
    </row>
    <row r="24" spans="1:17" s="7" customFormat="1" ht="10.5" customHeight="1">
      <c r="A24" s="331"/>
      <c r="B24" s="76" t="s">
        <v>19</v>
      </c>
      <c r="C24" s="34"/>
      <c r="D24" s="35">
        <v>20.9</v>
      </c>
      <c r="E24" s="35">
        <v>21</v>
      </c>
      <c r="F24" s="35">
        <v>21.2</v>
      </c>
      <c r="G24" s="35">
        <v>21.4</v>
      </c>
      <c r="H24" s="92">
        <v>21.8</v>
      </c>
      <c r="I24" s="92">
        <v>22.1</v>
      </c>
      <c r="J24" s="140">
        <v>22.2</v>
      </c>
    </row>
    <row r="25" spans="1:17" s="7" customFormat="1" ht="10.5" customHeight="1">
      <c r="A25" s="332"/>
      <c r="B25" s="81" t="s">
        <v>23</v>
      </c>
      <c r="C25" s="36"/>
      <c r="D25" s="37">
        <v>154.1</v>
      </c>
      <c r="E25" s="37">
        <v>153.19999999999999</v>
      </c>
      <c r="F25" s="37">
        <v>152.30000000000001</v>
      </c>
      <c r="G25" s="37">
        <v>151.4</v>
      </c>
      <c r="H25" s="97">
        <v>149.80000000000001</v>
      </c>
      <c r="I25" s="97">
        <v>151.9</v>
      </c>
      <c r="J25" s="181">
        <v>150.5</v>
      </c>
    </row>
    <row r="26" spans="1:17" s="7" customFormat="1" ht="10.5" customHeight="1">
      <c r="A26" s="331"/>
      <c r="B26" s="76" t="s">
        <v>73</v>
      </c>
      <c r="C26" s="34"/>
      <c r="D26" s="35">
        <v>6.2000000000000028</v>
      </c>
      <c r="E26" s="35">
        <v>6.4000000000000057</v>
      </c>
      <c r="F26" s="35">
        <v>6.1999999999999886</v>
      </c>
      <c r="G26" s="35">
        <v>6.1000000000000085</v>
      </c>
      <c r="H26" s="92">
        <v>6.2999999999999972</v>
      </c>
      <c r="I26" s="92">
        <v>6.2000000000000028</v>
      </c>
      <c r="J26" s="140">
        <v>6</v>
      </c>
    </row>
    <row r="27" spans="1:17" s="7" customFormat="1" ht="10.5" customHeight="1">
      <c r="A27" s="331"/>
      <c r="B27" s="76" t="s">
        <v>14</v>
      </c>
      <c r="C27" s="34"/>
      <c r="D27" s="35">
        <v>73.8</v>
      </c>
      <c r="E27" s="35">
        <v>74.599999999999994</v>
      </c>
      <c r="F27" s="35">
        <v>72.900000000000006</v>
      </c>
      <c r="G27" s="35">
        <v>73.3</v>
      </c>
      <c r="H27" s="92">
        <v>72.7</v>
      </c>
      <c r="I27" s="92">
        <v>74.5</v>
      </c>
      <c r="J27" s="140">
        <v>71.7</v>
      </c>
    </row>
    <row r="28" spans="1:17" s="7" customFormat="1" ht="10.5" customHeight="1">
      <c r="A28" s="332"/>
      <c r="B28" s="84" t="s">
        <v>13</v>
      </c>
      <c r="C28" s="38"/>
      <c r="D28" s="39">
        <v>80</v>
      </c>
      <c r="E28" s="39">
        <v>81</v>
      </c>
      <c r="F28" s="39">
        <v>79.099999999999994</v>
      </c>
      <c r="G28" s="39">
        <v>79.400000000000006</v>
      </c>
      <c r="H28" s="99">
        <v>79</v>
      </c>
      <c r="I28" s="99">
        <v>80.7</v>
      </c>
      <c r="J28" s="182">
        <v>77.7</v>
      </c>
    </row>
    <row r="29" spans="1:17" s="9" customFormat="1" ht="12" customHeight="1">
      <c r="A29" s="333"/>
      <c r="B29" s="364" t="s">
        <v>69</v>
      </c>
      <c r="C29" s="364"/>
      <c r="D29" s="364"/>
      <c r="E29" s="364"/>
      <c r="F29" s="364"/>
      <c r="G29" s="364"/>
      <c r="H29" s="364"/>
      <c r="I29" s="364"/>
      <c r="J29" s="364"/>
      <c r="K29" s="323"/>
      <c r="L29" s="323"/>
      <c r="M29" s="311"/>
      <c r="N29" s="312"/>
      <c r="O29" s="312"/>
      <c r="P29" s="312"/>
      <c r="Q29" s="312"/>
    </row>
    <row r="30" spans="1:17" ht="30.75" customHeight="1">
      <c r="A30" s="334"/>
      <c r="B30" s="365" t="s">
        <v>74</v>
      </c>
      <c r="C30" s="365"/>
      <c r="D30" s="365"/>
      <c r="E30" s="365"/>
      <c r="F30" s="365"/>
      <c r="G30" s="365"/>
      <c r="H30" s="365"/>
      <c r="I30" s="365"/>
      <c r="J30" s="365"/>
      <c r="K30" s="313"/>
      <c r="L30" s="313"/>
      <c r="M30" s="313"/>
      <c r="N30" s="313"/>
      <c r="O30" s="313"/>
      <c r="P30" s="313"/>
      <c r="Q30" s="313"/>
    </row>
    <row r="31" spans="1:17" ht="29.25" customHeight="1">
      <c r="B31" s="365" t="s">
        <v>75</v>
      </c>
      <c r="C31" s="365"/>
      <c r="D31" s="365"/>
      <c r="E31" s="365"/>
      <c r="F31" s="365"/>
      <c r="G31" s="365"/>
      <c r="H31" s="365"/>
      <c r="I31" s="365"/>
      <c r="J31" s="365"/>
      <c r="K31" s="313"/>
      <c r="L31" s="313"/>
      <c r="M31" s="313"/>
      <c r="N31" s="313"/>
      <c r="O31" s="313"/>
      <c r="P31" s="313"/>
      <c r="Q31" s="313"/>
    </row>
  </sheetData>
  <mergeCells count="3">
    <mergeCell ref="B29:J29"/>
    <mergeCell ref="B30:J30"/>
    <mergeCell ref="B31:J31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4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4.109375" style="6" customWidth="1"/>
    <col min="3" max="3" width="7.33203125" style="3" customWidth="1"/>
    <col min="4" max="7" width="7.33203125" style="6" customWidth="1"/>
    <col min="8" max="8" width="7.109375" style="6" customWidth="1"/>
    <col min="9" max="10" width="7.332031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24" t="s">
        <v>66</v>
      </c>
      <c r="C2" s="50"/>
      <c r="D2" s="20"/>
      <c r="E2" s="20"/>
      <c r="F2" s="20"/>
      <c r="G2" s="20"/>
      <c r="H2" s="20"/>
      <c r="I2" s="20"/>
      <c r="J2" s="20"/>
    </row>
    <row r="3" spans="1:10" s="7" customFormat="1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s="7" customFormat="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s="7" customFormat="1" ht="10.5" customHeight="1">
      <c r="A5" s="331"/>
      <c r="B5" s="76" t="s">
        <v>5</v>
      </c>
      <c r="C5" s="237"/>
      <c r="D5" s="229">
        <v>150</v>
      </c>
      <c r="E5" s="229">
        <v>152</v>
      </c>
      <c r="F5" s="229">
        <v>150</v>
      </c>
      <c r="G5" s="229">
        <v>160</v>
      </c>
      <c r="H5" s="230">
        <v>161</v>
      </c>
      <c r="I5" s="230">
        <v>165</v>
      </c>
      <c r="J5" s="178">
        <v>167</v>
      </c>
    </row>
    <row r="6" spans="1:10" s="7" customFormat="1" ht="10.5" customHeight="1">
      <c r="A6" s="331"/>
      <c r="B6" s="76" t="s">
        <v>2</v>
      </c>
      <c r="C6" s="15"/>
      <c r="D6" s="20">
        <v>62</v>
      </c>
      <c r="E6" s="20">
        <v>64</v>
      </c>
      <c r="F6" s="17">
        <v>59</v>
      </c>
      <c r="G6" s="17">
        <v>68</v>
      </c>
      <c r="H6" s="80">
        <v>66</v>
      </c>
      <c r="I6" s="80">
        <v>68</v>
      </c>
      <c r="J6" s="90">
        <v>67</v>
      </c>
    </row>
    <row r="7" spans="1:10" s="7" customFormat="1" ht="10.5" customHeight="1">
      <c r="A7" s="331"/>
      <c r="B7" s="76" t="s">
        <v>0</v>
      </c>
      <c r="C7" s="15"/>
      <c r="D7" s="20">
        <v>18</v>
      </c>
      <c r="E7" s="20">
        <v>18</v>
      </c>
      <c r="F7" s="17">
        <v>18</v>
      </c>
      <c r="G7" s="17">
        <v>18</v>
      </c>
      <c r="H7" s="80">
        <v>18</v>
      </c>
      <c r="I7" s="80">
        <v>16</v>
      </c>
      <c r="J7" s="90">
        <v>24</v>
      </c>
    </row>
    <row r="8" spans="1:10" s="7" customFormat="1" ht="10.5" customHeight="1">
      <c r="A8" s="331"/>
      <c r="B8" s="76" t="s">
        <v>16</v>
      </c>
      <c r="C8" s="15"/>
      <c r="D8" s="20">
        <v>0</v>
      </c>
      <c r="E8" s="20">
        <v>-1</v>
      </c>
      <c r="F8" s="17">
        <v>-1</v>
      </c>
      <c r="G8" s="17">
        <v>0</v>
      </c>
      <c r="H8" s="80">
        <v>4</v>
      </c>
      <c r="I8" s="80">
        <v>-1</v>
      </c>
      <c r="J8" s="90">
        <v>-2</v>
      </c>
    </row>
    <row r="9" spans="1:10" s="7" customFormat="1" ht="10.5" customHeight="1">
      <c r="A9" s="332"/>
      <c r="B9" s="81" t="s">
        <v>6</v>
      </c>
      <c r="C9" s="42"/>
      <c r="D9" s="21">
        <v>230</v>
      </c>
      <c r="E9" s="21">
        <v>233</v>
      </c>
      <c r="F9" s="21">
        <v>226</v>
      </c>
      <c r="G9" s="21">
        <v>246</v>
      </c>
      <c r="H9" s="75">
        <v>249</v>
      </c>
      <c r="I9" s="75">
        <v>248</v>
      </c>
      <c r="J9" s="173">
        <v>256</v>
      </c>
    </row>
    <row r="10" spans="1:10" s="7" customFormat="1" ht="10.5" customHeight="1">
      <c r="A10" s="331"/>
      <c r="B10" s="76" t="s">
        <v>3</v>
      </c>
      <c r="C10" s="18"/>
      <c r="D10" s="19">
        <v>-39</v>
      </c>
      <c r="E10" s="20">
        <v>-40</v>
      </c>
      <c r="F10" s="17">
        <v>-40</v>
      </c>
      <c r="G10" s="17">
        <v>-39</v>
      </c>
      <c r="H10" s="80">
        <v>-40</v>
      </c>
      <c r="I10" s="80">
        <v>-40</v>
      </c>
      <c r="J10" s="90">
        <v>-38</v>
      </c>
    </row>
    <row r="11" spans="1:10" s="7" customFormat="1" ht="10.5" customHeight="1">
      <c r="A11" s="331"/>
      <c r="B11" s="76" t="s">
        <v>42</v>
      </c>
      <c r="C11" s="18"/>
      <c r="D11" s="19">
        <v>-95</v>
      </c>
      <c r="E11" s="20">
        <v>-99</v>
      </c>
      <c r="F11" s="17">
        <v>-94</v>
      </c>
      <c r="G11" s="17">
        <v>-100</v>
      </c>
      <c r="H11" s="80">
        <v>-96</v>
      </c>
      <c r="I11" s="80">
        <v>-102</v>
      </c>
      <c r="J11" s="90">
        <v>-100</v>
      </c>
    </row>
    <row r="12" spans="1:10" s="7" customFormat="1" ht="10.5" customHeight="1">
      <c r="A12" s="332"/>
      <c r="B12" s="81" t="s">
        <v>22</v>
      </c>
      <c r="C12" s="22"/>
      <c r="D12" s="23">
        <v>-135</v>
      </c>
      <c r="E12" s="24">
        <v>-141</v>
      </c>
      <c r="F12" s="21">
        <v>-136</v>
      </c>
      <c r="G12" s="21">
        <v>-140</v>
      </c>
      <c r="H12" s="83">
        <v>-137</v>
      </c>
      <c r="I12" s="83">
        <v>-144</v>
      </c>
      <c r="J12" s="176">
        <v>-139</v>
      </c>
    </row>
    <row r="13" spans="1:10" s="7" customFormat="1" ht="10.5" customHeight="1">
      <c r="A13" s="332"/>
      <c r="B13" s="81" t="s">
        <v>11</v>
      </c>
      <c r="C13" s="22"/>
      <c r="D13" s="23">
        <v>95</v>
      </c>
      <c r="E13" s="24">
        <v>92</v>
      </c>
      <c r="F13" s="24">
        <v>90</v>
      </c>
      <c r="G13" s="24">
        <v>106</v>
      </c>
      <c r="H13" s="83">
        <v>112</v>
      </c>
      <c r="I13" s="83">
        <v>104</v>
      </c>
      <c r="J13" s="176">
        <v>117</v>
      </c>
    </row>
    <row r="14" spans="1:10" s="7" customFormat="1" ht="10.5" customHeight="1">
      <c r="A14" s="331"/>
      <c r="B14" s="76" t="s">
        <v>21</v>
      </c>
      <c r="C14" s="18"/>
      <c r="D14" s="19">
        <v>-24</v>
      </c>
      <c r="E14" s="20">
        <v>-27</v>
      </c>
      <c r="F14" s="16">
        <v>-22</v>
      </c>
      <c r="G14" s="16">
        <v>-36</v>
      </c>
      <c r="H14" s="80">
        <v>-26</v>
      </c>
      <c r="I14" s="80">
        <v>-34</v>
      </c>
      <c r="J14" s="90">
        <v>-32</v>
      </c>
    </row>
    <row r="15" spans="1:10" s="7" customFormat="1" ht="10.5" customHeight="1">
      <c r="A15" s="332"/>
      <c r="B15" s="84" t="s">
        <v>4</v>
      </c>
      <c r="C15" s="25"/>
      <c r="D15" s="26">
        <v>71</v>
      </c>
      <c r="E15" s="12">
        <v>65</v>
      </c>
      <c r="F15" s="27">
        <v>68</v>
      </c>
      <c r="G15" s="27">
        <v>70</v>
      </c>
      <c r="H15" s="87">
        <v>86</v>
      </c>
      <c r="I15" s="87">
        <v>70</v>
      </c>
      <c r="J15" s="177">
        <v>85</v>
      </c>
    </row>
    <row r="16" spans="1:10" s="7" customFormat="1" ht="10.5" customHeight="1">
      <c r="A16" s="331"/>
      <c r="B16" s="76" t="s">
        <v>7</v>
      </c>
      <c r="C16" s="28"/>
      <c r="D16" s="17">
        <v>58.7</v>
      </c>
      <c r="E16" s="17">
        <v>60.5</v>
      </c>
      <c r="F16" s="17">
        <v>60.2</v>
      </c>
      <c r="G16" s="17">
        <v>56.9</v>
      </c>
      <c r="H16" s="78">
        <v>55</v>
      </c>
      <c r="I16" s="78">
        <v>58.1</v>
      </c>
      <c r="J16" s="175">
        <v>54.3</v>
      </c>
    </row>
    <row r="17" spans="1:10" s="7" customFormat="1" ht="10.5" customHeight="1">
      <c r="A17" s="331"/>
      <c r="B17" s="76" t="s">
        <v>47</v>
      </c>
      <c r="C17" s="28"/>
      <c r="D17" s="17">
        <v>9.0402864691544202</v>
      </c>
      <c r="E17" s="17">
        <v>8.4561488077386304</v>
      </c>
      <c r="F17" s="17">
        <v>9.4998058516714803</v>
      </c>
      <c r="G17" s="17">
        <v>9.838808339663597</v>
      </c>
      <c r="H17" s="78">
        <v>11.536235507424054</v>
      </c>
      <c r="I17" s="78">
        <v>9.5439683922231762</v>
      </c>
      <c r="J17" s="175">
        <v>11.396243947630218</v>
      </c>
    </row>
    <row r="18" spans="1:10" s="7" customFormat="1" ht="10.5" customHeight="1">
      <c r="A18" s="331"/>
      <c r="B18" s="76" t="s">
        <v>25</v>
      </c>
      <c r="C18" s="30"/>
      <c r="D18" s="16">
        <v>2470</v>
      </c>
      <c r="E18" s="16">
        <v>2401</v>
      </c>
      <c r="F18" s="16">
        <v>2365</v>
      </c>
      <c r="G18" s="16">
        <v>2035</v>
      </c>
      <c r="H18" s="77">
        <v>2257</v>
      </c>
      <c r="I18" s="77">
        <v>2262</v>
      </c>
      <c r="J18" s="172">
        <v>2252</v>
      </c>
    </row>
    <row r="19" spans="1:10" s="7" customFormat="1" ht="10.5" customHeight="1">
      <c r="A19" s="331"/>
      <c r="B19" s="74" t="s">
        <v>43</v>
      </c>
      <c r="C19" s="30"/>
      <c r="D19" s="16">
        <v>13834</v>
      </c>
      <c r="E19" s="16">
        <v>14545</v>
      </c>
      <c r="F19" s="16">
        <v>14366</v>
      </c>
      <c r="G19" s="16">
        <v>14109</v>
      </c>
      <c r="H19" s="77">
        <v>16109</v>
      </c>
      <c r="I19" s="77">
        <v>16314</v>
      </c>
      <c r="J19" s="172">
        <v>17001</v>
      </c>
    </row>
    <row r="20" spans="1:10" s="7" customFormat="1" ht="10.5" customHeight="1">
      <c r="A20" s="331"/>
      <c r="B20" s="93" t="s">
        <v>12</v>
      </c>
      <c r="C20" s="32"/>
      <c r="D20" s="33">
        <v>1876</v>
      </c>
      <c r="E20" s="33">
        <v>1864</v>
      </c>
      <c r="F20" s="33">
        <v>1837</v>
      </c>
      <c r="G20" s="33">
        <v>1875</v>
      </c>
      <c r="H20" s="95">
        <v>1875</v>
      </c>
      <c r="I20" s="95">
        <v>1900</v>
      </c>
      <c r="J20" s="174">
        <v>1855</v>
      </c>
    </row>
    <row r="21" spans="1:10" s="7" customFormat="1" ht="10.5" customHeight="1">
      <c r="A21" s="332"/>
      <c r="B21" s="81" t="s">
        <v>20</v>
      </c>
      <c r="C21" s="65"/>
      <c r="D21" s="20"/>
      <c r="E21" s="20"/>
      <c r="F21" s="20"/>
      <c r="G21" s="20"/>
      <c r="H21" s="80"/>
      <c r="I21" s="80"/>
      <c r="J21" s="90"/>
    </row>
    <row r="22" spans="1:10" s="7" customFormat="1" ht="10.5" customHeight="1">
      <c r="A22" s="331"/>
      <c r="B22" s="76" t="s">
        <v>17</v>
      </c>
      <c r="C22" s="34"/>
      <c r="D22" s="35">
        <v>28.299999999999997</v>
      </c>
      <c r="E22" s="35">
        <v>28.1</v>
      </c>
      <c r="F22" s="35">
        <v>27.8</v>
      </c>
      <c r="G22" s="35">
        <v>27.700000000000006</v>
      </c>
      <c r="H22" s="92">
        <v>28.4</v>
      </c>
      <c r="I22" s="92">
        <v>28.6</v>
      </c>
      <c r="J22" s="140">
        <v>28.099999999999994</v>
      </c>
    </row>
    <row r="23" spans="1:10" s="7" customFormat="1" ht="10.5" customHeight="1">
      <c r="A23" s="331"/>
      <c r="B23" s="76" t="s">
        <v>18</v>
      </c>
      <c r="C23" s="34"/>
      <c r="D23" s="35">
        <v>6.9</v>
      </c>
      <c r="E23" s="35">
        <v>6.9</v>
      </c>
      <c r="F23" s="35">
        <v>6.8</v>
      </c>
      <c r="G23" s="35">
        <v>6.7</v>
      </c>
      <c r="H23" s="92">
        <v>6.5</v>
      </c>
      <c r="I23" s="92">
        <v>6.4</v>
      </c>
      <c r="J23" s="140">
        <v>6.1</v>
      </c>
    </row>
    <row r="24" spans="1:10" s="7" customFormat="1" ht="10.5" customHeight="1">
      <c r="A24" s="331"/>
      <c r="B24" s="76" t="s">
        <v>19</v>
      </c>
      <c r="C24" s="34"/>
      <c r="D24" s="35">
        <v>1.7</v>
      </c>
      <c r="E24" s="35">
        <v>1.7</v>
      </c>
      <c r="F24" s="35">
        <v>1.8</v>
      </c>
      <c r="G24" s="35">
        <v>1.8</v>
      </c>
      <c r="H24" s="92">
        <v>1.7</v>
      </c>
      <c r="I24" s="92">
        <v>1.7</v>
      </c>
      <c r="J24" s="140">
        <v>1.6</v>
      </c>
    </row>
    <row r="25" spans="1:10" s="7" customFormat="1" ht="10.5" customHeight="1">
      <c r="A25" s="332"/>
      <c r="B25" s="81" t="s">
        <v>23</v>
      </c>
      <c r="C25" s="36"/>
      <c r="D25" s="37">
        <v>36.9</v>
      </c>
      <c r="E25" s="37">
        <v>36.700000000000003</v>
      </c>
      <c r="F25" s="37">
        <v>36.4</v>
      </c>
      <c r="G25" s="37">
        <v>36.200000000000003</v>
      </c>
      <c r="H25" s="97">
        <v>36.6</v>
      </c>
      <c r="I25" s="97">
        <v>36.700000000000003</v>
      </c>
      <c r="J25" s="181">
        <v>35.799999999999997</v>
      </c>
    </row>
    <row r="26" spans="1:10" s="7" customFormat="1" ht="10.5" customHeight="1">
      <c r="A26" s="331"/>
      <c r="B26" s="76" t="s">
        <v>15</v>
      </c>
      <c r="C26" s="34"/>
      <c r="D26" s="35">
        <v>18</v>
      </c>
      <c r="E26" s="35">
        <v>18.2</v>
      </c>
      <c r="F26" s="35">
        <v>18</v>
      </c>
      <c r="G26" s="35">
        <v>18.600000000000001</v>
      </c>
      <c r="H26" s="92">
        <v>17.8</v>
      </c>
      <c r="I26" s="92">
        <v>18</v>
      </c>
      <c r="J26" s="140">
        <v>17.899999999999999</v>
      </c>
    </row>
    <row r="27" spans="1:10" s="7" customFormat="1" ht="10.5" customHeight="1">
      <c r="A27" s="331"/>
      <c r="B27" s="76" t="s">
        <v>14</v>
      </c>
      <c r="C27" s="34"/>
      <c r="D27" s="35">
        <v>3.1</v>
      </c>
      <c r="E27" s="35">
        <v>3.1</v>
      </c>
      <c r="F27" s="35">
        <v>3</v>
      </c>
      <c r="G27" s="35">
        <v>3</v>
      </c>
      <c r="H27" s="92">
        <v>3</v>
      </c>
      <c r="I27" s="92">
        <v>3</v>
      </c>
      <c r="J27" s="140">
        <v>2.8</v>
      </c>
    </row>
    <row r="28" spans="1:10" s="7" customFormat="1" ht="10.5" customHeight="1">
      <c r="A28" s="332"/>
      <c r="B28" s="84" t="s">
        <v>13</v>
      </c>
      <c r="C28" s="38"/>
      <c r="D28" s="39">
        <v>21.1</v>
      </c>
      <c r="E28" s="39">
        <v>21.3</v>
      </c>
      <c r="F28" s="39">
        <v>21</v>
      </c>
      <c r="G28" s="39">
        <v>21.6</v>
      </c>
      <c r="H28" s="99">
        <v>20.8</v>
      </c>
      <c r="I28" s="99">
        <v>21</v>
      </c>
      <c r="J28" s="182">
        <v>20.7</v>
      </c>
    </row>
    <row r="29" spans="1:10" s="9" customFormat="1" ht="12" customHeight="1">
      <c r="A29" s="333"/>
      <c r="B29" s="364" t="s">
        <v>69</v>
      </c>
      <c r="C29" s="364"/>
      <c r="D29" s="364"/>
      <c r="E29" s="364"/>
      <c r="F29" s="364"/>
      <c r="G29" s="364"/>
      <c r="H29" s="364"/>
      <c r="I29" s="364"/>
      <c r="J29" s="364"/>
    </row>
    <row r="30" spans="1:10" ht="12" customHeight="1">
      <c r="A30" s="334"/>
      <c r="B30" s="41"/>
      <c r="C30" s="11"/>
      <c r="D30" s="197"/>
      <c r="E30" s="11"/>
      <c r="F30" s="11"/>
      <c r="G30" s="11"/>
      <c r="H30" s="11"/>
      <c r="I30" s="11"/>
      <c r="J30" s="11"/>
    </row>
    <row r="31" spans="1:10" s="270" customFormat="1"/>
    <row r="32" spans="1:10" s="270" customFormat="1"/>
    <row r="33" s="270" customFormat="1"/>
    <row r="34" s="270" customFormat="1"/>
  </sheetData>
  <mergeCells count="1">
    <mergeCell ref="B29:J29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6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44.77734375" style="6" bestFit="1" customWidth="1"/>
    <col min="3" max="3" width="7.33203125" style="3" customWidth="1"/>
    <col min="4" max="7" width="7.33203125" style="6" customWidth="1"/>
    <col min="8" max="8" width="7.109375" style="6" customWidth="1"/>
    <col min="9" max="10" width="7.332031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24" t="s">
        <v>67</v>
      </c>
      <c r="C2" s="50"/>
      <c r="D2" s="20"/>
      <c r="E2" s="20"/>
      <c r="F2" s="20"/>
      <c r="G2" s="20"/>
      <c r="H2" s="20"/>
      <c r="I2" s="20"/>
      <c r="J2" s="20"/>
    </row>
    <row r="3" spans="1:10" s="7" customFormat="1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s="7" customFormat="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s="7" customFormat="1" ht="10.5" customHeight="1">
      <c r="A5" s="331"/>
      <c r="B5" s="76" t="s">
        <v>5</v>
      </c>
      <c r="C5" s="237"/>
      <c r="D5" s="229">
        <v>6</v>
      </c>
      <c r="E5" s="229">
        <v>10</v>
      </c>
      <c r="F5" s="229">
        <v>15</v>
      </c>
      <c r="G5" s="229">
        <v>13</v>
      </c>
      <c r="H5" s="230">
        <v>11</v>
      </c>
      <c r="I5" s="230">
        <v>14</v>
      </c>
      <c r="J5" s="178">
        <v>11</v>
      </c>
    </row>
    <row r="6" spans="1:10" s="7" customFormat="1" ht="10.5" customHeight="1">
      <c r="A6" s="331"/>
      <c r="B6" s="76" t="s">
        <v>2</v>
      </c>
      <c r="C6" s="15"/>
      <c r="D6" s="20">
        <v>-11</v>
      </c>
      <c r="E6" s="20">
        <v>-20</v>
      </c>
      <c r="F6" s="17">
        <v>-17</v>
      </c>
      <c r="G6" s="17">
        <v>-17</v>
      </c>
      <c r="H6" s="80">
        <v>-10</v>
      </c>
      <c r="I6" s="80">
        <v>-12</v>
      </c>
      <c r="J6" s="90">
        <v>-10</v>
      </c>
    </row>
    <row r="7" spans="1:10" s="7" customFormat="1" ht="10.5" customHeight="1">
      <c r="A7" s="331"/>
      <c r="B7" s="76" t="s">
        <v>0</v>
      </c>
      <c r="C7" s="15"/>
      <c r="D7" s="20">
        <v>0</v>
      </c>
      <c r="E7" s="20">
        <v>0</v>
      </c>
      <c r="F7" s="17">
        <v>0</v>
      </c>
      <c r="G7" s="17">
        <v>0</v>
      </c>
      <c r="H7" s="80">
        <v>0</v>
      </c>
      <c r="I7" s="80">
        <v>1</v>
      </c>
      <c r="J7" s="90">
        <v>-1</v>
      </c>
    </row>
    <row r="8" spans="1:10" s="7" customFormat="1" ht="10.5" customHeight="1">
      <c r="A8" s="331"/>
      <c r="B8" s="76" t="s">
        <v>16</v>
      </c>
      <c r="C8" s="15"/>
      <c r="D8" s="20">
        <v>6</v>
      </c>
      <c r="E8" s="20">
        <v>6</v>
      </c>
      <c r="F8" s="17">
        <v>6</v>
      </c>
      <c r="G8" s="17">
        <v>7</v>
      </c>
      <c r="H8" s="80">
        <v>6</v>
      </c>
      <c r="I8" s="80">
        <v>7</v>
      </c>
      <c r="J8" s="90">
        <v>5</v>
      </c>
    </row>
    <row r="9" spans="1:10" s="7" customFormat="1" ht="10.5" customHeight="1">
      <c r="A9" s="332"/>
      <c r="B9" s="81" t="s">
        <v>6</v>
      </c>
      <c r="C9" s="42"/>
      <c r="D9" s="21">
        <v>1</v>
      </c>
      <c r="E9" s="21">
        <v>-4</v>
      </c>
      <c r="F9" s="21">
        <v>4</v>
      </c>
      <c r="G9" s="21">
        <v>3</v>
      </c>
      <c r="H9" s="75">
        <v>7</v>
      </c>
      <c r="I9" s="75">
        <v>10</v>
      </c>
      <c r="J9" s="173">
        <v>5</v>
      </c>
    </row>
    <row r="10" spans="1:10" s="7" customFormat="1" ht="10.5" customHeight="1">
      <c r="A10" s="331"/>
      <c r="B10" s="76" t="s">
        <v>3</v>
      </c>
      <c r="C10" s="18"/>
      <c r="D10" s="19">
        <v>-56</v>
      </c>
      <c r="E10" s="20">
        <v>-54</v>
      </c>
      <c r="F10" s="17">
        <v>-60</v>
      </c>
      <c r="G10" s="17">
        <v>-62</v>
      </c>
      <c r="H10" s="80">
        <v>-63</v>
      </c>
      <c r="I10" s="80">
        <v>-66</v>
      </c>
      <c r="J10" s="90">
        <v>-63</v>
      </c>
    </row>
    <row r="11" spans="1:10" s="7" customFormat="1" ht="10.5" customHeight="1">
      <c r="A11" s="331"/>
      <c r="B11" s="76" t="s">
        <v>42</v>
      </c>
      <c r="C11" s="18"/>
      <c r="D11" s="19">
        <v>52</v>
      </c>
      <c r="E11" s="20">
        <v>33</v>
      </c>
      <c r="F11" s="17">
        <v>73</v>
      </c>
      <c r="G11" s="17">
        <v>72</v>
      </c>
      <c r="H11" s="80">
        <v>62</v>
      </c>
      <c r="I11" s="80">
        <v>61</v>
      </c>
      <c r="J11" s="90">
        <v>60</v>
      </c>
    </row>
    <row r="12" spans="1:10" s="7" customFormat="1" ht="10.5" customHeight="1">
      <c r="A12" s="332"/>
      <c r="B12" s="81" t="s">
        <v>22</v>
      </c>
      <c r="C12" s="22"/>
      <c r="D12" s="23">
        <v>-9</v>
      </c>
      <c r="E12" s="24">
        <v>-26</v>
      </c>
      <c r="F12" s="21">
        <v>9</v>
      </c>
      <c r="G12" s="21">
        <v>5</v>
      </c>
      <c r="H12" s="83">
        <v>-5</v>
      </c>
      <c r="I12" s="83">
        <v>-9</v>
      </c>
      <c r="J12" s="176">
        <v>-6</v>
      </c>
    </row>
    <row r="13" spans="1:10" s="7" customFormat="1" ht="10.5" customHeight="1">
      <c r="A13" s="332"/>
      <c r="B13" s="81" t="s">
        <v>11</v>
      </c>
      <c r="C13" s="22"/>
      <c r="D13" s="23">
        <v>-8</v>
      </c>
      <c r="E13" s="24">
        <v>-30</v>
      </c>
      <c r="F13" s="24">
        <v>13</v>
      </c>
      <c r="G13" s="24">
        <v>8</v>
      </c>
      <c r="H13" s="83">
        <v>2</v>
      </c>
      <c r="I13" s="83">
        <v>1</v>
      </c>
      <c r="J13" s="176">
        <v>-1</v>
      </c>
    </row>
    <row r="14" spans="1:10" s="7" customFormat="1" ht="10.5" customHeight="1">
      <c r="A14" s="331"/>
      <c r="B14" s="76" t="s">
        <v>21</v>
      </c>
      <c r="C14" s="18"/>
      <c r="D14" s="19">
        <v>-1</v>
      </c>
      <c r="E14" s="20">
        <v>-2</v>
      </c>
      <c r="F14" s="16">
        <v>-2</v>
      </c>
      <c r="G14" s="16">
        <v>-1</v>
      </c>
      <c r="H14" s="80">
        <v>-3</v>
      </c>
      <c r="I14" s="80">
        <v>1</v>
      </c>
      <c r="J14" s="90">
        <v>-2</v>
      </c>
    </row>
    <row r="15" spans="1:10" s="7" customFormat="1" ht="10.5" customHeight="1">
      <c r="A15" s="332"/>
      <c r="B15" s="84" t="s">
        <v>4</v>
      </c>
      <c r="C15" s="25"/>
      <c r="D15" s="26">
        <v>-9</v>
      </c>
      <c r="E15" s="12">
        <v>-32</v>
      </c>
      <c r="F15" s="27">
        <v>11</v>
      </c>
      <c r="G15" s="27">
        <v>7</v>
      </c>
      <c r="H15" s="87">
        <v>-1</v>
      </c>
      <c r="I15" s="87">
        <v>2</v>
      </c>
      <c r="J15" s="177">
        <v>-3</v>
      </c>
    </row>
    <row r="16" spans="1:10" s="7" customFormat="1" ht="10.5" customHeight="1">
      <c r="A16" s="331"/>
      <c r="B16" s="76" t="s">
        <v>7</v>
      </c>
      <c r="C16" s="28"/>
      <c r="D16" s="17"/>
      <c r="E16" s="17"/>
      <c r="F16" s="17"/>
      <c r="G16" s="17"/>
      <c r="H16" s="78"/>
      <c r="I16" s="78"/>
      <c r="J16" s="175"/>
    </row>
    <row r="17" spans="1:10" s="7" customFormat="1" ht="10.5" customHeight="1">
      <c r="A17" s="331"/>
      <c r="B17" s="76" t="s">
        <v>47</v>
      </c>
      <c r="C17" s="28"/>
      <c r="D17" s="17"/>
      <c r="E17" s="17"/>
      <c r="F17" s="17"/>
      <c r="G17" s="17"/>
      <c r="H17" s="78"/>
      <c r="I17" s="78"/>
      <c r="J17" s="175"/>
    </row>
    <row r="18" spans="1:10" s="7" customFormat="1" ht="10.5" customHeight="1">
      <c r="A18" s="331"/>
      <c r="B18" s="76" t="s">
        <v>25</v>
      </c>
      <c r="C18" s="30"/>
      <c r="D18" s="16">
        <v>-99</v>
      </c>
      <c r="E18" s="16">
        <v>41</v>
      </c>
      <c r="F18" s="16">
        <v>35</v>
      </c>
      <c r="G18" s="16">
        <v>46</v>
      </c>
      <c r="H18" s="77">
        <v>0</v>
      </c>
      <c r="I18" s="77">
        <v>0</v>
      </c>
      <c r="J18" s="172">
        <v>0</v>
      </c>
    </row>
    <row r="19" spans="1:10" s="7" customFormat="1" ht="10.5" customHeight="1">
      <c r="A19" s="331"/>
      <c r="B19" s="74" t="s">
        <v>43</v>
      </c>
      <c r="C19" s="30"/>
      <c r="D19" s="16"/>
      <c r="E19" s="16"/>
      <c r="F19" s="16"/>
      <c r="G19" s="16"/>
      <c r="H19" s="77"/>
      <c r="I19" s="77"/>
      <c r="J19" s="172"/>
    </row>
    <row r="20" spans="1:10" s="7" customFormat="1" ht="10.5" customHeight="1">
      <c r="A20" s="331"/>
      <c r="B20" s="93" t="s">
        <v>12</v>
      </c>
      <c r="C20" s="32"/>
      <c r="D20" s="33">
        <v>3324</v>
      </c>
      <c r="E20" s="33">
        <v>3295</v>
      </c>
      <c r="F20" s="33">
        <v>3226</v>
      </c>
      <c r="G20" s="33">
        <v>3191</v>
      </c>
      <c r="H20" s="95">
        <v>3251</v>
      </c>
      <c r="I20" s="95">
        <v>3262</v>
      </c>
      <c r="J20" s="174">
        <v>3219</v>
      </c>
    </row>
    <row r="21" spans="1:10" s="7" customFormat="1" ht="10.5" customHeight="1">
      <c r="A21" s="332"/>
      <c r="B21" s="81" t="s">
        <v>20</v>
      </c>
      <c r="C21" s="65"/>
      <c r="D21" s="20"/>
      <c r="E21" s="20"/>
      <c r="F21" s="20"/>
      <c r="G21" s="20"/>
      <c r="H21" s="80"/>
      <c r="I21" s="80"/>
      <c r="J21" s="90"/>
    </row>
    <row r="22" spans="1:10" s="7" customFormat="1" ht="10.5" customHeight="1">
      <c r="A22" s="331"/>
      <c r="B22" s="76" t="s">
        <v>17</v>
      </c>
      <c r="C22" s="34"/>
      <c r="D22" s="35"/>
      <c r="E22" s="35"/>
      <c r="F22" s="35"/>
      <c r="G22" s="35"/>
      <c r="H22" s="92"/>
      <c r="I22" s="92"/>
      <c r="J22" s="140"/>
    </row>
    <row r="23" spans="1:10" s="7" customFormat="1" ht="10.5" customHeight="1">
      <c r="A23" s="331"/>
      <c r="B23" s="76" t="s">
        <v>18</v>
      </c>
      <c r="C23" s="34"/>
      <c r="D23" s="35"/>
      <c r="E23" s="35"/>
      <c r="F23" s="35"/>
      <c r="G23" s="35"/>
      <c r="H23" s="92"/>
      <c r="I23" s="92"/>
      <c r="J23" s="140"/>
    </row>
    <row r="24" spans="1:10" s="7" customFormat="1" ht="10.5" customHeight="1">
      <c r="A24" s="331"/>
      <c r="B24" s="76" t="s">
        <v>19</v>
      </c>
      <c r="C24" s="34"/>
      <c r="D24" s="35"/>
      <c r="E24" s="35"/>
      <c r="F24" s="35"/>
      <c r="G24" s="35"/>
      <c r="H24" s="92"/>
      <c r="I24" s="92"/>
      <c r="J24" s="140"/>
    </row>
    <row r="25" spans="1:10" s="7" customFormat="1" ht="10.5" customHeight="1">
      <c r="A25" s="332"/>
      <c r="B25" s="81" t="s">
        <v>23</v>
      </c>
      <c r="C25" s="36"/>
      <c r="D25" s="37"/>
      <c r="E25" s="37"/>
      <c r="F25" s="37"/>
      <c r="G25" s="37"/>
      <c r="H25" s="97"/>
      <c r="I25" s="97"/>
      <c r="J25" s="181"/>
    </row>
    <row r="26" spans="1:10" s="7" customFormat="1" ht="10.5" customHeight="1">
      <c r="A26" s="331"/>
      <c r="B26" s="76" t="s">
        <v>15</v>
      </c>
      <c r="C26" s="34"/>
      <c r="D26" s="35"/>
      <c r="E26" s="35"/>
      <c r="F26" s="35"/>
      <c r="G26" s="35"/>
      <c r="H26" s="92"/>
      <c r="I26" s="92"/>
      <c r="J26" s="140"/>
    </row>
    <row r="27" spans="1:10" s="7" customFormat="1" ht="10.5" customHeight="1">
      <c r="A27" s="331"/>
      <c r="B27" s="76" t="s">
        <v>14</v>
      </c>
      <c r="C27" s="34"/>
      <c r="D27" s="35"/>
      <c r="E27" s="35"/>
      <c r="F27" s="35"/>
      <c r="G27" s="35"/>
      <c r="H27" s="92"/>
      <c r="I27" s="92"/>
      <c r="J27" s="140"/>
    </row>
    <row r="28" spans="1:10" s="7" customFormat="1" ht="10.5" customHeight="1">
      <c r="A28" s="332"/>
      <c r="B28" s="84" t="s">
        <v>13</v>
      </c>
      <c r="C28" s="38"/>
      <c r="D28" s="39"/>
      <c r="E28" s="39"/>
      <c r="F28" s="39"/>
      <c r="G28" s="39"/>
      <c r="H28" s="99"/>
      <c r="I28" s="99"/>
      <c r="J28" s="182"/>
    </row>
    <row r="29" spans="1:10" s="9" customFormat="1" ht="12" customHeight="1">
      <c r="A29" s="333"/>
      <c r="B29" s="364" t="s">
        <v>69</v>
      </c>
      <c r="C29" s="364"/>
      <c r="D29" s="364"/>
      <c r="E29" s="364"/>
      <c r="F29" s="364"/>
      <c r="G29" s="364"/>
      <c r="H29" s="364"/>
      <c r="I29" s="364"/>
      <c r="J29" s="364"/>
    </row>
    <row r="30" spans="1:10" ht="12" customHeight="1">
      <c r="A30" s="334"/>
      <c r="B30" s="41"/>
      <c r="C30" s="11"/>
      <c r="D30" s="197"/>
      <c r="E30" s="11"/>
      <c r="F30" s="11"/>
      <c r="G30" s="11"/>
      <c r="H30" s="11"/>
      <c r="I30" s="11"/>
      <c r="J30" s="11"/>
    </row>
    <row r="31" spans="1:10" s="270" customFormat="1"/>
    <row r="32" spans="1:10" s="270" customFormat="1"/>
    <row r="33" s="270" customFormat="1"/>
    <row r="34" s="270" customFormat="1"/>
    <row r="35" s="270" customFormat="1"/>
    <row r="36" s="270" customFormat="1"/>
  </sheetData>
  <mergeCells count="1">
    <mergeCell ref="B29:J29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K28"/>
  <sheetViews>
    <sheetView zoomScale="115" zoomScaleNormal="115" zoomScaleSheetLayoutView="80" workbookViewId="0"/>
  </sheetViews>
  <sheetFormatPr defaultColWidth="9.33203125" defaultRowHeight="12"/>
  <cols>
    <col min="1" max="1" width="23.33203125" style="6" customWidth="1"/>
    <col min="2" max="2" width="36.44140625" style="6" customWidth="1"/>
    <col min="3" max="3" width="9.6640625" style="6" customWidth="1"/>
    <col min="4" max="9" width="8.44140625" style="6" customWidth="1"/>
    <col min="10" max="11" width="9" style="6" customWidth="1"/>
    <col min="12" max="16384" width="9.33203125" style="6"/>
  </cols>
  <sheetData>
    <row r="1" spans="1:11" ht="10.5" customHeight="1"/>
    <row r="2" spans="1:11" ht="10.5" customHeight="1">
      <c r="B2" s="56" t="s">
        <v>70</v>
      </c>
      <c r="C2" s="57"/>
      <c r="D2" s="54"/>
      <c r="E2" s="54"/>
      <c r="F2" s="54"/>
      <c r="G2" s="54"/>
      <c r="H2" s="54"/>
      <c r="I2" s="54"/>
      <c r="J2" s="54"/>
      <c r="K2" s="54"/>
    </row>
    <row r="3" spans="1:11" ht="10.5" customHeight="1">
      <c r="B3" s="67"/>
      <c r="C3" s="65"/>
      <c r="D3" s="64"/>
      <c r="E3" s="64"/>
      <c r="F3" s="64"/>
      <c r="G3" s="64"/>
      <c r="H3" s="64"/>
      <c r="I3" s="64"/>
      <c r="J3" s="66"/>
      <c r="K3" s="20"/>
    </row>
    <row r="4" spans="1:1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  <c r="K4" s="252"/>
    </row>
    <row r="5" spans="1:11" ht="10.5" customHeight="1">
      <c r="A5" s="338"/>
      <c r="B5" s="76" t="s">
        <v>5</v>
      </c>
      <c r="C5" s="107"/>
      <c r="D5" s="135">
        <v>204</v>
      </c>
      <c r="E5" s="78">
        <v>209</v>
      </c>
      <c r="F5" s="78">
        <v>214</v>
      </c>
      <c r="G5" s="78">
        <v>251</v>
      </c>
      <c r="H5" s="78">
        <v>257</v>
      </c>
      <c r="I5" s="78">
        <v>260</v>
      </c>
      <c r="J5" s="175">
        <v>250</v>
      </c>
      <c r="K5" s="78"/>
    </row>
    <row r="6" spans="1:11" ht="10.5" customHeight="1">
      <c r="A6" s="338"/>
      <c r="B6" s="76" t="s">
        <v>2</v>
      </c>
      <c r="C6" s="107"/>
      <c r="D6" s="135">
        <v>145</v>
      </c>
      <c r="E6" s="78">
        <v>163</v>
      </c>
      <c r="F6" s="78">
        <v>162</v>
      </c>
      <c r="G6" s="78">
        <v>161</v>
      </c>
      <c r="H6" s="78">
        <v>140</v>
      </c>
      <c r="I6" s="78">
        <v>146</v>
      </c>
      <c r="J6" s="175">
        <v>153</v>
      </c>
      <c r="K6" s="78"/>
    </row>
    <row r="7" spans="1:11" ht="10.5" customHeight="1">
      <c r="A7" s="338"/>
      <c r="B7" s="76" t="s">
        <v>0</v>
      </c>
      <c r="C7" s="107"/>
      <c r="D7" s="135">
        <v>226</v>
      </c>
      <c r="E7" s="78">
        <v>170</v>
      </c>
      <c r="F7" s="78">
        <v>113</v>
      </c>
      <c r="G7" s="78">
        <v>190</v>
      </c>
      <c r="H7" s="78">
        <v>96</v>
      </c>
      <c r="I7" s="78">
        <v>233</v>
      </c>
      <c r="J7" s="175">
        <v>313</v>
      </c>
      <c r="K7" s="78"/>
    </row>
    <row r="8" spans="1:11" ht="10.5" customHeight="1">
      <c r="A8" s="338"/>
      <c r="B8" s="76" t="s">
        <v>16</v>
      </c>
      <c r="C8" s="107"/>
      <c r="D8" s="135">
        <v>1</v>
      </c>
      <c r="E8" s="78">
        <v>0</v>
      </c>
      <c r="F8" s="78">
        <v>0</v>
      </c>
      <c r="G8" s="78">
        <v>0</v>
      </c>
      <c r="H8" s="78">
        <v>1</v>
      </c>
      <c r="I8" s="78">
        <v>0</v>
      </c>
      <c r="J8" s="175">
        <v>1</v>
      </c>
      <c r="K8" s="78"/>
    </row>
    <row r="9" spans="1:11" ht="10.5" customHeight="1">
      <c r="A9" s="339"/>
      <c r="B9" s="81" t="s">
        <v>6</v>
      </c>
      <c r="C9" s="108"/>
      <c r="D9" s="136">
        <v>576</v>
      </c>
      <c r="E9" s="137">
        <v>542</v>
      </c>
      <c r="F9" s="137">
        <v>489</v>
      </c>
      <c r="G9" s="137">
        <v>602</v>
      </c>
      <c r="H9" s="137">
        <v>494</v>
      </c>
      <c r="I9" s="137">
        <v>639</v>
      </c>
      <c r="J9" s="179">
        <v>717</v>
      </c>
      <c r="K9" s="137"/>
    </row>
    <row r="10" spans="1:11" ht="10.5" customHeight="1">
      <c r="A10" s="338"/>
      <c r="B10" s="76" t="s">
        <v>3</v>
      </c>
      <c r="C10" s="107"/>
      <c r="D10" s="135">
        <v>-155</v>
      </c>
      <c r="E10" s="78">
        <v>-159</v>
      </c>
      <c r="F10" s="78">
        <v>-139</v>
      </c>
      <c r="G10" s="78">
        <v>-170</v>
      </c>
      <c r="H10" s="78">
        <v>-137</v>
      </c>
      <c r="I10" s="78">
        <v>-166</v>
      </c>
      <c r="J10" s="175">
        <v>-176</v>
      </c>
      <c r="K10" s="78"/>
    </row>
    <row r="11" spans="1:11" ht="10.5" customHeight="1">
      <c r="A11" s="338"/>
      <c r="B11" s="76" t="s">
        <v>42</v>
      </c>
      <c r="C11" s="107"/>
      <c r="D11" s="135">
        <v>-62</v>
      </c>
      <c r="E11" s="78">
        <v>-65</v>
      </c>
      <c r="F11" s="78">
        <v>-67</v>
      </c>
      <c r="G11" s="78">
        <v>-77</v>
      </c>
      <c r="H11" s="78">
        <v>-68</v>
      </c>
      <c r="I11" s="78">
        <v>-69</v>
      </c>
      <c r="J11" s="175">
        <v>-71</v>
      </c>
      <c r="K11" s="78"/>
    </row>
    <row r="12" spans="1:11" ht="10.5" customHeight="1">
      <c r="A12" s="339"/>
      <c r="B12" s="81" t="s">
        <v>22</v>
      </c>
      <c r="C12" s="108"/>
      <c r="D12" s="136">
        <v>-221</v>
      </c>
      <c r="E12" s="137">
        <v>-229</v>
      </c>
      <c r="F12" s="137">
        <v>-211</v>
      </c>
      <c r="G12" s="137">
        <v>-250</v>
      </c>
      <c r="H12" s="137">
        <v>-209</v>
      </c>
      <c r="I12" s="137">
        <v>-245</v>
      </c>
      <c r="J12" s="179">
        <v>-249</v>
      </c>
      <c r="K12" s="137"/>
    </row>
    <row r="13" spans="1:11" ht="10.5" customHeight="1">
      <c r="A13" s="339"/>
      <c r="B13" s="81" t="s">
        <v>11</v>
      </c>
      <c r="C13" s="108"/>
      <c r="D13" s="109">
        <v>355</v>
      </c>
      <c r="E13" s="138">
        <v>313</v>
      </c>
      <c r="F13" s="138">
        <v>278</v>
      </c>
      <c r="G13" s="138">
        <v>352</v>
      </c>
      <c r="H13" s="138">
        <v>285</v>
      </c>
      <c r="I13" s="138">
        <v>394</v>
      </c>
      <c r="J13" s="179">
        <v>468</v>
      </c>
      <c r="K13" s="137"/>
    </row>
    <row r="14" spans="1:11" ht="10.5" customHeight="1">
      <c r="A14" s="338"/>
      <c r="B14" s="76" t="s">
        <v>21</v>
      </c>
      <c r="C14" s="107"/>
      <c r="D14" s="106">
        <v>-71</v>
      </c>
      <c r="E14" s="112">
        <v>-56</v>
      </c>
      <c r="F14" s="112">
        <v>-56</v>
      </c>
      <c r="G14" s="112">
        <v>-56</v>
      </c>
      <c r="H14" s="112">
        <v>-47</v>
      </c>
      <c r="I14" s="112">
        <v>-25</v>
      </c>
      <c r="J14" s="175">
        <v>-30</v>
      </c>
      <c r="K14" s="78"/>
    </row>
    <row r="15" spans="1:11" ht="10.5" customHeight="1">
      <c r="A15" s="339"/>
      <c r="B15" s="84" t="s">
        <v>4</v>
      </c>
      <c r="C15" s="110"/>
      <c r="D15" s="111">
        <v>284</v>
      </c>
      <c r="E15" s="139">
        <v>257</v>
      </c>
      <c r="F15" s="139">
        <v>222</v>
      </c>
      <c r="G15" s="139">
        <v>296</v>
      </c>
      <c r="H15" s="139">
        <v>238</v>
      </c>
      <c r="I15" s="139">
        <v>369</v>
      </c>
      <c r="J15" s="180">
        <v>438</v>
      </c>
      <c r="K15" s="137"/>
    </row>
    <row r="16" spans="1:11" ht="10.5" customHeight="1">
      <c r="A16" s="338"/>
      <c r="B16" s="76" t="s">
        <v>7</v>
      </c>
      <c r="C16" s="89"/>
      <c r="D16" s="112">
        <v>38</v>
      </c>
      <c r="E16" s="112">
        <v>42</v>
      </c>
      <c r="F16" s="112">
        <v>43</v>
      </c>
      <c r="G16" s="112">
        <v>42</v>
      </c>
      <c r="H16" s="78">
        <v>42</v>
      </c>
      <c r="I16" s="78">
        <v>38</v>
      </c>
      <c r="J16" s="175">
        <v>35</v>
      </c>
      <c r="K16" s="78"/>
    </row>
    <row r="17" spans="1:11" ht="10.5" customHeight="1">
      <c r="A17" s="338"/>
      <c r="B17" s="76" t="s">
        <v>47</v>
      </c>
      <c r="C17" s="89"/>
      <c r="D17" s="112">
        <v>10</v>
      </c>
      <c r="E17" s="112">
        <v>9</v>
      </c>
      <c r="F17" s="112">
        <v>8</v>
      </c>
      <c r="G17" s="112">
        <v>11</v>
      </c>
      <c r="H17" s="78">
        <v>9</v>
      </c>
      <c r="I17" s="78">
        <v>14</v>
      </c>
      <c r="J17" s="369">
        <v>17</v>
      </c>
      <c r="K17" s="78"/>
    </row>
    <row r="18" spans="1:11" ht="10.5" customHeight="1">
      <c r="A18" s="338"/>
      <c r="B18" s="76" t="s">
        <v>25</v>
      </c>
      <c r="C18" s="71"/>
      <c r="D18" s="113">
        <v>8607</v>
      </c>
      <c r="E18" s="113">
        <v>9109</v>
      </c>
      <c r="F18" s="113">
        <v>8926</v>
      </c>
      <c r="G18" s="113">
        <v>7824</v>
      </c>
      <c r="H18" s="77">
        <v>7871</v>
      </c>
      <c r="I18" s="77">
        <v>7872</v>
      </c>
      <c r="J18" s="172">
        <v>8379</v>
      </c>
      <c r="K18" s="77"/>
    </row>
    <row r="19" spans="1:11" ht="10.5" customHeight="1">
      <c r="A19" s="338"/>
      <c r="B19" s="74" t="s">
        <v>43</v>
      </c>
      <c r="C19" s="71"/>
      <c r="D19" s="113">
        <v>50491</v>
      </c>
      <c r="E19" s="113">
        <v>53440</v>
      </c>
      <c r="F19" s="113">
        <v>52639</v>
      </c>
      <c r="G19" s="113">
        <v>51413</v>
      </c>
      <c r="H19" s="77">
        <v>52411</v>
      </c>
      <c r="I19" s="77">
        <v>53120</v>
      </c>
      <c r="J19" s="172">
        <v>56330</v>
      </c>
      <c r="K19" s="77"/>
    </row>
    <row r="20" spans="1:11" ht="10.5" customHeight="1">
      <c r="A20" s="338"/>
      <c r="B20" s="93" t="s">
        <v>12</v>
      </c>
      <c r="C20" s="94"/>
      <c r="D20" s="114">
        <v>4089</v>
      </c>
      <c r="E20" s="114">
        <v>4046</v>
      </c>
      <c r="F20" s="114">
        <v>4023</v>
      </c>
      <c r="G20" s="114">
        <v>4022</v>
      </c>
      <c r="H20" s="95">
        <v>4050</v>
      </c>
      <c r="I20" s="95">
        <v>4141</v>
      </c>
      <c r="J20" s="174">
        <v>4279</v>
      </c>
      <c r="K20" s="77"/>
    </row>
    <row r="21" spans="1:11" ht="10.5" customHeight="1">
      <c r="A21" s="340"/>
      <c r="B21" s="81" t="s">
        <v>20</v>
      </c>
      <c r="C21" s="141"/>
      <c r="D21" s="80"/>
      <c r="E21" s="80"/>
      <c r="F21" s="80"/>
      <c r="G21" s="80"/>
      <c r="H21" s="80"/>
      <c r="I21" s="80"/>
      <c r="J21" s="90"/>
      <c r="K21" s="80"/>
    </row>
    <row r="22" spans="1:11" ht="10.5" customHeight="1">
      <c r="A22" s="341"/>
      <c r="B22" s="76" t="s">
        <v>17</v>
      </c>
      <c r="C22" s="91"/>
      <c r="D22" s="92">
        <v>88.3</v>
      </c>
      <c r="E22" s="92">
        <v>100</v>
      </c>
      <c r="F22" s="92">
        <v>99.4</v>
      </c>
      <c r="G22" s="92">
        <v>99.1</v>
      </c>
      <c r="H22" s="80">
        <v>110</v>
      </c>
      <c r="I22" s="80">
        <v>114.4</v>
      </c>
      <c r="J22" s="90">
        <v>114.80000000000001</v>
      </c>
      <c r="K22" s="80"/>
    </row>
    <row r="23" spans="1:11" ht="10.5" customHeight="1">
      <c r="A23" s="341"/>
      <c r="B23" s="76" t="s">
        <v>34</v>
      </c>
      <c r="C23" s="91"/>
      <c r="D23" s="80">
        <v>0.2</v>
      </c>
      <c r="E23" s="80">
        <v>0.3</v>
      </c>
      <c r="F23" s="80">
        <v>0.3</v>
      </c>
      <c r="G23" s="80">
        <v>0.3</v>
      </c>
      <c r="H23" s="80">
        <v>0.3</v>
      </c>
      <c r="I23" s="80">
        <v>0.4</v>
      </c>
      <c r="J23" s="90">
        <v>0.4</v>
      </c>
      <c r="K23" s="80"/>
    </row>
    <row r="24" spans="1:11" ht="10.5" customHeight="1">
      <c r="A24" s="340"/>
      <c r="B24" s="81" t="s">
        <v>23</v>
      </c>
      <c r="C24" s="96"/>
      <c r="D24" s="97">
        <v>88.5</v>
      </c>
      <c r="E24" s="97">
        <v>100.3</v>
      </c>
      <c r="F24" s="97">
        <v>99.7</v>
      </c>
      <c r="G24" s="97">
        <v>99.399999999999991</v>
      </c>
      <c r="H24" s="97">
        <v>110.3</v>
      </c>
      <c r="I24" s="97">
        <v>114.80000000000001</v>
      </c>
      <c r="J24" s="181">
        <v>115.20000000000002</v>
      </c>
      <c r="K24" s="97"/>
    </row>
    <row r="25" spans="1:11" ht="10.5" customHeight="1">
      <c r="A25" s="341"/>
      <c r="B25" s="76" t="s">
        <v>15</v>
      </c>
      <c r="C25" s="91"/>
      <c r="D25" s="310">
        <v>58.1</v>
      </c>
      <c r="E25" s="310">
        <v>60.7</v>
      </c>
      <c r="F25" s="310">
        <v>68.8</v>
      </c>
      <c r="G25" s="310">
        <v>57.3</v>
      </c>
      <c r="H25" s="310">
        <v>72.900000000000006</v>
      </c>
      <c r="I25" s="310">
        <v>74.2</v>
      </c>
      <c r="J25" s="325">
        <v>78.699999999999989</v>
      </c>
      <c r="K25" s="92"/>
    </row>
    <row r="26" spans="1:11" ht="10.5" customHeight="1">
      <c r="A26" s="341"/>
      <c r="B26" s="76" t="s">
        <v>14</v>
      </c>
      <c r="C26" s="91"/>
      <c r="D26" s="92">
        <v>0.1</v>
      </c>
      <c r="E26" s="92">
        <v>0.1</v>
      </c>
      <c r="F26" s="92">
        <v>0.1</v>
      </c>
      <c r="G26" s="92">
        <v>0.1</v>
      </c>
      <c r="H26" s="92">
        <v>0.1</v>
      </c>
      <c r="I26" s="92">
        <v>0.1</v>
      </c>
      <c r="J26" s="140">
        <v>0.1</v>
      </c>
      <c r="K26" s="92"/>
    </row>
    <row r="27" spans="1:11" ht="10.5" customHeight="1">
      <c r="A27" s="340"/>
      <c r="B27" s="84" t="s">
        <v>13</v>
      </c>
      <c r="C27" s="98"/>
      <c r="D27" s="262">
        <v>58.2</v>
      </c>
      <c r="E27" s="262">
        <v>60.800000000000004</v>
      </c>
      <c r="F27" s="262">
        <v>68.899999999999991</v>
      </c>
      <c r="G27" s="262">
        <v>57.4</v>
      </c>
      <c r="H27" s="262">
        <v>73</v>
      </c>
      <c r="I27" s="262">
        <v>74.3</v>
      </c>
      <c r="J27" s="326">
        <v>78.799999999999983</v>
      </c>
      <c r="K27" s="97"/>
    </row>
    <row r="28" spans="1:11" ht="12" customHeight="1">
      <c r="A28" s="334"/>
      <c r="B28" s="342"/>
      <c r="C28" s="193"/>
      <c r="D28" s="193"/>
      <c r="E28" s="193"/>
      <c r="F28" s="193"/>
      <c r="G28" s="193"/>
      <c r="H28" s="193"/>
      <c r="I28" s="193"/>
      <c r="J28" s="193"/>
      <c r="K28" s="62"/>
    </row>
  </sheetData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>
    <tabColor rgb="FF92D050"/>
    <pageSetUpPr fitToPage="1"/>
  </sheetPr>
  <dimension ref="A1:Q49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9.77734375" style="6" customWidth="1"/>
    <col min="3" max="10" width="8.44140625" style="3" customWidth="1"/>
    <col min="11" max="11" width="4.44140625" style="3" customWidth="1"/>
    <col min="12" max="16384" width="9.33203125" style="6"/>
  </cols>
  <sheetData>
    <row r="1" spans="1:11" ht="10.5" customHeight="1">
      <c r="C1" s="6"/>
      <c r="D1" s="6"/>
      <c r="E1" s="6"/>
      <c r="F1" s="6"/>
      <c r="G1" s="6"/>
      <c r="H1" s="6"/>
      <c r="I1" s="6"/>
      <c r="J1" s="6"/>
      <c r="K1" s="6"/>
    </row>
    <row r="2" spans="1:11" ht="10.5" customHeight="1">
      <c r="B2" s="51" t="s">
        <v>33</v>
      </c>
      <c r="C2" s="52"/>
      <c r="D2" s="53"/>
      <c r="E2" s="53"/>
      <c r="F2" s="53"/>
      <c r="G2" s="53"/>
      <c r="H2" s="53"/>
      <c r="I2" s="53"/>
      <c r="J2" s="53"/>
      <c r="K2" s="54"/>
    </row>
    <row r="3" spans="1:11">
      <c r="A3" s="330"/>
      <c r="B3" s="61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  <c r="K3" s="252"/>
    </row>
    <row r="4" spans="1:11" ht="10.5" customHeight="1">
      <c r="A4" s="338"/>
      <c r="B4" s="76" t="s">
        <v>5</v>
      </c>
      <c r="C4" s="107"/>
      <c r="D4" s="135">
        <v>130</v>
      </c>
      <c r="E4" s="78">
        <v>131</v>
      </c>
      <c r="F4" s="78">
        <v>129</v>
      </c>
      <c r="G4" s="78">
        <v>149</v>
      </c>
      <c r="H4" s="112">
        <v>150</v>
      </c>
      <c r="I4" s="112">
        <v>149</v>
      </c>
      <c r="J4" s="147">
        <v>154</v>
      </c>
      <c r="K4" s="112"/>
    </row>
    <row r="5" spans="1:11" ht="10.5" customHeight="1">
      <c r="A5" s="338"/>
      <c r="B5" s="76" t="s">
        <v>2</v>
      </c>
      <c r="C5" s="107"/>
      <c r="D5" s="135">
        <v>130</v>
      </c>
      <c r="E5" s="78">
        <v>157</v>
      </c>
      <c r="F5" s="78">
        <v>143</v>
      </c>
      <c r="G5" s="78">
        <v>146</v>
      </c>
      <c r="H5" s="112">
        <v>126</v>
      </c>
      <c r="I5" s="112">
        <v>128</v>
      </c>
      <c r="J5" s="147">
        <v>135</v>
      </c>
      <c r="K5" s="112"/>
    </row>
    <row r="6" spans="1:11" ht="10.5" customHeight="1">
      <c r="A6" s="338"/>
      <c r="B6" s="76" t="s">
        <v>0</v>
      </c>
      <c r="C6" s="107"/>
      <c r="D6" s="135">
        <v>63</v>
      </c>
      <c r="E6" s="78">
        <v>79</v>
      </c>
      <c r="F6" s="78">
        <v>67</v>
      </c>
      <c r="G6" s="78">
        <v>74</v>
      </c>
      <c r="H6" s="112">
        <v>69</v>
      </c>
      <c r="I6" s="112">
        <v>74</v>
      </c>
      <c r="J6" s="147">
        <v>93</v>
      </c>
      <c r="K6" s="112"/>
    </row>
    <row r="7" spans="1:11" ht="10.5" customHeight="1">
      <c r="A7" s="338"/>
      <c r="B7" s="76" t="s">
        <v>16</v>
      </c>
      <c r="C7" s="107"/>
      <c r="D7" s="135">
        <v>0</v>
      </c>
      <c r="E7" s="78">
        <v>0</v>
      </c>
      <c r="F7" s="78">
        <v>0</v>
      </c>
      <c r="G7" s="78">
        <v>0</v>
      </c>
      <c r="H7" s="112">
        <v>0</v>
      </c>
      <c r="I7" s="112">
        <v>0</v>
      </c>
      <c r="J7" s="147">
        <v>0</v>
      </c>
      <c r="K7" s="112"/>
    </row>
    <row r="8" spans="1:11" ht="10.5" customHeight="1">
      <c r="A8" s="339"/>
      <c r="B8" s="81" t="s">
        <v>6</v>
      </c>
      <c r="C8" s="108"/>
      <c r="D8" s="136">
        <v>323</v>
      </c>
      <c r="E8" s="137">
        <v>367</v>
      </c>
      <c r="F8" s="137">
        <v>339</v>
      </c>
      <c r="G8" s="137">
        <v>369</v>
      </c>
      <c r="H8" s="138">
        <v>345</v>
      </c>
      <c r="I8" s="138">
        <v>351</v>
      </c>
      <c r="J8" s="148">
        <v>382</v>
      </c>
      <c r="K8" s="138"/>
    </row>
    <row r="9" spans="1:11" ht="10.5" customHeight="1">
      <c r="A9" s="338"/>
      <c r="B9" s="76" t="s">
        <v>3</v>
      </c>
      <c r="C9" s="107"/>
      <c r="D9" s="135">
        <v>-7</v>
      </c>
      <c r="E9" s="78">
        <v>-9</v>
      </c>
      <c r="F9" s="78">
        <v>-9</v>
      </c>
      <c r="G9" s="78">
        <v>-9</v>
      </c>
      <c r="H9" s="112">
        <v>-9</v>
      </c>
      <c r="I9" s="112">
        <v>-10</v>
      </c>
      <c r="J9" s="147">
        <v>-9</v>
      </c>
      <c r="K9" s="112"/>
    </row>
    <row r="10" spans="1:11" ht="10.5" customHeight="1">
      <c r="A10" s="338"/>
      <c r="B10" s="76" t="s">
        <v>42</v>
      </c>
      <c r="C10" s="107"/>
      <c r="D10" s="135">
        <v>-102</v>
      </c>
      <c r="E10" s="253">
        <v>-103</v>
      </c>
      <c r="F10" s="78">
        <v>-103</v>
      </c>
      <c r="G10" s="78">
        <v>-100</v>
      </c>
      <c r="H10" s="112">
        <v>-100</v>
      </c>
      <c r="I10" s="112">
        <v>-102</v>
      </c>
      <c r="J10" s="147">
        <v>-101</v>
      </c>
      <c r="K10" s="112"/>
    </row>
    <row r="11" spans="1:11" ht="10.5" customHeight="1">
      <c r="A11" s="339"/>
      <c r="B11" s="81" t="s">
        <v>22</v>
      </c>
      <c r="C11" s="108"/>
      <c r="D11" s="136">
        <v>-109</v>
      </c>
      <c r="E11" s="137">
        <v>-112</v>
      </c>
      <c r="F11" s="137">
        <v>-112</v>
      </c>
      <c r="G11" s="137">
        <v>-110</v>
      </c>
      <c r="H11" s="138">
        <v>-109</v>
      </c>
      <c r="I11" s="138">
        <v>-112</v>
      </c>
      <c r="J11" s="148">
        <v>-110</v>
      </c>
      <c r="K11" s="138"/>
    </row>
    <row r="12" spans="1:11" ht="10.5" customHeight="1">
      <c r="A12" s="339"/>
      <c r="B12" s="81" t="s">
        <v>11</v>
      </c>
      <c r="C12" s="108"/>
      <c r="D12" s="109">
        <v>214</v>
      </c>
      <c r="E12" s="138">
        <v>255</v>
      </c>
      <c r="F12" s="138">
        <v>227</v>
      </c>
      <c r="G12" s="138">
        <v>259</v>
      </c>
      <c r="H12" s="138">
        <v>236</v>
      </c>
      <c r="I12" s="138">
        <v>239</v>
      </c>
      <c r="J12" s="148">
        <v>272</v>
      </c>
      <c r="K12" s="138"/>
    </row>
    <row r="13" spans="1:11" ht="10.5" customHeight="1">
      <c r="A13" s="338"/>
      <c r="B13" s="76" t="s">
        <v>21</v>
      </c>
      <c r="C13" s="107"/>
      <c r="D13" s="106">
        <v>-9</v>
      </c>
      <c r="E13" s="112">
        <v>-17</v>
      </c>
      <c r="F13" s="112">
        <v>-39</v>
      </c>
      <c r="G13" s="112">
        <v>-57</v>
      </c>
      <c r="H13" s="112">
        <v>-40</v>
      </c>
      <c r="I13" s="112">
        <v>-19</v>
      </c>
      <c r="J13" s="147">
        <v>-26</v>
      </c>
      <c r="K13" s="112"/>
    </row>
    <row r="14" spans="1:11" ht="10.5" customHeight="1">
      <c r="A14" s="339"/>
      <c r="B14" s="84" t="s">
        <v>4</v>
      </c>
      <c r="C14" s="110"/>
      <c r="D14" s="111">
        <v>205</v>
      </c>
      <c r="E14" s="139">
        <v>238</v>
      </c>
      <c r="F14" s="139">
        <v>188</v>
      </c>
      <c r="G14" s="139">
        <v>202</v>
      </c>
      <c r="H14" s="139">
        <v>196</v>
      </c>
      <c r="I14" s="139">
        <v>220</v>
      </c>
      <c r="J14" s="149">
        <v>246</v>
      </c>
      <c r="K14" s="138"/>
    </row>
    <row r="15" spans="1:11" ht="10.5" customHeight="1">
      <c r="A15" s="338"/>
      <c r="B15" s="76" t="s">
        <v>7</v>
      </c>
      <c r="C15" s="89"/>
      <c r="D15" s="112">
        <v>34</v>
      </c>
      <c r="E15" s="112">
        <v>31</v>
      </c>
      <c r="F15" s="112">
        <v>33</v>
      </c>
      <c r="G15" s="112">
        <v>30</v>
      </c>
      <c r="H15" s="112">
        <v>32</v>
      </c>
      <c r="I15" s="112">
        <v>32</v>
      </c>
      <c r="J15" s="147">
        <v>29</v>
      </c>
      <c r="K15" s="112"/>
    </row>
    <row r="16" spans="1:11" ht="10.5" customHeight="1">
      <c r="A16" s="338"/>
      <c r="B16" s="76" t="s">
        <v>47</v>
      </c>
      <c r="C16" s="89"/>
      <c r="D16" s="112">
        <v>13</v>
      </c>
      <c r="E16" s="112">
        <v>15</v>
      </c>
      <c r="F16" s="112">
        <v>13</v>
      </c>
      <c r="G16" s="112">
        <v>15</v>
      </c>
      <c r="H16" s="112">
        <v>15</v>
      </c>
      <c r="I16" s="112">
        <v>16</v>
      </c>
      <c r="J16" s="268">
        <v>18</v>
      </c>
      <c r="K16" s="265"/>
    </row>
    <row r="17" spans="1:17" ht="10.5" customHeight="1">
      <c r="A17" s="338"/>
      <c r="B17" s="76" t="s">
        <v>25</v>
      </c>
      <c r="C17" s="71"/>
      <c r="D17" s="113">
        <v>4581</v>
      </c>
      <c r="E17" s="113">
        <v>5028</v>
      </c>
      <c r="F17" s="113">
        <v>4743</v>
      </c>
      <c r="G17" s="113">
        <v>4194</v>
      </c>
      <c r="H17" s="113">
        <v>4132</v>
      </c>
      <c r="I17" s="113">
        <v>4018</v>
      </c>
      <c r="J17" s="153">
        <v>4315</v>
      </c>
      <c r="K17" s="113"/>
    </row>
    <row r="18" spans="1:17" ht="10.5" customHeight="1">
      <c r="A18" s="338"/>
      <c r="B18" s="74" t="s">
        <v>43</v>
      </c>
      <c r="C18" s="71"/>
      <c r="D18" s="113">
        <v>28018</v>
      </c>
      <c r="E18" s="113">
        <v>30807</v>
      </c>
      <c r="F18" s="113">
        <v>29163</v>
      </c>
      <c r="G18" s="113">
        <v>28748</v>
      </c>
      <c r="H18" s="113">
        <v>28735</v>
      </c>
      <c r="I18" s="113">
        <v>27950</v>
      </c>
      <c r="J18" s="153">
        <v>29755</v>
      </c>
      <c r="K18" s="113"/>
    </row>
    <row r="19" spans="1:17" ht="10.5" customHeight="1">
      <c r="A19" s="338"/>
      <c r="B19" s="93" t="s">
        <v>12</v>
      </c>
      <c r="C19" s="94"/>
      <c r="D19" s="114">
        <v>171</v>
      </c>
      <c r="E19" s="114">
        <v>168</v>
      </c>
      <c r="F19" s="114">
        <v>174</v>
      </c>
      <c r="G19" s="114">
        <v>174</v>
      </c>
      <c r="H19" s="114">
        <v>172</v>
      </c>
      <c r="I19" s="114">
        <v>169</v>
      </c>
      <c r="J19" s="144">
        <v>168</v>
      </c>
      <c r="K19" s="113"/>
    </row>
    <row r="20" spans="1:17" ht="10.5" customHeight="1">
      <c r="A20" s="339"/>
      <c r="B20" s="81" t="s">
        <v>20</v>
      </c>
      <c r="C20" s="141"/>
      <c r="D20" s="125"/>
      <c r="E20" s="125"/>
      <c r="F20" s="125"/>
      <c r="G20" s="125"/>
      <c r="H20" s="125"/>
      <c r="I20" s="125"/>
      <c r="J20" s="154"/>
      <c r="K20" s="125"/>
    </row>
    <row r="21" spans="1:17" ht="10.5" customHeight="1">
      <c r="A21" s="339"/>
      <c r="B21" s="76" t="s">
        <v>23</v>
      </c>
      <c r="C21" s="91"/>
      <c r="D21" s="116">
        <v>38.700000000000003</v>
      </c>
      <c r="E21" s="116">
        <v>40.799999999999997</v>
      </c>
      <c r="F21" s="116">
        <v>41.7</v>
      </c>
      <c r="G21" s="116">
        <v>41.4</v>
      </c>
      <c r="H21" s="116">
        <v>40</v>
      </c>
      <c r="I21" s="116">
        <v>40.799999999999997</v>
      </c>
      <c r="J21" s="155">
        <v>41.1</v>
      </c>
      <c r="K21" s="116"/>
    </row>
    <row r="22" spans="1:17" ht="10.5" customHeight="1">
      <c r="A22" s="339"/>
      <c r="B22" s="93" t="s">
        <v>13</v>
      </c>
      <c r="C22" s="145"/>
      <c r="D22" s="146">
        <v>34.799999999999997</v>
      </c>
      <c r="E22" s="146">
        <v>33.700000000000003</v>
      </c>
      <c r="F22" s="146">
        <v>39.299999999999997</v>
      </c>
      <c r="G22" s="146">
        <v>40</v>
      </c>
      <c r="H22" s="146">
        <v>37.5</v>
      </c>
      <c r="I22" s="146">
        <v>37.700000000000003</v>
      </c>
      <c r="J22" s="244">
        <v>39.4</v>
      </c>
      <c r="K22" s="116"/>
    </row>
    <row r="23" spans="1:17" ht="14.25" customHeight="1">
      <c r="A23" s="343"/>
      <c r="B23" s="367"/>
      <c r="C23" s="367"/>
      <c r="D23" s="367"/>
      <c r="E23" s="367"/>
      <c r="F23" s="367"/>
      <c r="G23" s="367"/>
      <c r="H23" s="367"/>
      <c r="I23" s="367"/>
      <c r="J23" s="367"/>
      <c r="K23" s="344"/>
    </row>
    <row r="24" spans="1:17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</row>
    <row r="25" spans="1:17" s="270" customFormat="1"/>
    <row r="26" spans="1:17" s="270" customFormat="1"/>
    <row r="27" spans="1:17" s="270" customFormat="1"/>
    <row r="28" spans="1:17" s="270" customFormat="1"/>
    <row r="29" spans="1:17" s="270" customFormat="1"/>
    <row r="30" spans="1:17" s="270" customFormat="1"/>
    <row r="31" spans="1:17" s="270" customFormat="1">
      <c r="A31" s="6"/>
      <c r="B31" s="6"/>
      <c r="C31" s="3"/>
      <c r="D31" s="3"/>
      <c r="E31" s="3"/>
      <c r="F31" s="3"/>
      <c r="G31" s="3"/>
      <c r="H31" s="3"/>
      <c r="I31" s="3"/>
      <c r="J31" s="3"/>
      <c r="K31" s="3"/>
      <c r="L31" s="6"/>
      <c r="M31" s="6"/>
      <c r="N31" s="6"/>
      <c r="O31" s="6"/>
      <c r="P31" s="6"/>
      <c r="Q31" s="6"/>
    </row>
    <row r="32" spans="1:17" s="270" customFormat="1">
      <c r="A32" s="6"/>
      <c r="B32" s="6"/>
      <c r="C32" s="3"/>
      <c r="D32" s="3"/>
      <c r="E32" s="3"/>
      <c r="F32" s="3"/>
      <c r="G32" s="3"/>
      <c r="H32" s="3"/>
      <c r="I32" s="3"/>
      <c r="J32" s="3"/>
      <c r="K32" s="3"/>
      <c r="L32" s="6"/>
      <c r="M32" s="6"/>
      <c r="N32" s="6"/>
      <c r="O32" s="6"/>
      <c r="P32" s="6"/>
      <c r="Q32" s="6"/>
    </row>
    <row r="33" spans="1:17" s="270" customFormat="1">
      <c r="A33" s="6"/>
      <c r="B33" s="6"/>
      <c r="C33" s="3"/>
      <c r="D33" s="3"/>
      <c r="E33" s="3"/>
      <c r="F33" s="3"/>
      <c r="G33" s="3"/>
      <c r="H33" s="3"/>
      <c r="I33" s="3"/>
      <c r="J33" s="3"/>
      <c r="K33" s="3"/>
      <c r="L33" s="6"/>
      <c r="M33" s="6"/>
      <c r="N33" s="6"/>
      <c r="O33" s="6"/>
      <c r="P33" s="6"/>
      <c r="Q33" s="6"/>
    </row>
    <row r="34" spans="1:17" s="270" customFormat="1">
      <c r="A34" s="6"/>
      <c r="B34" s="6"/>
      <c r="C34" s="3"/>
      <c r="D34" s="3"/>
      <c r="E34" s="3"/>
      <c r="F34" s="3"/>
      <c r="G34" s="3"/>
      <c r="H34" s="3"/>
      <c r="I34" s="3"/>
      <c r="J34" s="3"/>
      <c r="K34" s="3"/>
      <c r="L34" s="6"/>
      <c r="M34" s="6"/>
      <c r="N34" s="6"/>
      <c r="O34" s="6"/>
      <c r="P34" s="6"/>
      <c r="Q34" s="6"/>
    </row>
    <row r="49" ht="12" customHeight="1"/>
  </sheetData>
  <mergeCells count="1">
    <mergeCell ref="B23:J23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J23"/>
  <sheetViews>
    <sheetView zoomScale="115" zoomScaleNormal="115" zoomScaleSheetLayoutView="115" workbookViewId="0"/>
  </sheetViews>
  <sheetFormatPr defaultColWidth="9.33203125" defaultRowHeight="12"/>
  <cols>
    <col min="1" max="1" width="23.33203125" style="6" customWidth="1"/>
    <col min="2" max="2" width="37" style="6" bestFit="1" customWidth="1"/>
    <col min="3" max="10" width="7.6640625" style="3" customWidth="1"/>
    <col min="11" max="11" width="4.77734375" style="6" customWidth="1"/>
    <col min="12" max="16384" width="9.33203125" style="6"/>
  </cols>
  <sheetData>
    <row r="1" spans="1:10" ht="10.5" customHeight="1">
      <c r="C1" s="6"/>
      <c r="D1" s="6"/>
      <c r="E1" s="6"/>
      <c r="F1" s="6"/>
      <c r="G1" s="6"/>
      <c r="H1" s="6"/>
      <c r="I1" s="6"/>
      <c r="J1" s="6"/>
    </row>
    <row r="2" spans="1:10" ht="10.5" customHeight="1">
      <c r="B2" s="51" t="s">
        <v>37</v>
      </c>
      <c r="C2" s="52"/>
      <c r="D2" s="53"/>
      <c r="E2" s="53"/>
      <c r="F2" s="53"/>
      <c r="G2" s="53"/>
      <c r="H2" s="53"/>
      <c r="I2" s="53"/>
      <c r="J2" s="53"/>
    </row>
    <row r="3" spans="1:10" ht="24" customHeight="1">
      <c r="A3" s="330"/>
      <c r="B3" s="61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ht="10.5" customHeight="1">
      <c r="A4" s="338"/>
      <c r="B4" s="76" t="s">
        <v>5</v>
      </c>
      <c r="C4" s="107"/>
      <c r="D4" s="135">
        <v>-30</v>
      </c>
      <c r="E4" s="78">
        <v>-28</v>
      </c>
      <c r="F4" s="78">
        <v>-27</v>
      </c>
      <c r="G4" s="78">
        <v>-25</v>
      </c>
      <c r="H4" s="78">
        <v>-21</v>
      </c>
      <c r="I4" s="112">
        <v>-18</v>
      </c>
      <c r="J4" s="147">
        <v>-28</v>
      </c>
    </row>
    <row r="5" spans="1:10" ht="10.5" customHeight="1">
      <c r="A5" s="338"/>
      <c r="B5" s="76" t="s">
        <v>2</v>
      </c>
      <c r="C5" s="107"/>
      <c r="D5" s="106">
        <v>-4</v>
      </c>
      <c r="E5" s="112">
        <v>-11</v>
      </c>
      <c r="F5" s="112">
        <v>2</v>
      </c>
      <c r="G5" s="112">
        <v>-5</v>
      </c>
      <c r="H5" s="112">
        <v>-10</v>
      </c>
      <c r="I5" s="112">
        <v>-2</v>
      </c>
      <c r="J5" s="147">
        <v>-2</v>
      </c>
    </row>
    <row r="6" spans="1:10" ht="10.5" customHeight="1">
      <c r="A6" s="338"/>
      <c r="B6" s="76" t="s">
        <v>0</v>
      </c>
      <c r="C6" s="107"/>
      <c r="D6" s="106">
        <v>147</v>
      </c>
      <c r="E6" s="112">
        <v>80</v>
      </c>
      <c r="F6" s="112">
        <v>36</v>
      </c>
      <c r="G6" s="112">
        <v>108</v>
      </c>
      <c r="H6" s="112">
        <v>8</v>
      </c>
      <c r="I6" s="112">
        <v>149</v>
      </c>
      <c r="J6" s="147">
        <v>207</v>
      </c>
    </row>
    <row r="7" spans="1:10" ht="10.5" customHeight="1">
      <c r="A7" s="338"/>
      <c r="B7" s="76" t="s">
        <v>16</v>
      </c>
      <c r="C7" s="107"/>
      <c r="D7" s="106">
        <v>1</v>
      </c>
      <c r="E7" s="112">
        <v>0</v>
      </c>
      <c r="F7" s="112">
        <v>0</v>
      </c>
      <c r="G7" s="112">
        <v>-1</v>
      </c>
      <c r="H7" s="112">
        <v>1</v>
      </c>
      <c r="I7" s="112">
        <v>0</v>
      </c>
      <c r="J7" s="147">
        <v>1</v>
      </c>
    </row>
    <row r="8" spans="1:10" ht="10.5" customHeight="1">
      <c r="A8" s="339"/>
      <c r="B8" s="81" t="s">
        <v>6</v>
      </c>
      <c r="C8" s="108"/>
      <c r="D8" s="109">
        <v>114</v>
      </c>
      <c r="E8" s="138">
        <v>41</v>
      </c>
      <c r="F8" s="138">
        <v>11</v>
      </c>
      <c r="G8" s="138">
        <v>77</v>
      </c>
      <c r="H8" s="138">
        <v>-22</v>
      </c>
      <c r="I8" s="138">
        <v>129</v>
      </c>
      <c r="J8" s="148">
        <v>178</v>
      </c>
    </row>
    <row r="9" spans="1:10" ht="10.5" customHeight="1">
      <c r="A9" s="338"/>
      <c r="B9" s="76" t="s">
        <v>3</v>
      </c>
      <c r="C9" s="107"/>
      <c r="D9" s="106">
        <v>-134</v>
      </c>
      <c r="E9" s="112">
        <v>-139</v>
      </c>
      <c r="F9" s="112">
        <v>-118</v>
      </c>
      <c r="G9" s="112">
        <v>-146</v>
      </c>
      <c r="H9" s="112">
        <v>-112</v>
      </c>
      <c r="I9" s="112">
        <v>-138</v>
      </c>
      <c r="J9" s="147">
        <v>-151</v>
      </c>
    </row>
    <row r="10" spans="1:10" ht="10.5" customHeight="1">
      <c r="A10" s="338"/>
      <c r="B10" s="76" t="s">
        <v>42</v>
      </c>
      <c r="C10" s="107"/>
      <c r="D10" s="106">
        <v>54</v>
      </c>
      <c r="E10" s="253">
        <v>53</v>
      </c>
      <c r="F10" s="112">
        <v>52</v>
      </c>
      <c r="G10" s="112">
        <v>41</v>
      </c>
      <c r="H10" s="112">
        <v>49</v>
      </c>
      <c r="I10" s="112">
        <v>49</v>
      </c>
      <c r="J10" s="147">
        <v>46</v>
      </c>
    </row>
    <row r="11" spans="1:10" ht="10.5" customHeight="1">
      <c r="A11" s="339"/>
      <c r="B11" s="81" t="s">
        <v>22</v>
      </c>
      <c r="C11" s="108"/>
      <c r="D11" s="109">
        <v>-83</v>
      </c>
      <c r="E11" s="138">
        <v>-90</v>
      </c>
      <c r="F11" s="138">
        <v>-70</v>
      </c>
      <c r="G11" s="138">
        <v>-107</v>
      </c>
      <c r="H11" s="138">
        <v>-66</v>
      </c>
      <c r="I11" s="138">
        <v>-93</v>
      </c>
      <c r="J11" s="148">
        <v>-106</v>
      </c>
    </row>
    <row r="12" spans="1:10" ht="10.5" customHeight="1">
      <c r="A12" s="339"/>
      <c r="B12" s="81" t="s">
        <v>11</v>
      </c>
      <c r="C12" s="108"/>
      <c r="D12" s="109">
        <v>31</v>
      </c>
      <c r="E12" s="138">
        <v>-49</v>
      </c>
      <c r="F12" s="138">
        <v>-59</v>
      </c>
      <c r="G12" s="138">
        <v>-30</v>
      </c>
      <c r="H12" s="138">
        <v>-88</v>
      </c>
      <c r="I12" s="138">
        <v>36</v>
      </c>
      <c r="J12" s="148">
        <v>72</v>
      </c>
    </row>
    <row r="13" spans="1:10" ht="10.5" customHeight="1">
      <c r="A13" s="338"/>
      <c r="B13" s="76" t="s">
        <v>21</v>
      </c>
      <c r="C13" s="107"/>
      <c r="D13" s="106">
        <v>0</v>
      </c>
      <c r="E13" s="112">
        <v>0</v>
      </c>
      <c r="F13" s="112">
        <v>2</v>
      </c>
      <c r="G13" s="112">
        <v>11</v>
      </c>
      <c r="H13" s="112">
        <v>0</v>
      </c>
      <c r="I13" s="112">
        <v>1</v>
      </c>
      <c r="J13" s="147">
        <v>1</v>
      </c>
    </row>
    <row r="14" spans="1:10" ht="10.5" customHeight="1">
      <c r="A14" s="339"/>
      <c r="B14" s="84" t="s">
        <v>4</v>
      </c>
      <c r="C14" s="110"/>
      <c r="D14" s="111">
        <v>31</v>
      </c>
      <c r="E14" s="139">
        <v>-49</v>
      </c>
      <c r="F14" s="139">
        <v>-57</v>
      </c>
      <c r="G14" s="139">
        <v>-19</v>
      </c>
      <c r="H14" s="139">
        <v>-88</v>
      </c>
      <c r="I14" s="139">
        <v>37</v>
      </c>
      <c r="J14" s="149">
        <v>73</v>
      </c>
    </row>
    <row r="15" spans="1:10" ht="10.5" customHeight="1">
      <c r="A15" s="338"/>
      <c r="B15" s="76" t="s">
        <v>25</v>
      </c>
      <c r="C15" s="71"/>
      <c r="D15" s="113">
        <v>2039</v>
      </c>
      <c r="E15" s="113">
        <v>2060</v>
      </c>
      <c r="F15" s="113">
        <v>2126</v>
      </c>
      <c r="G15" s="113">
        <v>1783</v>
      </c>
      <c r="H15" s="113">
        <v>1952</v>
      </c>
      <c r="I15" s="113">
        <v>2112</v>
      </c>
      <c r="J15" s="153">
        <v>2147</v>
      </c>
    </row>
    <row r="16" spans="1:10" ht="10.5" customHeight="1">
      <c r="A16" s="338"/>
      <c r="B16" s="74" t="s">
        <v>43</v>
      </c>
      <c r="C16" s="71"/>
      <c r="D16" s="113">
        <v>10207</v>
      </c>
      <c r="E16" s="113">
        <v>10103</v>
      </c>
      <c r="F16" s="113">
        <v>10590</v>
      </c>
      <c r="G16" s="113">
        <v>9517</v>
      </c>
      <c r="H16" s="113">
        <v>10876</v>
      </c>
      <c r="I16" s="113">
        <v>12682</v>
      </c>
      <c r="J16" s="153">
        <v>12886</v>
      </c>
    </row>
    <row r="17" spans="1:10" ht="10.5" customHeight="1">
      <c r="A17" s="338"/>
      <c r="B17" s="93" t="s">
        <v>12</v>
      </c>
      <c r="C17" s="94"/>
      <c r="D17" s="114">
        <v>3061</v>
      </c>
      <c r="E17" s="114">
        <v>3010</v>
      </c>
      <c r="F17" s="114">
        <v>2961</v>
      </c>
      <c r="G17" s="114">
        <v>2923</v>
      </c>
      <c r="H17" s="114">
        <v>2882</v>
      </c>
      <c r="I17" s="114">
        <v>2814</v>
      </c>
      <c r="J17" s="144">
        <v>2829</v>
      </c>
    </row>
    <row r="18" spans="1:10" ht="10.5" customHeight="1">
      <c r="A18" s="339"/>
      <c r="B18" s="81" t="s">
        <v>20</v>
      </c>
      <c r="C18" s="91"/>
      <c r="D18" s="116"/>
      <c r="E18" s="125"/>
      <c r="F18" s="125"/>
      <c r="G18" s="125"/>
      <c r="H18" s="128"/>
      <c r="I18" s="128"/>
      <c r="J18" s="238"/>
    </row>
    <row r="19" spans="1:10" ht="10.5" customHeight="1">
      <c r="A19" s="339"/>
      <c r="B19" s="76" t="s">
        <v>23</v>
      </c>
      <c r="C19" s="91"/>
      <c r="D19" s="116">
        <v>34</v>
      </c>
      <c r="E19" s="116">
        <v>42.5</v>
      </c>
      <c r="F19" s="116">
        <v>40.5</v>
      </c>
      <c r="G19" s="116">
        <v>39.6</v>
      </c>
      <c r="H19" s="116">
        <v>51.9</v>
      </c>
      <c r="I19" s="116">
        <v>55.6</v>
      </c>
      <c r="J19" s="155">
        <v>54.3</v>
      </c>
    </row>
    <row r="20" spans="1:10" ht="10.5" customHeight="1">
      <c r="A20" s="339"/>
      <c r="B20" s="93" t="s">
        <v>13</v>
      </c>
      <c r="C20" s="145"/>
      <c r="D20" s="146">
        <v>18</v>
      </c>
      <c r="E20" s="146">
        <v>21.8</v>
      </c>
      <c r="F20" s="146">
        <v>24.2</v>
      </c>
      <c r="G20" s="146">
        <v>11.2</v>
      </c>
      <c r="H20" s="146">
        <v>29.5</v>
      </c>
      <c r="I20" s="146">
        <v>30.7</v>
      </c>
      <c r="J20" s="244">
        <v>33.700000000000003</v>
      </c>
    </row>
    <row r="21" spans="1:10" ht="12" customHeight="1">
      <c r="A21" s="343"/>
      <c r="B21" s="228"/>
      <c r="C21" s="228"/>
      <c r="D21" s="228"/>
      <c r="E21" s="228"/>
      <c r="F21" s="228"/>
      <c r="G21" s="228"/>
      <c r="H21" s="228"/>
      <c r="I21" s="228"/>
      <c r="J21" s="228"/>
    </row>
    <row r="22" spans="1:10" s="7" customFormat="1" ht="12" customHeight="1">
      <c r="A22" s="334"/>
      <c r="B22" s="345"/>
      <c r="C22" s="345"/>
      <c r="D22" s="345"/>
      <c r="E22" s="345"/>
      <c r="F22" s="345"/>
      <c r="G22" s="345"/>
      <c r="H22" s="345"/>
      <c r="I22" s="345"/>
      <c r="J22" s="345"/>
    </row>
    <row r="23" spans="1:10" s="270" customFormat="1"/>
  </sheetData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J29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43.109375" style="6" bestFit="1" customWidth="1"/>
    <col min="3" max="10" width="8.109375" style="3" customWidth="1"/>
    <col min="11" max="16384" width="9.33203125" style="6"/>
  </cols>
  <sheetData>
    <row r="1" spans="1:10" ht="10.5" customHeight="1"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0.5" customHeight="1">
      <c r="B2" s="51" t="s">
        <v>44</v>
      </c>
      <c r="C2" s="57"/>
      <c r="D2" s="54"/>
      <c r="E2" s="54"/>
      <c r="F2" s="54"/>
      <c r="G2" s="54"/>
      <c r="H2" s="54"/>
      <c r="I2" s="54"/>
      <c r="J2" s="54"/>
    </row>
    <row r="3" spans="1:10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ht="10.5" customHeight="1">
      <c r="A5" s="338"/>
      <c r="B5" s="76" t="s">
        <v>5</v>
      </c>
      <c r="C5" s="107"/>
      <c r="D5" s="106">
        <v>28</v>
      </c>
      <c r="E5" s="112">
        <v>28</v>
      </c>
      <c r="F5" s="112">
        <v>26</v>
      </c>
      <c r="G5" s="112">
        <v>36</v>
      </c>
      <c r="H5" s="112">
        <v>33</v>
      </c>
      <c r="I5" s="112">
        <v>25</v>
      </c>
      <c r="J5" s="147">
        <v>27</v>
      </c>
    </row>
    <row r="6" spans="1:10" ht="10.5" customHeight="1">
      <c r="A6" s="338"/>
      <c r="B6" s="76" t="s">
        <v>2</v>
      </c>
      <c r="C6" s="107"/>
      <c r="D6" s="106">
        <v>383</v>
      </c>
      <c r="E6" s="112">
        <v>378</v>
      </c>
      <c r="F6" s="112">
        <v>338</v>
      </c>
      <c r="G6" s="112">
        <v>384</v>
      </c>
      <c r="H6" s="112">
        <v>332</v>
      </c>
      <c r="I6" s="112">
        <v>379</v>
      </c>
      <c r="J6" s="147">
        <v>342</v>
      </c>
    </row>
    <row r="7" spans="1:10" ht="10.5" customHeight="1">
      <c r="A7" s="338"/>
      <c r="B7" s="76" t="s">
        <v>0</v>
      </c>
      <c r="C7" s="107"/>
      <c r="D7" s="106">
        <v>70</v>
      </c>
      <c r="E7" s="112">
        <v>84</v>
      </c>
      <c r="F7" s="112">
        <v>108</v>
      </c>
      <c r="G7" s="112">
        <v>92</v>
      </c>
      <c r="H7" s="112">
        <v>72</v>
      </c>
      <c r="I7" s="112">
        <v>86</v>
      </c>
      <c r="J7" s="147">
        <v>91</v>
      </c>
    </row>
    <row r="8" spans="1:10" ht="10.5" customHeight="1">
      <c r="A8" s="338"/>
      <c r="B8" s="76" t="s">
        <v>16</v>
      </c>
      <c r="C8" s="107"/>
      <c r="D8" s="255">
        <v>7</v>
      </c>
      <c r="E8" s="253">
        <v>8</v>
      </c>
      <c r="F8" s="253">
        <v>8</v>
      </c>
      <c r="G8" s="112">
        <v>11</v>
      </c>
      <c r="H8" s="112">
        <v>5</v>
      </c>
      <c r="I8" s="112">
        <v>8</v>
      </c>
      <c r="J8" s="147">
        <v>6</v>
      </c>
    </row>
    <row r="9" spans="1:10" ht="10.5" customHeight="1">
      <c r="A9" s="339"/>
      <c r="B9" s="81" t="s">
        <v>6</v>
      </c>
      <c r="C9" s="108"/>
      <c r="D9" s="256">
        <v>488</v>
      </c>
      <c r="E9" s="257">
        <v>498</v>
      </c>
      <c r="F9" s="257">
        <v>480</v>
      </c>
      <c r="G9" s="138">
        <v>523</v>
      </c>
      <c r="H9" s="138">
        <v>442</v>
      </c>
      <c r="I9" s="138">
        <v>498</v>
      </c>
      <c r="J9" s="148">
        <v>466</v>
      </c>
    </row>
    <row r="10" spans="1:10" ht="10.5" customHeight="1">
      <c r="A10" s="338"/>
      <c r="B10" s="76" t="s">
        <v>3</v>
      </c>
      <c r="C10" s="107"/>
      <c r="D10" s="106">
        <v>-125</v>
      </c>
      <c r="E10" s="112">
        <v>-125</v>
      </c>
      <c r="F10" s="112">
        <v>-122</v>
      </c>
      <c r="G10" s="112">
        <v>-123</v>
      </c>
      <c r="H10" s="112">
        <v>-123</v>
      </c>
      <c r="I10" s="112">
        <v>-127</v>
      </c>
      <c r="J10" s="147">
        <v>-128</v>
      </c>
    </row>
    <row r="11" spans="1:10" ht="10.5" customHeight="1">
      <c r="A11" s="338"/>
      <c r="B11" s="76" t="s">
        <v>42</v>
      </c>
      <c r="C11" s="107"/>
      <c r="D11" s="255">
        <v>-73</v>
      </c>
      <c r="E11" s="253">
        <v>-74</v>
      </c>
      <c r="F11" s="253">
        <v>-71</v>
      </c>
      <c r="G11" s="112">
        <v>-79</v>
      </c>
      <c r="H11" s="112">
        <v>-74</v>
      </c>
      <c r="I11" s="112">
        <v>-79</v>
      </c>
      <c r="J11" s="147">
        <v>-63</v>
      </c>
    </row>
    <row r="12" spans="1:10" ht="10.5" customHeight="1">
      <c r="A12" s="339"/>
      <c r="B12" s="81" t="s">
        <v>22</v>
      </c>
      <c r="C12" s="108"/>
      <c r="D12" s="256">
        <v>-200</v>
      </c>
      <c r="E12" s="257">
        <v>-201</v>
      </c>
      <c r="F12" s="257">
        <v>-196</v>
      </c>
      <c r="G12" s="138">
        <v>-203</v>
      </c>
      <c r="H12" s="138">
        <v>-198</v>
      </c>
      <c r="I12" s="138">
        <v>-208</v>
      </c>
      <c r="J12" s="148">
        <v>-192</v>
      </c>
    </row>
    <row r="13" spans="1:10" ht="10.5" customHeight="1">
      <c r="A13" s="339"/>
      <c r="B13" s="81" t="s">
        <v>11</v>
      </c>
      <c r="C13" s="108"/>
      <c r="D13" s="109">
        <v>288</v>
      </c>
      <c r="E13" s="138">
        <v>297</v>
      </c>
      <c r="F13" s="138">
        <v>284</v>
      </c>
      <c r="G13" s="138">
        <v>320</v>
      </c>
      <c r="H13" s="138">
        <v>244</v>
      </c>
      <c r="I13" s="138">
        <v>290</v>
      </c>
      <c r="J13" s="148">
        <v>274</v>
      </c>
    </row>
    <row r="14" spans="1:10" ht="10.5" customHeight="1">
      <c r="A14" s="338"/>
      <c r="B14" s="76" t="s">
        <v>21</v>
      </c>
      <c r="C14" s="107"/>
      <c r="D14" s="106">
        <v>0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47">
        <v>-1</v>
      </c>
    </row>
    <row r="15" spans="1:10" ht="10.5" customHeight="1">
      <c r="A15" s="339"/>
      <c r="B15" s="84" t="s">
        <v>4</v>
      </c>
      <c r="C15" s="110"/>
      <c r="D15" s="111">
        <v>288</v>
      </c>
      <c r="E15" s="139">
        <v>297</v>
      </c>
      <c r="F15" s="139">
        <v>284</v>
      </c>
      <c r="G15" s="139">
        <v>320</v>
      </c>
      <c r="H15" s="139">
        <v>244</v>
      </c>
      <c r="I15" s="139">
        <v>290</v>
      </c>
      <c r="J15" s="149">
        <v>273</v>
      </c>
    </row>
    <row r="16" spans="1:10" ht="10.5" customHeight="1">
      <c r="A16" s="338"/>
      <c r="B16" s="76" t="s">
        <v>7</v>
      </c>
      <c r="C16" s="232"/>
      <c r="D16" s="265">
        <v>41</v>
      </c>
      <c r="E16" s="265">
        <v>40</v>
      </c>
      <c r="F16" s="265">
        <v>41</v>
      </c>
      <c r="G16" s="112">
        <v>38.814531548757166</v>
      </c>
      <c r="H16" s="112">
        <v>44.796380090497742</v>
      </c>
      <c r="I16" s="112">
        <v>41.76706827309237</v>
      </c>
      <c r="J16" s="147">
        <v>41.201716738197426</v>
      </c>
    </row>
    <row r="17" spans="1:10" ht="10.5" customHeight="1">
      <c r="A17" s="338"/>
      <c r="B17" s="76" t="s">
        <v>47</v>
      </c>
      <c r="C17" s="89"/>
      <c r="D17" s="112">
        <v>35</v>
      </c>
      <c r="E17" s="112">
        <v>38</v>
      </c>
      <c r="F17" s="112">
        <v>36</v>
      </c>
      <c r="G17" s="112">
        <v>40</v>
      </c>
      <c r="H17" s="112">
        <v>32</v>
      </c>
      <c r="I17" s="112">
        <v>39</v>
      </c>
      <c r="J17" s="147">
        <v>39</v>
      </c>
    </row>
    <row r="18" spans="1:10" ht="10.5" customHeight="1">
      <c r="A18" s="338"/>
      <c r="B18" s="76" t="s">
        <v>25</v>
      </c>
      <c r="C18" s="71"/>
      <c r="D18" s="260">
        <v>2593</v>
      </c>
      <c r="E18" s="113">
        <v>2459</v>
      </c>
      <c r="F18" s="113">
        <v>2367</v>
      </c>
      <c r="G18" s="113">
        <v>2521</v>
      </c>
      <c r="H18" s="113">
        <v>2372</v>
      </c>
      <c r="I18" s="113">
        <v>2319</v>
      </c>
      <c r="J18" s="153">
        <v>2186</v>
      </c>
    </row>
    <row r="19" spans="1:10" ht="10.5" customHeight="1">
      <c r="A19" s="338"/>
      <c r="B19" s="74" t="s">
        <v>43</v>
      </c>
      <c r="C19" s="71"/>
      <c r="D19" s="113">
        <v>5730</v>
      </c>
      <c r="E19" s="113">
        <v>5579</v>
      </c>
      <c r="F19" s="113">
        <v>5526</v>
      </c>
      <c r="G19" s="113">
        <v>5669</v>
      </c>
      <c r="H19" s="113">
        <v>5422</v>
      </c>
      <c r="I19" s="113">
        <v>5402</v>
      </c>
      <c r="J19" s="153">
        <v>5281</v>
      </c>
    </row>
    <row r="20" spans="1:10" ht="10.5" customHeight="1">
      <c r="A20" s="338"/>
      <c r="B20" s="93" t="s">
        <v>12</v>
      </c>
      <c r="C20" s="94"/>
      <c r="D20" s="114">
        <v>3692</v>
      </c>
      <c r="E20" s="114">
        <v>3673</v>
      </c>
      <c r="F20" s="114">
        <v>3613</v>
      </c>
      <c r="G20" s="114">
        <v>3596</v>
      </c>
      <c r="H20" s="114">
        <v>3585</v>
      </c>
      <c r="I20" s="114">
        <v>3501</v>
      </c>
      <c r="J20" s="144">
        <v>3456</v>
      </c>
    </row>
    <row r="21" spans="1:10" ht="10.5" customHeight="1">
      <c r="A21" s="339"/>
      <c r="B21" s="81" t="s">
        <v>20</v>
      </c>
      <c r="C21" s="91"/>
      <c r="D21" s="116"/>
      <c r="E21" s="125"/>
      <c r="F21" s="125"/>
      <c r="G21" s="125"/>
      <c r="H21" s="128"/>
      <c r="I21" s="128"/>
      <c r="J21" s="238"/>
    </row>
    <row r="22" spans="1:10" ht="10.5" customHeight="1">
      <c r="A22" s="339"/>
      <c r="B22" s="76" t="s">
        <v>38</v>
      </c>
      <c r="C22" s="91"/>
      <c r="D22" s="116">
        <v>317.39999999999998</v>
      </c>
      <c r="E22" s="116">
        <v>300.2</v>
      </c>
      <c r="F22" s="116">
        <v>290.89999999999998</v>
      </c>
      <c r="G22" s="116">
        <v>288.2</v>
      </c>
      <c r="H22" s="125">
        <v>273.3</v>
      </c>
      <c r="I22" s="125">
        <v>286.10000000000002</v>
      </c>
      <c r="J22" s="154">
        <v>290</v>
      </c>
    </row>
    <row r="23" spans="1:10" ht="10.5" customHeight="1">
      <c r="A23" s="339"/>
      <c r="B23" s="76" t="s">
        <v>23</v>
      </c>
      <c r="C23" s="91"/>
      <c r="D23" s="116">
        <v>11</v>
      </c>
      <c r="E23" s="116">
        <v>10.8</v>
      </c>
      <c r="F23" s="116">
        <v>10.6</v>
      </c>
      <c r="G23" s="116">
        <v>10.6</v>
      </c>
      <c r="H23" s="116">
        <v>9.8000000000000007</v>
      </c>
      <c r="I23" s="116">
        <v>9.9</v>
      </c>
      <c r="J23" s="155">
        <v>9.6999999999999993</v>
      </c>
    </row>
    <row r="24" spans="1:10" ht="10.5" customHeight="1">
      <c r="A24" s="339"/>
      <c r="B24" s="93" t="s">
        <v>13</v>
      </c>
      <c r="C24" s="145"/>
      <c r="D24" s="146">
        <v>13.3</v>
      </c>
      <c r="E24" s="146">
        <v>13.5</v>
      </c>
      <c r="F24" s="146">
        <v>13.1</v>
      </c>
      <c r="G24" s="146">
        <v>12.6</v>
      </c>
      <c r="H24" s="146">
        <v>12.4</v>
      </c>
      <c r="I24" s="146">
        <v>13.2</v>
      </c>
      <c r="J24" s="244">
        <v>12.1</v>
      </c>
    </row>
    <row r="25" spans="1:10" ht="12" customHeight="1">
      <c r="A25" s="334"/>
      <c r="B25" s="63" t="s">
        <v>68</v>
      </c>
      <c r="C25" s="40"/>
      <c r="D25" s="40"/>
      <c r="E25" s="40"/>
      <c r="F25" s="40"/>
      <c r="G25" s="40"/>
      <c r="H25" s="40"/>
      <c r="I25" s="40"/>
      <c r="J25" s="40"/>
    </row>
    <row r="26" spans="1:10">
      <c r="A26" s="1"/>
      <c r="B26" s="366"/>
      <c r="C26" s="366"/>
      <c r="D26" s="366"/>
      <c r="E26" s="366"/>
      <c r="F26" s="366"/>
      <c r="G26" s="366"/>
      <c r="H26" s="366"/>
      <c r="I26" s="366"/>
      <c r="J26" s="366"/>
    </row>
    <row r="27" spans="1:10" s="270" customFormat="1"/>
    <row r="28" spans="1:10" s="270" customFormat="1"/>
    <row r="29" spans="1:10" s="270" customFormat="1"/>
  </sheetData>
  <mergeCells count="1">
    <mergeCell ref="B26:J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J34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43.109375" style="6" bestFit="1" customWidth="1"/>
    <col min="3" max="10" width="8.109375" style="3" customWidth="1"/>
    <col min="11" max="16384" width="9.33203125" style="6"/>
  </cols>
  <sheetData>
    <row r="1" spans="1:10" ht="10.5" customHeight="1">
      <c r="C1" s="6"/>
      <c r="D1" s="6"/>
      <c r="E1" s="6"/>
      <c r="F1" s="6"/>
      <c r="G1" s="6"/>
      <c r="H1" s="6"/>
      <c r="I1" s="6"/>
      <c r="J1" s="6"/>
    </row>
    <row r="2" spans="1:10" ht="10.5" customHeight="1">
      <c r="B2" s="189" t="s">
        <v>35</v>
      </c>
      <c r="C2" s="57"/>
      <c r="D2" s="57"/>
      <c r="E2" s="57"/>
      <c r="F2" s="57"/>
      <c r="G2" s="57"/>
      <c r="H2" s="57"/>
      <c r="I2" s="57"/>
      <c r="J2" s="57"/>
    </row>
    <row r="3" spans="1:10" ht="24" customHeight="1">
      <c r="A3" s="330"/>
      <c r="B3" s="190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ht="10.5" customHeight="1">
      <c r="A4" s="338"/>
      <c r="B4" s="76" t="s">
        <v>5</v>
      </c>
      <c r="C4" s="107"/>
      <c r="D4" s="106">
        <v>28</v>
      </c>
      <c r="E4" s="112">
        <v>28</v>
      </c>
      <c r="F4" s="112">
        <v>26</v>
      </c>
      <c r="G4" s="112">
        <v>36</v>
      </c>
      <c r="H4" s="112">
        <v>33</v>
      </c>
      <c r="I4" s="112">
        <v>25</v>
      </c>
      <c r="J4" s="147">
        <v>27</v>
      </c>
    </row>
    <row r="5" spans="1:10" ht="10.5" customHeight="1">
      <c r="A5" s="338"/>
      <c r="B5" s="76" t="s">
        <v>2</v>
      </c>
      <c r="C5" s="107"/>
      <c r="D5" s="106">
        <v>78</v>
      </c>
      <c r="E5" s="112">
        <v>85</v>
      </c>
      <c r="F5" s="112">
        <v>70</v>
      </c>
      <c r="G5" s="112">
        <v>89</v>
      </c>
      <c r="H5" s="112">
        <v>65</v>
      </c>
      <c r="I5" s="112">
        <v>94</v>
      </c>
      <c r="J5" s="147">
        <v>89</v>
      </c>
    </row>
    <row r="6" spans="1:10" ht="10.5" customHeight="1">
      <c r="A6" s="338"/>
      <c r="B6" s="76" t="s">
        <v>0</v>
      </c>
      <c r="C6" s="107"/>
      <c r="D6" s="106">
        <v>16</v>
      </c>
      <c r="E6" s="112">
        <v>22</v>
      </c>
      <c r="F6" s="112">
        <v>22</v>
      </c>
      <c r="G6" s="112">
        <v>25</v>
      </c>
      <c r="H6" s="112">
        <v>19</v>
      </c>
      <c r="I6" s="112">
        <v>25</v>
      </c>
      <c r="J6" s="147">
        <v>33</v>
      </c>
    </row>
    <row r="7" spans="1:10" ht="10.5" customHeight="1">
      <c r="A7" s="338"/>
      <c r="B7" s="76" t="s">
        <v>16</v>
      </c>
      <c r="C7" s="107"/>
      <c r="D7" s="106">
        <v>3</v>
      </c>
      <c r="E7" s="112">
        <v>2</v>
      </c>
      <c r="F7" s="112">
        <v>3</v>
      </c>
      <c r="G7" s="112">
        <v>4</v>
      </c>
      <c r="H7" s="112">
        <v>1</v>
      </c>
      <c r="I7" s="112">
        <v>2</v>
      </c>
      <c r="J7" s="147">
        <v>2</v>
      </c>
    </row>
    <row r="8" spans="1:10" ht="10.5" customHeight="1">
      <c r="A8" s="339"/>
      <c r="B8" s="81" t="s">
        <v>6</v>
      </c>
      <c r="C8" s="108"/>
      <c r="D8" s="109">
        <v>125</v>
      </c>
      <c r="E8" s="138">
        <v>137</v>
      </c>
      <c r="F8" s="138">
        <v>121</v>
      </c>
      <c r="G8" s="138">
        <v>154</v>
      </c>
      <c r="H8" s="138">
        <v>118</v>
      </c>
      <c r="I8" s="138">
        <v>146</v>
      </c>
      <c r="J8" s="148">
        <v>151</v>
      </c>
    </row>
    <row r="9" spans="1:10" ht="10.5" customHeight="1">
      <c r="A9" s="338"/>
      <c r="B9" s="76" t="s">
        <v>3</v>
      </c>
      <c r="C9" s="107"/>
      <c r="D9" s="106">
        <v>-41</v>
      </c>
      <c r="E9" s="112">
        <v>-44</v>
      </c>
      <c r="F9" s="112">
        <v>-42</v>
      </c>
      <c r="G9" s="112">
        <v>-43</v>
      </c>
      <c r="H9" s="112">
        <v>-43</v>
      </c>
      <c r="I9" s="112">
        <v>-45</v>
      </c>
      <c r="J9" s="147">
        <v>-44</v>
      </c>
    </row>
    <row r="10" spans="1:10" ht="10.5" customHeight="1">
      <c r="A10" s="338"/>
      <c r="B10" s="76" t="s">
        <v>42</v>
      </c>
      <c r="C10" s="107"/>
      <c r="D10" s="106">
        <v>-47</v>
      </c>
      <c r="E10" s="112">
        <v>-49</v>
      </c>
      <c r="F10" s="112">
        <v>-46</v>
      </c>
      <c r="G10" s="112">
        <v>-45</v>
      </c>
      <c r="H10" s="112">
        <v>-45</v>
      </c>
      <c r="I10" s="112">
        <v>-47</v>
      </c>
      <c r="J10" s="147">
        <v>-42</v>
      </c>
    </row>
    <row r="11" spans="1:10" ht="10.5" customHeight="1">
      <c r="A11" s="339"/>
      <c r="B11" s="81" t="s">
        <v>22</v>
      </c>
      <c r="C11" s="108"/>
      <c r="D11" s="109">
        <v>-90</v>
      </c>
      <c r="E11" s="138">
        <v>-95</v>
      </c>
      <c r="F11" s="138">
        <v>-90</v>
      </c>
      <c r="G11" s="138">
        <v>-89</v>
      </c>
      <c r="H11" s="138">
        <v>-88</v>
      </c>
      <c r="I11" s="138">
        <v>-93</v>
      </c>
      <c r="J11" s="148">
        <v>-87</v>
      </c>
    </row>
    <row r="12" spans="1:10" ht="10.5" customHeight="1">
      <c r="A12" s="339"/>
      <c r="B12" s="81" t="s">
        <v>11</v>
      </c>
      <c r="C12" s="108"/>
      <c r="D12" s="109">
        <v>35</v>
      </c>
      <c r="E12" s="138">
        <v>42</v>
      </c>
      <c r="F12" s="138">
        <v>31</v>
      </c>
      <c r="G12" s="138">
        <v>65</v>
      </c>
      <c r="H12" s="138">
        <v>30</v>
      </c>
      <c r="I12" s="138">
        <v>53</v>
      </c>
      <c r="J12" s="148">
        <v>64</v>
      </c>
    </row>
    <row r="13" spans="1:10" ht="10.5" customHeight="1">
      <c r="A13" s="338"/>
      <c r="B13" s="76" t="s">
        <v>21</v>
      </c>
      <c r="C13" s="107"/>
      <c r="D13" s="106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47">
        <v>-1</v>
      </c>
    </row>
    <row r="14" spans="1:10" ht="10.5" customHeight="1">
      <c r="A14" s="339"/>
      <c r="B14" s="84" t="s">
        <v>4</v>
      </c>
      <c r="C14" s="110"/>
      <c r="D14" s="111">
        <v>35</v>
      </c>
      <c r="E14" s="139">
        <v>42</v>
      </c>
      <c r="F14" s="139">
        <v>31</v>
      </c>
      <c r="G14" s="139">
        <v>65</v>
      </c>
      <c r="H14" s="139">
        <v>30</v>
      </c>
      <c r="I14" s="139">
        <v>53</v>
      </c>
      <c r="J14" s="149">
        <v>63</v>
      </c>
    </row>
    <row r="15" spans="1:10" ht="10.5" customHeight="1">
      <c r="A15" s="338"/>
      <c r="B15" s="76" t="s">
        <v>7</v>
      </c>
      <c r="C15" s="150"/>
      <c r="D15" s="151">
        <v>72</v>
      </c>
      <c r="E15" s="151">
        <v>69</v>
      </c>
      <c r="F15" s="151">
        <v>74.380165289256198</v>
      </c>
      <c r="G15" s="152">
        <v>58</v>
      </c>
      <c r="H15" s="158">
        <v>75</v>
      </c>
      <c r="I15" s="158">
        <v>64</v>
      </c>
      <c r="J15" s="245">
        <v>57</v>
      </c>
    </row>
    <row r="16" spans="1:10" ht="10.5" customHeight="1">
      <c r="A16" s="338"/>
      <c r="B16" s="76" t="s">
        <v>47</v>
      </c>
      <c r="C16" s="89"/>
      <c r="D16" s="112">
        <v>19</v>
      </c>
      <c r="E16" s="112">
        <v>23</v>
      </c>
      <c r="F16" s="112">
        <v>17</v>
      </c>
      <c r="G16" s="112">
        <v>36</v>
      </c>
      <c r="H16" s="112">
        <v>17</v>
      </c>
      <c r="I16" s="112">
        <v>31</v>
      </c>
      <c r="J16" s="147">
        <v>39</v>
      </c>
    </row>
    <row r="17" spans="1:10" ht="10.5" customHeight="1">
      <c r="A17" s="338"/>
      <c r="B17" s="76" t="s">
        <v>25</v>
      </c>
      <c r="C17" s="71"/>
      <c r="D17" s="260">
        <v>595</v>
      </c>
      <c r="E17" s="113">
        <v>563</v>
      </c>
      <c r="F17" s="113">
        <v>565</v>
      </c>
      <c r="G17" s="113">
        <v>573</v>
      </c>
      <c r="H17" s="113">
        <v>533</v>
      </c>
      <c r="I17" s="113">
        <v>520</v>
      </c>
      <c r="J17" s="153">
        <v>499</v>
      </c>
    </row>
    <row r="18" spans="1:10" ht="10.5" customHeight="1">
      <c r="A18" s="338"/>
      <c r="B18" s="74" t="s">
        <v>43</v>
      </c>
      <c r="C18" s="71"/>
      <c r="D18" s="113">
        <v>3246</v>
      </c>
      <c r="E18" s="113">
        <v>3110</v>
      </c>
      <c r="F18" s="113">
        <v>3082</v>
      </c>
      <c r="G18" s="113">
        <v>3360</v>
      </c>
      <c r="H18" s="113">
        <v>3094</v>
      </c>
      <c r="I18" s="113">
        <v>3108</v>
      </c>
      <c r="J18" s="153">
        <v>3034</v>
      </c>
    </row>
    <row r="19" spans="1:10" ht="10.5" customHeight="1">
      <c r="A19" s="338"/>
      <c r="B19" s="93" t="s">
        <v>12</v>
      </c>
      <c r="C19" s="94"/>
      <c r="D19" s="114">
        <v>1217</v>
      </c>
      <c r="E19" s="114">
        <v>1235</v>
      </c>
      <c r="F19" s="114">
        <v>1245</v>
      </c>
      <c r="G19" s="114">
        <v>1230</v>
      </c>
      <c r="H19" s="114">
        <v>1237</v>
      </c>
      <c r="I19" s="114">
        <v>1224</v>
      </c>
      <c r="J19" s="144">
        <v>1204</v>
      </c>
    </row>
    <row r="20" spans="1:10" ht="10.5" customHeight="1">
      <c r="A20" s="339"/>
      <c r="B20" s="81" t="s">
        <v>20</v>
      </c>
      <c r="C20" s="141"/>
      <c r="D20" s="125"/>
      <c r="E20" s="125"/>
      <c r="F20" s="125"/>
      <c r="G20" s="125"/>
      <c r="H20" s="125"/>
      <c r="I20" s="125"/>
      <c r="J20" s="154"/>
    </row>
    <row r="21" spans="1:10" ht="10.5" customHeight="1">
      <c r="A21" s="339"/>
      <c r="B21" s="76" t="s">
        <v>38</v>
      </c>
      <c r="C21" s="91"/>
      <c r="D21" s="116">
        <v>97.6</v>
      </c>
      <c r="E21" s="116">
        <v>93.2</v>
      </c>
      <c r="F21" s="116">
        <v>92.2</v>
      </c>
      <c r="G21" s="116">
        <v>93.6</v>
      </c>
      <c r="H21" s="116">
        <v>87.7</v>
      </c>
      <c r="I21" s="116">
        <v>92.5</v>
      </c>
      <c r="J21" s="155">
        <v>92.9</v>
      </c>
    </row>
    <row r="22" spans="1:10" ht="10.5" customHeight="1">
      <c r="A22" s="338"/>
      <c r="B22" s="76" t="s">
        <v>18</v>
      </c>
      <c r="C22" s="91"/>
      <c r="D22" s="116">
        <v>7.1</v>
      </c>
      <c r="E22" s="116">
        <v>7</v>
      </c>
      <c r="F22" s="116">
        <v>6.8</v>
      </c>
      <c r="G22" s="116">
        <v>6.73</v>
      </c>
      <c r="H22" s="116">
        <v>6.5</v>
      </c>
      <c r="I22" s="116">
        <v>6.5</v>
      </c>
      <c r="J22" s="155">
        <v>6.3</v>
      </c>
    </row>
    <row r="23" spans="1:10" ht="10.5" customHeight="1">
      <c r="A23" s="338"/>
      <c r="B23" s="76" t="s">
        <v>19</v>
      </c>
      <c r="C23" s="91"/>
      <c r="D23" s="116">
        <v>3.9</v>
      </c>
      <c r="E23" s="116">
        <v>3.8</v>
      </c>
      <c r="F23" s="116">
        <v>3.8</v>
      </c>
      <c r="G23" s="116">
        <v>3.83</v>
      </c>
      <c r="H23" s="116">
        <v>3.4</v>
      </c>
      <c r="I23" s="116">
        <v>3.3</v>
      </c>
      <c r="J23" s="155">
        <v>3.4</v>
      </c>
    </row>
    <row r="24" spans="1:10" ht="10.5" customHeight="1">
      <c r="A24" s="339"/>
      <c r="B24" s="81" t="s">
        <v>23</v>
      </c>
      <c r="C24" s="96"/>
      <c r="D24" s="119">
        <v>11</v>
      </c>
      <c r="E24" s="119">
        <v>10.8</v>
      </c>
      <c r="F24" s="119">
        <v>10.6</v>
      </c>
      <c r="G24" s="119">
        <v>10.56</v>
      </c>
      <c r="H24" s="119">
        <v>9.8000000000000007</v>
      </c>
      <c r="I24" s="119">
        <v>9.9</v>
      </c>
      <c r="J24" s="156">
        <v>9.6999999999999993</v>
      </c>
    </row>
    <row r="25" spans="1:10" ht="10.5" customHeight="1">
      <c r="A25" s="338"/>
      <c r="B25" s="76" t="s">
        <v>14</v>
      </c>
      <c r="C25" s="91"/>
      <c r="D25" s="116">
        <v>13.3</v>
      </c>
      <c r="E25" s="116">
        <v>13.5</v>
      </c>
      <c r="F25" s="116">
        <v>13.1</v>
      </c>
      <c r="G25" s="116">
        <v>12.6</v>
      </c>
      <c r="H25" s="116">
        <v>12.4</v>
      </c>
      <c r="I25" s="116">
        <v>13.2</v>
      </c>
      <c r="J25" s="155">
        <v>12.1</v>
      </c>
    </row>
    <row r="26" spans="1:10" ht="10.5" customHeight="1">
      <c r="A26" s="339"/>
      <c r="B26" s="84" t="s">
        <v>13</v>
      </c>
      <c r="C26" s="98"/>
      <c r="D26" s="121">
        <v>13.3</v>
      </c>
      <c r="E26" s="121">
        <v>13.5</v>
      </c>
      <c r="F26" s="121">
        <v>13.1</v>
      </c>
      <c r="G26" s="121">
        <v>12.6</v>
      </c>
      <c r="H26" s="121">
        <v>12.4</v>
      </c>
      <c r="I26" s="121">
        <v>13.2</v>
      </c>
      <c r="J26" s="157">
        <v>12.1</v>
      </c>
    </row>
    <row r="27" spans="1:10" ht="12" customHeight="1">
      <c r="A27" s="343"/>
      <c r="B27" s="63" t="s">
        <v>68</v>
      </c>
      <c r="C27" s="40"/>
      <c r="D27" s="40"/>
      <c r="E27" s="40"/>
      <c r="F27" s="40"/>
      <c r="G27" s="40"/>
      <c r="H27" s="40"/>
      <c r="I27" s="40"/>
      <c r="J27" s="40"/>
    </row>
    <row r="28" spans="1:10">
      <c r="B28" s="366"/>
      <c r="C28" s="366"/>
      <c r="D28" s="366"/>
      <c r="E28" s="366"/>
      <c r="F28" s="366"/>
      <c r="G28" s="366"/>
      <c r="H28" s="366"/>
      <c r="I28" s="366"/>
      <c r="J28" s="366"/>
    </row>
    <row r="29" spans="1:10" s="270" customFormat="1"/>
    <row r="30" spans="1:10" s="270" customFormat="1"/>
    <row r="31" spans="1:10" s="270" customFormat="1"/>
    <row r="32" spans="1:10" s="270" customFormat="1"/>
    <row r="33" spans="3:9" s="270" customFormat="1"/>
    <row r="34" spans="3:9" s="347" customFormat="1">
      <c r="C34" s="346"/>
      <c r="F34" s="346"/>
      <c r="I34" s="346"/>
    </row>
  </sheetData>
  <dataConsolidate/>
  <mergeCells count="1">
    <mergeCell ref="B28:J28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>
    <tabColor rgb="FF92D050"/>
    <pageSetUpPr fitToPage="1"/>
  </sheetPr>
  <dimension ref="A1:J25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60" style="6" bestFit="1" customWidth="1"/>
    <col min="3" max="3" width="7.44140625" style="3" customWidth="1"/>
    <col min="4" max="10" width="7.109375" style="3" customWidth="1"/>
    <col min="11" max="16384" width="9.33203125" style="6"/>
  </cols>
  <sheetData>
    <row r="1" spans="1:10" ht="10.5" customHeight="1">
      <c r="C1" s="6"/>
      <c r="D1" s="6"/>
      <c r="E1" s="6"/>
      <c r="F1" s="6"/>
      <c r="G1" s="6"/>
      <c r="H1" s="6"/>
      <c r="I1" s="6"/>
      <c r="J1" s="6"/>
    </row>
    <row r="2" spans="1:10" ht="10.5" customHeight="1">
      <c r="B2" s="56" t="s">
        <v>26</v>
      </c>
      <c r="C2" s="57"/>
      <c r="D2" s="57"/>
      <c r="E2" s="57"/>
      <c r="F2" s="57"/>
      <c r="G2" s="57"/>
      <c r="H2" s="57"/>
      <c r="I2" s="57"/>
      <c r="J2" s="57"/>
    </row>
    <row r="3" spans="1:10" ht="24" customHeight="1">
      <c r="A3" s="330"/>
      <c r="B3" s="190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ht="10.5" customHeight="1">
      <c r="A4" s="338"/>
      <c r="B4" s="76" t="s">
        <v>5</v>
      </c>
      <c r="C4" s="107"/>
      <c r="D4" s="106">
        <v>0</v>
      </c>
      <c r="E4" s="112">
        <v>0</v>
      </c>
      <c r="F4" s="112">
        <v>0</v>
      </c>
      <c r="G4" s="112">
        <v>0</v>
      </c>
      <c r="H4" s="112">
        <v>0</v>
      </c>
      <c r="I4" s="112">
        <v>0</v>
      </c>
      <c r="J4" s="147">
        <v>0</v>
      </c>
    </row>
    <row r="5" spans="1:10" ht="10.5" customHeight="1">
      <c r="A5" s="338"/>
      <c r="B5" s="76" t="s">
        <v>2</v>
      </c>
      <c r="C5" s="107"/>
      <c r="D5" s="106">
        <v>214</v>
      </c>
      <c r="E5" s="112">
        <v>210</v>
      </c>
      <c r="F5" s="112">
        <v>183</v>
      </c>
      <c r="G5" s="112">
        <v>200</v>
      </c>
      <c r="H5" s="112">
        <v>188</v>
      </c>
      <c r="I5" s="112">
        <v>198</v>
      </c>
      <c r="J5" s="147">
        <v>174</v>
      </c>
    </row>
    <row r="6" spans="1:10" ht="10.5" customHeight="1">
      <c r="A6" s="338"/>
      <c r="B6" s="76" t="s">
        <v>0</v>
      </c>
      <c r="C6" s="107"/>
      <c r="D6" s="106">
        <v>1</v>
      </c>
      <c r="E6" s="112">
        <v>2</v>
      </c>
      <c r="F6" s="112">
        <v>0</v>
      </c>
      <c r="G6" s="112">
        <v>2</v>
      </c>
      <c r="H6" s="112">
        <v>-2</v>
      </c>
      <c r="I6" s="112">
        <v>0</v>
      </c>
      <c r="J6" s="147">
        <v>3</v>
      </c>
    </row>
    <row r="7" spans="1:10" ht="10.5" customHeight="1">
      <c r="A7" s="338"/>
      <c r="B7" s="76" t="s">
        <v>16</v>
      </c>
      <c r="C7" s="107"/>
      <c r="D7" s="255">
        <v>0</v>
      </c>
      <c r="E7" s="253">
        <v>0</v>
      </c>
      <c r="F7" s="253">
        <v>1</v>
      </c>
      <c r="G7" s="112">
        <v>2</v>
      </c>
      <c r="H7" s="112">
        <v>1</v>
      </c>
      <c r="I7" s="112">
        <v>1</v>
      </c>
      <c r="J7" s="147">
        <v>0</v>
      </c>
    </row>
    <row r="8" spans="1:10" ht="10.5" customHeight="1">
      <c r="A8" s="339"/>
      <c r="B8" s="81" t="s">
        <v>6</v>
      </c>
      <c r="C8" s="108"/>
      <c r="D8" s="256">
        <v>215</v>
      </c>
      <c r="E8" s="257">
        <v>212</v>
      </c>
      <c r="F8" s="257">
        <v>184</v>
      </c>
      <c r="G8" s="129">
        <v>204</v>
      </c>
      <c r="H8" s="138">
        <v>187</v>
      </c>
      <c r="I8" s="138">
        <v>199</v>
      </c>
      <c r="J8" s="148">
        <v>177</v>
      </c>
    </row>
    <row r="9" spans="1:10" ht="10.5" customHeight="1">
      <c r="A9" s="338"/>
      <c r="B9" s="76" t="s">
        <v>3</v>
      </c>
      <c r="C9" s="107"/>
      <c r="D9" s="106">
        <v>-38</v>
      </c>
      <c r="E9" s="112">
        <v>-34</v>
      </c>
      <c r="F9" s="112">
        <v>-32</v>
      </c>
      <c r="G9" s="112">
        <v>-30</v>
      </c>
      <c r="H9" s="112">
        <v>-34</v>
      </c>
      <c r="I9" s="112">
        <v>-36</v>
      </c>
      <c r="J9" s="147">
        <v>-35</v>
      </c>
    </row>
    <row r="10" spans="1:10" ht="10.5" customHeight="1">
      <c r="A10" s="338"/>
      <c r="B10" s="76" t="s">
        <v>42</v>
      </c>
      <c r="C10" s="107"/>
      <c r="D10" s="255">
        <v>-25</v>
      </c>
      <c r="E10" s="253">
        <v>-27</v>
      </c>
      <c r="F10" s="253">
        <v>-24</v>
      </c>
      <c r="G10" s="112">
        <v>-30</v>
      </c>
      <c r="H10" s="112">
        <v>-24</v>
      </c>
      <c r="I10" s="112">
        <v>-24</v>
      </c>
      <c r="J10" s="147">
        <v>-23</v>
      </c>
    </row>
    <row r="11" spans="1:10" ht="10.5" customHeight="1">
      <c r="A11" s="339"/>
      <c r="B11" s="81" t="s">
        <v>22</v>
      </c>
      <c r="C11" s="108"/>
      <c r="D11" s="256">
        <v>-63</v>
      </c>
      <c r="E11" s="257">
        <v>-60</v>
      </c>
      <c r="F11" s="257">
        <v>-57</v>
      </c>
      <c r="G11" s="129">
        <v>-60</v>
      </c>
      <c r="H11" s="138">
        <v>-59</v>
      </c>
      <c r="I11" s="138">
        <v>-60</v>
      </c>
      <c r="J11" s="148">
        <v>-58</v>
      </c>
    </row>
    <row r="12" spans="1:10" ht="10.5" customHeight="1">
      <c r="A12" s="339"/>
      <c r="B12" s="81" t="s">
        <v>11</v>
      </c>
      <c r="C12" s="108"/>
      <c r="D12" s="109">
        <v>152</v>
      </c>
      <c r="E12" s="138">
        <v>152</v>
      </c>
      <c r="F12" s="138">
        <v>127</v>
      </c>
      <c r="G12" s="138">
        <v>144</v>
      </c>
      <c r="H12" s="138">
        <v>128</v>
      </c>
      <c r="I12" s="138">
        <v>139</v>
      </c>
      <c r="J12" s="148">
        <v>119</v>
      </c>
    </row>
    <row r="13" spans="1:10" ht="10.5" customHeight="1">
      <c r="A13" s="338"/>
      <c r="B13" s="76" t="s">
        <v>21</v>
      </c>
      <c r="C13" s="107"/>
      <c r="D13" s="106">
        <v>0</v>
      </c>
      <c r="E13" s="112">
        <v>0</v>
      </c>
      <c r="F13" s="112">
        <v>0</v>
      </c>
      <c r="G13" s="113">
        <v>0</v>
      </c>
      <c r="H13" s="125">
        <v>0</v>
      </c>
      <c r="I13" s="125">
        <v>0</v>
      </c>
      <c r="J13" s="154">
        <v>0</v>
      </c>
    </row>
    <row r="14" spans="1:10" ht="10.5" customHeight="1">
      <c r="A14" s="339"/>
      <c r="B14" s="84" t="s">
        <v>4</v>
      </c>
      <c r="C14" s="110"/>
      <c r="D14" s="111">
        <v>152</v>
      </c>
      <c r="E14" s="139">
        <v>152</v>
      </c>
      <c r="F14" s="139">
        <v>127</v>
      </c>
      <c r="G14" s="133">
        <v>144</v>
      </c>
      <c r="H14" s="139">
        <v>128</v>
      </c>
      <c r="I14" s="139">
        <v>139</v>
      </c>
      <c r="J14" s="149">
        <v>119</v>
      </c>
    </row>
    <row r="15" spans="1:10" ht="10.5" customHeight="1">
      <c r="A15" s="338"/>
      <c r="B15" s="76" t="s">
        <v>7</v>
      </c>
      <c r="C15" s="329"/>
      <c r="D15" s="254">
        <v>29</v>
      </c>
      <c r="E15" s="254">
        <v>28</v>
      </c>
      <c r="F15" s="314">
        <v>31</v>
      </c>
      <c r="G15" s="314">
        <v>29</v>
      </c>
      <c r="H15" s="112">
        <v>31</v>
      </c>
      <c r="I15" s="112">
        <v>30</v>
      </c>
      <c r="J15" s="147">
        <v>33</v>
      </c>
    </row>
    <row r="16" spans="1:10" ht="10.5" customHeight="1">
      <c r="A16" s="338"/>
      <c r="B16" s="159" t="s">
        <v>51</v>
      </c>
      <c r="C16" s="160"/>
      <c r="D16" s="161">
        <v>42</v>
      </c>
      <c r="E16" s="161">
        <v>43</v>
      </c>
      <c r="F16" s="161">
        <v>39</v>
      </c>
      <c r="G16" s="162">
        <v>44</v>
      </c>
      <c r="H16" s="162">
        <v>40</v>
      </c>
      <c r="I16" s="162">
        <v>41</v>
      </c>
      <c r="J16" s="308">
        <v>39</v>
      </c>
    </row>
    <row r="17" spans="1:10" ht="10.5" customHeight="1">
      <c r="A17" s="338"/>
      <c r="B17" s="76" t="s">
        <v>25</v>
      </c>
      <c r="C17" s="89"/>
      <c r="D17" s="112">
        <v>175</v>
      </c>
      <c r="E17" s="112">
        <v>169</v>
      </c>
      <c r="F17" s="112">
        <v>152</v>
      </c>
      <c r="G17" s="113">
        <v>109</v>
      </c>
      <c r="H17" s="113">
        <v>116</v>
      </c>
      <c r="I17" s="113">
        <v>106</v>
      </c>
      <c r="J17" s="153">
        <v>110</v>
      </c>
    </row>
    <row r="18" spans="1:10" ht="10.5" customHeight="1">
      <c r="A18" s="338"/>
      <c r="B18" s="74" t="s">
        <v>43</v>
      </c>
      <c r="C18" s="89"/>
      <c r="D18" s="112">
        <v>691</v>
      </c>
      <c r="E18" s="112">
        <v>676</v>
      </c>
      <c r="F18" s="112">
        <v>651</v>
      </c>
      <c r="G18" s="113">
        <v>516</v>
      </c>
      <c r="H18" s="113">
        <v>534</v>
      </c>
      <c r="I18" s="113">
        <v>501</v>
      </c>
      <c r="J18" s="153">
        <v>452</v>
      </c>
    </row>
    <row r="19" spans="1:10" ht="10.5" customHeight="1">
      <c r="A19" s="338"/>
      <c r="B19" s="321" t="s">
        <v>53</v>
      </c>
      <c r="C19" s="91"/>
      <c r="D19" s="116">
        <v>121.9</v>
      </c>
      <c r="E19" s="116">
        <v>117.1</v>
      </c>
      <c r="F19" s="116">
        <v>115.1</v>
      </c>
      <c r="G19" s="116">
        <v>115.2</v>
      </c>
      <c r="H19" s="116">
        <v>111.1</v>
      </c>
      <c r="I19" s="116">
        <v>117.5</v>
      </c>
      <c r="J19" s="155">
        <v>119.8</v>
      </c>
    </row>
    <row r="20" spans="1:10" ht="10.5" customHeight="1">
      <c r="A20" s="338"/>
      <c r="B20" s="163" t="s">
        <v>55</v>
      </c>
      <c r="C20" s="91"/>
      <c r="D20" s="116">
        <v>92.6</v>
      </c>
      <c r="E20" s="116">
        <v>84.6</v>
      </c>
      <c r="F20" s="116">
        <v>78</v>
      </c>
      <c r="G20" s="116">
        <v>73.8</v>
      </c>
      <c r="H20" s="116">
        <v>71.900000000000006</v>
      </c>
      <c r="I20" s="116">
        <v>73.099999999999994</v>
      </c>
      <c r="J20" s="155">
        <v>74.3</v>
      </c>
    </row>
    <row r="21" spans="1:10" ht="10.5" customHeight="1">
      <c r="A21" s="338"/>
      <c r="B21" s="163" t="s">
        <v>54</v>
      </c>
      <c r="C21" s="91"/>
      <c r="D21" s="116">
        <v>1.8</v>
      </c>
      <c r="E21" s="116">
        <v>-0.1</v>
      </c>
      <c r="F21" s="116">
        <v>0.5</v>
      </c>
      <c r="G21" s="116">
        <v>1.1000000000000001</v>
      </c>
      <c r="H21" s="116">
        <v>0.9</v>
      </c>
      <c r="I21" s="116">
        <v>1.1000000000000001</v>
      </c>
      <c r="J21" s="155">
        <v>3.1</v>
      </c>
    </row>
    <row r="22" spans="1:10" ht="10.5" customHeight="1">
      <c r="A22" s="338"/>
      <c r="B22" s="163" t="s">
        <v>56</v>
      </c>
      <c r="C22" s="91"/>
      <c r="D22" s="116">
        <v>7</v>
      </c>
      <c r="E22" s="116">
        <v>5.3</v>
      </c>
      <c r="F22" s="116">
        <v>3.5</v>
      </c>
      <c r="G22" s="116">
        <v>0.1</v>
      </c>
      <c r="H22" s="116">
        <v>1.9</v>
      </c>
      <c r="I22" s="116">
        <v>0.9</v>
      </c>
      <c r="J22" s="155">
        <v>3.5</v>
      </c>
    </row>
    <row r="23" spans="1:10" ht="10.5" customHeight="1">
      <c r="A23" s="338"/>
      <c r="B23" s="93" t="s">
        <v>12</v>
      </c>
      <c r="C23" s="164"/>
      <c r="D23" s="165">
        <v>651</v>
      </c>
      <c r="E23" s="165">
        <v>634</v>
      </c>
      <c r="F23" s="165">
        <v>620</v>
      </c>
      <c r="G23" s="114">
        <v>597</v>
      </c>
      <c r="H23" s="114">
        <v>608</v>
      </c>
      <c r="I23" s="114">
        <v>604</v>
      </c>
      <c r="J23" s="144">
        <v>591</v>
      </c>
    </row>
    <row r="24" spans="1:10" ht="12.75" customHeight="1">
      <c r="A24" s="343"/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10.5" customHeight="1">
      <c r="A25" s="343"/>
      <c r="C25" s="8"/>
      <c r="D25" s="8"/>
      <c r="E25" s="8"/>
      <c r="F25" s="8"/>
      <c r="G25" s="8"/>
      <c r="H25" s="4"/>
      <c r="I25" s="4"/>
      <c r="J25" s="4"/>
    </row>
  </sheetData>
  <phoneticPr fontId="18" type="noConversion"/>
  <pageMargins left="0.35433070866141736" right="0.35433070866141736" top="0.39370078740157483" bottom="0.39370078740157483" header="0.31496062992125984" footer="0.31496062992125984"/>
  <pageSetup paperSize="9" scale="94" orientation="landscape" r:id="rId1"/>
  <headerFooter alignWithMargins="0">
    <oddFooter>&amp;A&amp;RPage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J32"/>
  <sheetViews>
    <sheetView zoomScale="115" zoomScaleNormal="115" workbookViewId="0"/>
  </sheetViews>
  <sheetFormatPr defaultColWidth="18.6640625" defaultRowHeight="12"/>
  <cols>
    <col min="1" max="1" width="23.33203125" style="3" customWidth="1"/>
    <col min="2" max="2" width="39" style="3" customWidth="1"/>
    <col min="3" max="10" width="8" style="3" customWidth="1"/>
    <col min="11" max="16384" width="18.6640625" style="2"/>
  </cols>
  <sheetData>
    <row r="1" spans="1:10" ht="10.5" customHeight="1">
      <c r="A1" s="6"/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0.5" customHeight="1">
      <c r="B2" s="58" t="s">
        <v>24</v>
      </c>
      <c r="C2" s="55"/>
      <c r="D2" s="55"/>
      <c r="E2" s="55"/>
      <c r="F2" s="55"/>
      <c r="G2" s="55"/>
      <c r="H2" s="55"/>
      <c r="I2" s="55"/>
      <c r="J2" s="55"/>
    </row>
    <row r="3" spans="1:10" ht="24.75" customHeight="1">
      <c r="A3" s="330"/>
      <c r="B3" s="190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ht="10.5" customHeight="1">
      <c r="A4" s="348"/>
      <c r="B4" s="122" t="s">
        <v>5</v>
      </c>
      <c r="C4" s="107"/>
      <c r="D4" s="106">
        <v>0</v>
      </c>
      <c r="E4" s="125">
        <v>0</v>
      </c>
      <c r="F4" s="112">
        <v>0</v>
      </c>
      <c r="G4" s="112">
        <v>0</v>
      </c>
      <c r="H4" s="112">
        <v>0</v>
      </c>
      <c r="I4" s="112">
        <v>0</v>
      </c>
      <c r="J4" s="147">
        <v>0</v>
      </c>
    </row>
    <row r="5" spans="1:10" ht="10.5" customHeight="1">
      <c r="A5" s="348"/>
      <c r="B5" s="122" t="s">
        <v>2</v>
      </c>
      <c r="C5" s="166"/>
      <c r="D5" s="124">
        <v>91</v>
      </c>
      <c r="E5" s="125">
        <v>83</v>
      </c>
      <c r="F5" s="112">
        <v>85</v>
      </c>
      <c r="G5" s="112">
        <v>95</v>
      </c>
      <c r="H5" s="125">
        <v>79</v>
      </c>
      <c r="I5" s="125">
        <v>87</v>
      </c>
      <c r="J5" s="154">
        <v>79</v>
      </c>
    </row>
    <row r="6" spans="1:10" ht="10.5" customHeight="1">
      <c r="A6" s="348"/>
      <c r="B6" s="122" t="s">
        <v>0</v>
      </c>
      <c r="C6" s="166"/>
      <c r="D6" s="124">
        <v>53</v>
      </c>
      <c r="E6" s="125">
        <v>60</v>
      </c>
      <c r="F6" s="112">
        <v>86</v>
      </c>
      <c r="G6" s="112">
        <v>65</v>
      </c>
      <c r="H6" s="125">
        <v>55</v>
      </c>
      <c r="I6" s="125">
        <v>61</v>
      </c>
      <c r="J6" s="154">
        <v>55</v>
      </c>
    </row>
    <row r="7" spans="1:10" ht="10.5" customHeight="1">
      <c r="A7" s="348"/>
      <c r="B7" s="122" t="s">
        <v>16</v>
      </c>
      <c r="C7" s="166"/>
      <c r="D7" s="124">
        <v>4</v>
      </c>
      <c r="E7" s="125">
        <v>5</v>
      </c>
      <c r="F7" s="112">
        <v>5</v>
      </c>
      <c r="G7" s="112">
        <v>5</v>
      </c>
      <c r="H7" s="125">
        <v>3</v>
      </c>
      <c r="I7" s="125">
        <v>5</v>
      </c>
      <c r="J7" s="154">
        <v>4</v>
      </c>
    </row>
    <row r="8" spans="1:10" ht="10.5" customHeight="1">
      <c r="A8" s="349"/>
      <c r="B8" s="126" t="s">
        <v>6</v>
      </c>
      <c r="C8" s="167"/>
      <c r="D8" s="127">
        <v>148</v>
      </c>
      <c r="E8" s="128">
        <v>148</v>
      </c>
      <c r="F8" s="129">
        <v>176</v>
      </c>
      <c r="G8" s="129">
        <v>165</v>
      </c>
      <c r="H8" s="128">
        <v>137</v>
      </c>
      <c r="I8" s="128">
        <v>153</v>
      </c>
      <c r="J8" s="238">
        <v>138</v>
      </c>
    </row>
    <row r="9" spans="1:10" ht="10.5" customHeight="1">
      <c r="A9" s="348"/>
      <c r="B9" s="122" t="s">
        <v>3</v>
      </c>
      <c r="C9" s="166"/>
      <c r="D9" s="124">
        <v>-26</v>
      </c>
      <c r="E9" s="125">
        <v>-27</v>
      </c>
      <c r="F9" s="112">
        <v>-28</v>
      </c>
      <c r="G9" s="112">
        <v>-29</v>
      </c>
      <c r="H9" s="125">
        <v>-27</v>
      </c>
      <c r="I9" s="125">
        <v>-25</v>
      </c>
      <c r="J9" s="154">
        <v>-30</v>
      </c>
    </row>
    <row r="10" spans="1:10" ht="10.5" customHeight="1">
      <c r="A10" s="348"/>
      <c r="B10" s="122" t="s">
        <v>42</v>
      </c>
      <c r="C10" s="166"/>
      <c r="D10" s="124">
        <v>-22</v>
      </c>
      <c r="E10" s="125">
        <v>-21</v>
      </c>
      <c r="F10" s="112">
        <v>-21</v>
      </c>
      <c r="G10" s="253">
        <v>-19</v>
      </c>
      <c r="H10" s="125">
        <v>-23</v>
      </c>
      <c r="I10" s="259">
        <v>-25</v>
      </c>
      <c r="J10" s="154">
        <v>-19</v>
      </c>
    </row>
    <row r="11" spans="1:10" ht="10.5" customHeight="1">
      <c r="A11" s="349"/>
      <c r="B11" s="126" t="s">
        <v>22</v>
      </c>
      <c r="C11" s="108"/>
      <c r="D11" s="109">
        <v>-48</v>
      </c>
      <c r="E11" s="138">
        <v>-48</v>
      </c>
      <c r="F11" s="129">
        <v>-49</v>
      </c>
      <c r="G11" s="258">
        <v>-48</v>
      </c>
      <c r="H11" s="128">
        <v>-50</v>
      </c>
      <c r="I11" s="128">
        <v>-50</v>
      </c>
      <c r="J11" s="238">
        <v>-49</v>
      </c>
    </row>
    <row r="12" spans="1:10" ht="10.5" customHeight="1">
      <c r="A12" s="349"/>
      <c r="B12" s="126" t="s">
        <v>11</v>
      </c>
      <c r="C12" s="108"/>
      <c r="D12" s="109">
        <v>100</v>
      </c>
      <c r="E12" s="138">
        <v>100</v>
      </c>
      <c r="F12" s="138">
        <v>127</v>
      </c>
      <c r="G12" s="138">
        <v>117</v>
      </c>
      <c r="H12" s="128">
        <v>87</v>
      </c>
      <c r="I12" s="128">
        <v>103</v>
      </c>
      <c r="J12" s="238">
        <v>89</v>
      </c>
    </row>
    <row r="13" spans="1:10" ht="10.5" customHeight="1">
      <c r="A13" s="348"/>
      <c r="B13" s="122" t="s">
        <v>21</v>
      </c>
      <c r="C13" s="107"/>
      <c r="D13" s="106">
        <v>0</v>
      </c>
      <c r="E13" s="112">
        <v>0</v>
      </c>
      <c r="F13" s="112">
        <v>0</v>
      </c>
      <c r="G13" s="112">
        <v>0</v>
      </c>
      <c r="H13" s="125">
        <v>0</v>
      </c>
      <c r="I13" s="125">
        <v>0</v>
      </c>
      <c r="J13" s="154">
        <v>0</v>
      </c>
    </row>
    <row r="14" spans="1:10" ht="10.5" customHeight="1">
      <c r="A14" s="349"/>
      <c r="B14" s="130" t="s">
        <v>4</v>
      </c>
      <c r="C14" s="110"/>
      <c r="D14" s="111">
        <v>100</v>
      </c>
      <c r="E14" s="139">
        <v>100</v>
      </c>
      <c r="F14" s="139">
        <v>127</v>
      </c>
      <c r="G14" s="139">
        <v>117</v>
      </c>
      <c r="H14" s="132">
        <v>87</v>
      </c>
      <c r="I14" s="132">
        <v>103</v>
      </c>
      <c r="J14" s="239">
        <v>89</v>
      </c>
    </row>
    <row r="15" spans="1:10" ht="10.5" customHeight="1">
      <c r="A15" s="348"/>
      <c r="B15" s="122" t="s">
        <v>7</v>
      </c>
      <c r="C15" s="183"/>
      <c r="D15" s="168">
        <v>32</v>
      </c>
      <c r="E15" s="168">
        <v>32</v>
      </c>
      <c r="F15" s="168">
        <v>28</v>
      </c>
      <c r="G15" s="168">
        <v>29</v>
      </c>
      <c r="H15" s="168">
        <v>36</v>
      </c>
      <c r="I15" s="168">
        <v>33</v>
      </c>
      <c r="J15" s="304">
        <v>35</v>
      </c>
    </row>
    <row r="16" spans="1:10" ht="10.5" customHeight="1">
      <c r="A16" s="348"/>
      <c r="B16" s="122" t="s">
        <v>58</v>
      </c>
      <c r="C16" s="169"/>
      <c r="D16" s="170">
        <v>18</v>
      </c>
      <c r="E16" s="170">
        <v>20</v>
      </c>
      <c r="F16" s="170">
        <v>22</v>
      </c>
      <c r="G16" s="170">
        <v>20</v>
      </c>
      <c r="H16" s="170">
        <v>17</v>
      </c>
      <c r="I16" s="170">
        <v>19</v>
      </c>
      <c r="J16" s="305">
        <v>18</v>
      </c>
    </row>
    <row r="17" spans="1:10" ht="11.25" customHeight="1">
      <c r="A17" s="348"/>
      <c r="B17" s="122" t="s">
        <v>41</v>
      </c>
      <c r="C17" s="71"/>
      <c r="D17" s="113">
        <v>1780</v>
      </c>
      <c r="E17" s="113">
        <v>1687</v>
      </c>
      <c r="F17" s="113">
        <v>1609</v>
      </c>
      <c r="G17" s="113">
        <v>1812</v>
      </c>
      <c r="H17" s="113">
        <v>1703</v>
      </c>
      <c r="I17" s="113">
        <v>1674</v>
      </c>
      <c r="J17" s="153">
        <v>1566</v>
      </c>
    </row>
    <row r="18" spans="1:10" ht="10.5" customHeight="1">
      <c r="A18" s="348"/>
      <c r="B18" s="122" t="s">
        <v>27</v>
      </c>
      <c r="C18" s="191"/>
      <c r="D18" s="113">
        <v>65</v>
      </c>
      <c r="E18" s="113">
        <v>63</v>
      </c>
      <c r="F18" s="113">
        <v>62</v>
      </c>
      <c r="G18" s="266">
        <v>61</v>
      </c>
      <c r="H18" s="266">
        <v>59</v>
      </c>
      <c r="I18" s="266">
        <v>61</v>
      </c>
      <c r="J18" s="360">
        <v>62</v>
      </c>
    </row>
    <row r="19" spans="1:10" ht="10.5" customHeight="1">
      <c r="A19" s="348"/>
      <c r="B19" s="122" t="s">
        <v>28</v>
      </c>
      <c r="C19" s="71"/>
      <c r="D19" s="113">
        <v>1558</v>
      </c>
      <c r="E19" s="113">
        <v>1532</v>
      </c>
      <c r="F19" s="113">
        <v>1784</v>
      </c>
      <c r="G19" s="113">
        <v>1918</v>
      </c>
      <c r="H19" s="113">
        <v>1485</v>
      </c>
      <c r="I19" s="260">
        <v>2079</v>
      </c>
      <c r="J19" s="153">
        <v>2673</v>
      </c>
    </row>
    <row r="20" spans="1:10" ht="10.5" customHeight="1">
      <c r="A20" s="348"/>
      <c r="B20" s="122" t="s">
        <v>43</v>
      </c>
      <c r="C20" s="71"/>
      <c r="D20" s="266">
        <v>1793.42625</v>
      </c>
      <c r="E20" s="266">
        <v>1793.42625</v>
      </c>
      <c r="F20" s="266">
        <v>1793.42625</v>
      </c>
      <c r="G20" s="266">
        <v>1793.42625</v>
      </c>
      <c r="H20" s="113">
        <v>1793.42625</v>
      </c>
      <c r="I20" s="113">
        <v>1793.42625</v>
      </c>
      <c r="J20" s="153">
        <v>1794</v>
      </c>
    </row>
    <row r="21" spans="1:10" ht="10.5" customHeight="1">
      <c r="A21" s="348"/>
      <c r="B21" s="134" t="s">
        <v>12</v>
      </c>
      <c r="C21" s="94"/>
      <c r="D21" s="114">
        <v>1167</v>
      </c>
      <c r="E21" s="114">
        <v>1160</v>
      </c>
      <c r="F21" s="114">
        <v>1114</v>
      </c>
      <c r="G21" s="114">
        <v>1094</v>
      </c>
      <c r="H21" s="114">
        <v>1088</v>
      </c>
      <c r="I21" s="114">
        <v>1080</v>
      </c>
      <c r="J21" s="144">
        <v>1074</v>
      </c>
    </row>
    <row r="22" spans="1:10" ht="10.5" customHeight="1">
      <c r="A22" s="350"/>
      <c r="B22" s="171" t="s">
        <v>29</v>
      </c>
      <c r="C22" s="141"/>
      <c r="D22" s="142"/>
      <c r="E22" s="142"/>
      <c r="F22" s="142"/>
      <c r="G22" s="142"/>
      <c r="H22" s="142"/>
      <c r="I22" s="142"/>
      <c r="J22" s="306"/>
    </row>
    <row r="23" spans="1:10" ht="10.5" customHeight="1">
      <c r="A23" s="350"/>
      <c r="B23" s="122" t="s">
        <v>30</v>
      </c>
      <c r="C23" s="107"/>
      <c r="D23" s="106">
        <v>24</v>
      </c>
      <c r="E23" s="106">
        <v>26</v>
      </c>
      <c r="F23" s="106">
        <v>41</v>
      </c>
      <c r="G23" s="106">
        <v>36</v>
      </c>
      <c r="H23" s="106">
        <v>27</v>
      </c>
      <c r="I23" s="106">
        <v>24</v>
      </c>
      <c r="J23" s="300">
        <v>23</v>
      </c>
    </row>
    <row r="24" spans="1:10" ht="10.5" customHeight="1">
      <c r="A24" s="350"/>
      <c r="B24" s="122" t="s">
        <v>39</v>
      </c>
      <c r="C24" s="107"/>
      <c r="D24" s="106">
        <v>58</v>
      </c>
      <c r="E24" s="106">
        <v>53</v>
      </c>
      <c r="F24" s="106">
        <v>59</v>
      </c>
      <c r="G24" s="106">
        <v>70</v>
      </c>
      <c r="H24" s="106">
        <v>52</v>
      </c>
      <c r="I24" s="106">
        <v>59</v>
      </c>
      <c r="J24" s="300">
        <v>42</v>
      </c>
    </row>
    <row r="25" spans="1:10" ht="10.5" customHeight="1">
      <c r="A25" s="350"/>
      <c r="B25" s="122" t="s">
        <v>31</v>
      </c>
      <c r="C25" s="107"/>
      <c r="D25" s="106">
        <v>20</v>
      </c>
      <c r="E25" s="106">
        <v>21</v>
      </c>
      <c r="F25" s="106">
        <v>18</v>
      </c>
      <c r="G25" s="106">
        <v>18</v>
      </c>
      <c r="H25" s="106">
        <v>18</v>
      </c>
      <c r="I25" s="106">
        <v>18</v>
      </c>
      <c r="J25" s="300">
        <v>18</v>
      </c>
    </row>
    <row r="26" spans="1:10" ht="10.5" customHeight="1">
      <c r="A26" s="350"/>
      <c r="B26" s="126" t="s">
        <v>32</v>
      </c>
      <c r="C26" s="108"/>
      <c r="D26" s="109">
        <v>102</v>
      </c>
      <c r="E26" s="109">
        <v>100</v>
      </c>
      <c r="F26" s="109">
        <v>118</v>
      </c>
      <c r="G26" s="109">
        <v>124</v>
      </c>
      <c r="H26" s="109">
        <v>97</v>
      </c>
      <c r="I26" s="109">
        <v>101</v>
      </c>
      <c r="J26" s="301">
        <v>83</v>
      </c>
    </row>
    <row r="27" spans="1:10" ht="24" customHeight="1">
      <c r="A27" s="350"/>
      <c r="B27" s="302" t="s">
        <v>36</v>
      </c>
      <c r="C27" s="107"/>
      <c r="D27" s="106">
        <v>-2</v>
      </c>
      <c r="E27" s="106">
        <v>0</v>
      </c>
      <c r="F27" s="106">
        <v>9</v>
      </c>
      <c r="G27" s="106">
        <v>-7</v>
      </c>
      <c r="H27" s="106">
        <v>-10</v>
      </c>
      <c r="I27" s="106">
        <v>2</v>
      </c>
      <c r="J27" s="300">
        <v>6</v>
      </c>
    </row>
    <row r="28" spans="1:10" ht="10.5" customHeight="1">
      <c r="A28" s="350"/>
      <c r="B28" s="130" t="s">
        <v>4</v>
      </c>
      <c r="C28" s="110"/>
      <c r="D28" s="111">
        <v>100</v>
      </c>
      <c r="E28" s="111">
        <v>100</v>
      </c>
      <c r="F28" s="111">
        <v>127</v>
      </c>
      <c r="G28" s="111">
        <v>117</v>
      </c>
      <c r="H28" s="111">
        <v>87</v>
      </c>
      <c r="I28" s="111">
        <v>103</v>
      </c>
      <c r="J28" s="303">
        <v>89</v>
      </c>
    </row>
    <row r="29" spans="1:10" ht="12" customHeight="1">
      <c r="A29" s="350"/>
      <c r="B29" s="368"/>
      <c r="C29" s="368"/>
      <c r="D29" s="368"/>
      <c r="E29" s="368"/>
      <c r="F29" s="368"/>
      <c r="G29" s="368"/>
      <c r="H29" s="368"/>
      <c r="I29" s="368"/>
      <c r="J29" s="368"/>
    </row>
    <row r="30" spans="1:10">
      <c r="A30" s="350"/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s="10" customFormat="1">
      <c r="A31" s="3"/>
      <c r="B31" s="269"/>
      <c r="C31" s="3"/>
      <c r="D31" s="3"/>
      <c r="E31" s="3"/>
      <c r="F31" s="3"/>
      <c r="G31" s="3"/>
      <c r="H31" s="3"/>
      <c r="I31" s="3"/>
      <c r="J31" s="3"/>
    </row>
    <row r="32" spans="1:10" s="10" customFormat="1">
      <c r="A32" s="3"/>
      <c r="B32" s="3"/>
      <c r="C32" s="3"/>
      <c r="D32" s="3"/>
      <c r="E32" s="3"/>
      <c r="F32" s="3"/>
      <c r="G32" s="3"/>
      <c r="H32" s="3"/>
      <c r="I32" s="3"/>
      <c r="J32" s="3"/>
    </row>
  </sheetData>
  <mergeCells count="2">
    <mergeCell ref="B29:J29"/>
    <mergeCell ref="B30:J30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>
    <tabColor rgb="FF92D050"/>
    <pageSetUpPr fitToPage="1"/>
  </sheetPr>
  <dimension ref="A1:AM102"/>
  <sheetViews>
    <sheetView showGridLines="0" zoomScale="115" zoomScaleNormal="115" workbookViewId="0"/>
  </sheetViews>
  <sheetFormatPr defaultColWidth="9.33203125" defaultRowHeight="12"/>
  <cols>
    <col min="1" max="1" width="23.33203125" style="1" customWidth="1"/>
    <col min="2" max="2" width="31.33203125" style="1" customWidth="1"/>
    <col min="3" max="3" width="9" style="2" customWidth="1"/>
    <col min="4" max="6" width="6.6640625" style="2" bestFit="1" customWidth="1"/>
    <col min="7" max="7" width="7" style="2" bestFit="1" customWidth="1"/>
    <col min="8" max="8" width="6.6640625" style="2" bestFit="1" customWidth="1"/>
    <col min="9" max="10" width="7.44140625" style="2" bestFit="1" customWidth="1"/>
    <col min="11" max="19" width="7.44140625" style="2" customWidth="1"/>
    <col min="20" max="20" width="31.109375" style="1" hidden="1" customWidth="1"/>
    <col min="21" max="27" width="9.33203125" style="1" hidden="1" customWidth="1"/>
    <col min="28" max="28" width="0" style="298" hidden="1" customWidth="1"/>
    <col min="29" max="29" width="0" style="1" hidden="1" customWidth="1"/>
    <col min="30" max="30" width="10.109375" style="1" hidden="1" customWidth="1"/>
    <col min="31" max="31" width="9.109375" style="1" hidden="1" customWidth="1"/>
    <col min="32" max="35" width="0" style="1" hidden="1" customWidth="1"/>
    <col min="36" max="16384" width="9.33203125" style="1"/>
  </cols>
  <sheetData>
    <row r="1" spans="1:34" ht="10.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4" ht="10.5" customHeight="1">
      <c r="B2" s="59" t="s">
        <v>10</v>
      </c>
      <c r="C2" s="59"/>
      <c r="D2" s="59"/>
      <c r="E2" s="59"/>
      <c r="F2" s="59"/>
      <c r="G2" s="60"/>
      <c r="H2" s="60"/>
      <c r="I2" s="60"/>
      <c r="J2" s="60"/>
      <c r="K2" s="275" t="s">
        <v>71</v>
      </c>
      <c r="L2" s="276"/>
      <c r="M2" s="276"/>
      <c r="N2" s="276"/>
      <c r="O2" s="276"/>
      <c r="P2" s="276"/>
      <c r="Q2" s="276"/>
      <c r="R2" s="276"/>
      <c r="S2" s="271"/>
    </row>
    <row r="3" spans="1:34" ht="25.5" customHeight="1">
      <c r="A3" s="330"/>
      <c r="B3" s="61" t="s">
        <v>1</v>
      </c>
      <c r="C3" s="199" t="s">
        <v>61</v>
      </c>
      <c r="D3" s="246" t="s">
        <v>59</v>
      </c>
      <c r="E3" s="246" t="s">
        <v>52</v>
      </c>
      <c r="F3" s="246" t="s">
        <v>50</v>
      </c>
      <c r="G3" s="246" t="s">
        <v>49</v>
      </c>
      <c r="H3" s="246" t="s">
        <v>48</v>
      </c>
      <c r="I3" s="246" t="s">
        <v>46</v>
      </c>
      <c r="J3" s="247" t="s">
        <v>45</v>
      </c>
      <c r="K3" s="199" t="s">
        <v>61</v>
      </c>
      <c r="L3" s="246" t="s">
        <v>59</v>
      </c>
      <c r="M3" s="246" t="s">
        <v>52</v>
      </c>
      <c r="N3" s="246" t="s">
        <v>50</v>
      </c>
      <c r="O3" s="246" t="s">
        <v>49</v>
      </c>
      <c r="P3" s="246" t="s">
        <v>48</v>
      </c>
      <c r="Q3" s="246" t="s">
        <v>46</v>
      </c>
      <c r="R3" s="247" t="s">
        <v>45</v>
      </c>
      <c r="S3" s="272"/>
      <c r="U3" s="1" t="str">
        <f>D3</f>
        <v>Q316</v>
      </c>
      <c r="V3" s="1" t="str">
        <f t="shared" ref="V3:AA3" si="0">E3</f>
        <v>Q216</v>
      </c>
      <c r="W3" s="1" t="str">
        <f t="shared" si="0"/>
        <v>Q116</v>
      </c>
      <c r="X3" s="1" t="str">
        <f t="shared" si="0"/>
        <v>Q415</v>
      </c>
      <c r="Y3" s="1" t="str">
        <f t="shared" si="0"/>
        <v>Q315</v>
      </c>
      <c r="Z3" s="1" t="str">
        <f t="shared" si="0"/>
        <v>Q215</v>
      </c>
      <c r="AA3" s="1" t="str">
        <f t="shared" si="0"/>
        <v>Q115</v>
      </c>
      <c r="AB3" s="298" t="str">
        <f t="shared" ref="AB3:AH3" si="1">L3</f>
        <v>Q316</v>
      </c>
      <c r="AC3" s="1" t="str">
        <f t="shared" si="1"/>
        <v>Q216</v>
      </c>
      <c r="AD3" s="1" t="str">
        <f t="shared" si="1"/>
        <v>Q116</v>
      </c>
      <c r="AE3" s="1" t="str">
        <f t="shared" si="1"/>
        <v>Q415</v>
      </c>
      <c r="AF3" s="1" t="str">
        <f t="shared" si="1"/>
        <v>Q315</v>
      </c>
      <c r="AG3" s="1" t="str">
        <f t="shared" si="1"/>
        <v>Q215</v>
      </c>
      <c r="AH3" s="1" t="str">
        <f t="shared" si="1"/>
        <v>Q115</v>
      </c>
    </row>
    <row r="4" spans="1:34">
      <c r="A4" s="351"/>
      <c r="B4" s="200" t="s">
        <v>5</v>
      </c>
      <c r="C4" s="227"/>
      <c r="D4" s="201">
        <v>108</v>
      </c>
      <c r="E4" s="201">
        <v>125</v>
      </c>
      <c r="F4" s="201">
        <v>130.80000000000001</v>
      </c>
      <c r="G4" s="267">
        <v>102</v>
      </c>
      <c r="H4" s="202">
        <v>77</v>
      </c>
      <c r="I4" s="202">
        <v>113</v>
      </c>
      <c r="J4" s="203">
        <v>93</v>
      </c>
      <c r="K4" s="277"/>
      <c r="L4" s="293">
        <v>29</v>
      </c>
      <c r="M4" s="293">
        <v>8</v>
      </c>
      <c r="N4" s="293">
        <v>6.2000000000000455</v>
      </c>
      <c r="O4" s="293">
        <v>-8</v>
      </c>
      <c r="P4" s="293">
        <v>36</v>
      </c>
      <c r="Q4" s="293">
        <v>23</v>
      </c>
      <c r="R4" s="278">
        <v>11</v>
      </c>
      <c r="S4" s="202"/>
      <c r="T4" s="188" t="e">
        <f>IF(B4=#REF!,B4,Na)</f>
        <v>#REF!</v>
      </c>
      <c r="U4" s="1" t="e">
        <f>IF(D4=#REF!,D4,Na)</f>
        <v>#REF!</v>
      </c>
      <c r="V4" s="1" t="e">
        <f>IF(E4=#REF!,E4,Na)</f>
        <v>#REF!</v>
      </c>
      <c r="W4" s="1" t="e">
        <f>IF(F4=#REF!,F4,Na)</f>
        <v>#REF!</v>
      </c>
      <c r="X4" s="1" t="e">
        <f>IF(G4=#REF!,G4,Na)</f>
        <v>#REF!</v>
      </c>
      <c r="Y4" s="1" t="e">
        <f>IF(H4=#REF!,H4,Na)</f>
        <v>#REF!</v>
      </c>
      <c r="Z4" s="1" t="e">
        <f>IF(I4=#REF!,I4,Na)</f>
        <v>#REF!</v>
      </c>
      <c r="AA4" s="1" t="e">
        <f>IF(J4=#REF!,J4,Na)</f>
        <v>#REF!</v>
      </c>
      <c r="AB4" s="298" t="e">
        <f>IF(L4=#REF!,L4,Na)</f>
        <v>#REF!</v>
      </c>
      <c r="AC4" s="1" t="e">
        <f>IF(M4=#REF!,M4,Na)</f>
        <v>#REF!</v>
      </c>
      <c r="AD4" s="1" t="e">
        <f>IF(N4=#REF!,N4,Na)</f>
        <v>#REF!</v>
      </c>
      <c r="AE4" s="1" t="e">
        <f>IF(O4=#REF!,O4,Na)</f>
        <v>#REF!</v>
      </c>
      <c r="AF4" s="1" t="e">
        <f>IF(P4=#REF!,P4,Na)</f>
        <v>#REF!</v>
      </c>
      <c r="AG4" s="1" t="e">
        <f>IF(Q4=#REF!,Q4,Na)</f>
        <v>#REF!</v>
      </c>
      <c r="AH4" s="1" t="e">
        <f>IF(R4=#REF!,R4,Na)</f>
        <v>#REF!</v>
      </c>
    </row>
    <row r="5" spans="1:34">
      <c r="A5" s="351"/>
      <c r="B5" s="200" t="s">
        <v>2</v>
      </c>
      <c r="C5" s="204"/>
      <c r="D5" s="201">
        <v>-3</v>
      </c>
      <c r="E5" s="201">
        <v>-2</v>
      </c>
      <c r="F5" s="201">
        <v>-4</v>
      </c>
      <c r="G5" s="201">
        <v>-6.2</v>
      </c>
      <c r="H5" s="202">
        <v>-1</v>
      </c>
      <c r="I5" s="202">
        <v>-3</v>
      </c>
      <c r="J5" s="203">
        <v>-4</v>
      </c>
      <c r="K5" s="279"/>
      <c r="L5" s="273">
        <v>-7</v>
      </c>
      <c r="M5" s="273">
        <v>-13</v>
      </c>
      <c r="N5" s="202">
        <v>-7</v>
      </c>
      <c r="O5" s="273">
        <v>-0.79999999999995453</v>
      </c>
      <c r="P5" s="273">
        <v>-2</v>
      </c>
      <c r="Q5" s="273">
        <v>-7</v>
      </c>
      <c r="R5" s="264">
        <v>-6</v>
      </c>
      <c r="S5" s="202"/>
      <c r="T5" s="188" t="e">
        <f>IF(B5=#REF!,B5,Na)</f>
        <v>#REF!</v>
      </c>
      <c r="U5" s="1" t="e">
        <f>IF(D5=#REF!,D5,Na)</f>
        <v>#REF!</v>
      </c>
      <c r="V5" s="1" t="e">
        <f>IF(E5=#REF!,E5,Na)</f>
        <v>#REF!</v>
      </c>
      <c r="W5" s="1" t="e">
        <f>IF(F5=#REF!,F5,Na)</f>
        <v>#REF!</v>
      </c>
      <c r="X5" s="1" t="e">
        <f>IF(G5=#REF!,G5,Na)</f>
        <v>#REF!</v>
      </c>
      <c r="Y5" s="1" t="e">
        <f>IF(H5=#REF!,H5,Na)</f>
        <v>#REF!</v>
      </c>
      <c r="Z5" s="1" t="e">
        <f>IF(I5=#REF!,I5,Na)</f>
        <v>#REF!</v>
      </c>
      <c r="AA5" s="1" t="e">
        <f>IF(J5=#REF!,J5,Na)</f>
        <v>#REF!</v>
      </c>
      <c r="AB5" s="298" t="e">
        <f>IF(L5=#REF!,L5,Na)</f>
        <v>#REF!</v>
      </c>
      <c r="AC5" s="1" t="e">
        <f>IF(M5=#REF!,M5,Na)</f>
        <v>#REF!</v>
      </c>
      <c r="AD5" s="1" t="e">
        <f>IF(N5=#REF!,N5,Na)</f>
        <v>#REF!</v>
      </c>
      <c r="AE5" s="1" t="e">
        <f>IF(O5=#REF!,O5,Na)</f>
        <v>#REF!</v>
      </c>
      <c r="AF5" s="1" t="e">
        <f>IF(P5=#REF!,P5,Na)</f>
        <v>#REF!</v>
      </c>
      <c r="AG5" s="1" t="e">
        <f>IF(Q5=#REF!,Q5,Na)</f>
        <v>#REF!</v>
      </c>
      <c r="AH5" s="1" t="e">
        <f>IF(R5=#REF!,R5,Na)</f>
        <v>#REF!</v>
      </c>
    </row>
    <row r="6" spans="1:34" ht="10.5" customHeight="1">
      <c r="A6" s="351"/>
      <c r="B6" s="200" t="s">
        <v>0</v>
      </c>
      <c r="C6" s="204"/>
      <c r="D6" s="201">
        <v>129</v>
      </c>
      <c r="E6" s="201">
        <v>46.46</v>
      </c>
      <c r="F6" s="201">
        <v>25</v>
      </c>
      <c r="G6" s="201">
        <v>31.3</v>
      </c>
      <c r="H6" s="202">
        <v>-35</v>
      </c>
      <c r="I6" s="202">
        <v>12.6</v>
      </c>
      <c r="J6" s="203">
        <v>84</v>
      </c>
      <c r="K6" s="279"/>
      <c r="L6" s="273">
        <v>-39</v>
      </c>
      <c r="M6" s="202">
        <v>-3.4599999999999795</v>
      </c>
      <c r="N6" s="202">
        <v>-6</v>
      </c>
      <c r="O6" s="280">
        <v>21.699999999999989</v>
      </c>
      <c r="P6" s="273">
        <v>-19</v>
      </c>
      <c r="Q6" s="273">
        <v>-23.600000000000023</v>
      </c>
      <c r="R6" s="264">
        <v>9</v>
      </c>
      <c r="S6" s="290"/>
      <c r="T6" s="188" t="e">
        <f>IF(B6=#REF!,B6,Na)</f>
        <v>#REF!</v>
      </c>
      <c r="U6" s="1" t="e">
        <f>IF(D6=#REF!,D6,Na)</f>
        <v>#REF!</v>
      </c>
      <c r="V6" s="1" t="e">
        <f>IF(E6=#REF!,E6,Na)</f>
        <v>#REF!</v>
      </c>
      <c r="W6" s="1" t="e">
        <f>IF(F6=#REF!,F6,Na)</f>
        <v>#REF!</v>
      </c>
      <c r="X6" s="1" t="e">
        <f>IF(G6=#REF!,G6,Na)</f>
        <v>#REF!</v>
      </c>
      <c r="Y6" s="1" t="e">
        <f>IF(H6=#REF!,H6,Na)</f>
        <v>#REF!</v>
      </c>
      <c r="Z6" s="1" t="e">
        <f>IF(I6=#REF!,I6,Na)</f>
        <v>#REF!</v>
      </c>
      <c r="AA6" s="1" t="e">
        <f>IF(J6=#REF!,J6,Na)</f>
        <v>#REF!</v>
      </c>
      <c r="AB6" s="298" t="e">
        <f>IF(L6=#REF!,L6,Na)</f>
        <v>#REF!</v>
      </c>
      <c r="AC6" s="1" t="e">
        <f>IF(M6=#REF!,M6,Na)</f>
        <v>#REF!</v>
      </c>
      <c r="AD6" s="1" t="e">
        <f>IF(N6=#REF!,N6,Na)</f>
        <v>#REF!</v>
      </c>
      <c r="AE6" s="1" t="e">
        <f>IF(O6=#REF!,O6,Na)</f>
        <v>#REF!</v>
      </c>
      <c r="AF6" s="1" t="e">
        <f>IF(P6=#REF!,P6,Na)</f>
        <v>#REF!</v>
      </c>
      <c r="AG6" s="1" t="e">
        <f>IF(Q6=#REF!,Q6,Na)</f>
        <v>#REF!</v>
      </c>
      <c r="AH6" s="1" t="e">
        <f>IF(R6=#REF!,R6,Na)</f>
        <v>#REF!</v>
      </c>
    </row>
    <row r="7" spans="1:34" ht="10.5" customHeight="1">
      <c r="A7" s="351"/>
      <c r="B7" s="200" t="s">
        <v>16</v>
      </c>
      <c r="C7" s="204"/>
      <c r="D7" s="201">
        <v>0</v>
      </c>
      <c r="E7" s="201">
        <v>1.2</v>
      </c>
      <c r="F7" s="201">
        <v>0.9</v>
      </c>
      <c r="G7" s="201">
        <v>1.9</v>
      </c>
      <c r="H7" s="202">
        <v>1</v>
      </c>
      <c r="I7" s="202">
        <v>7.6540999999999997</v>
      </c>
      <c r="J7" s="203">
        <v>7</v>
      </c>
      <c r="K7" s="279"/>
      <c r="L7" s="202">
        <v>-3</v>
      </c>
      <c r="M7" s="273">
        <v>157.80000000000001</v>
      </c>
      <c r="N7" s="273">
        <v>4.1000000000000014</v>
      </c>
      <c r="O7" s="273">
        <v>183.1</v>
      </c>
      <c r="P7" s="280">
        <v>16</v>
      </c>
      <c r="Q7" s="273">
        <v>5.3459000000000003</v>
      </c>
      <c r="R7" s="264">
        <v>10</v>
      </c>
      <c r="S7" s="290"/>
      <c r="T7" s="188" t="e">
        <f>IF(B7=#REF!,B7,Na)</f>
        <v>#REF!</v>
      </c>
      <c r="U7" s="1" t="e">
        <f>IF(D7=#REF!,D7,Na)</f>
        <v>#REF!</v>
      </c>
      <c r="V7" s="1" t="e">
        <f>IF(E7=#REF!,E7,Na)</f>
        <v>#REF!</v>
      </c>
      <c r="W7" s="1" t="e">
        <f>IF(F7=#REF!,F7,Na)</f>
        <v>#REF!</v>
      </c>
      <c r="X7" s="1" t="e">
        <f>IF(G7=#REF!,G7,Na)</f>
        <v>#REF!</v>
      </c>
      <c r="Y7" s="1" t="e">
        <f>IF(H7=#REF!,H7,Na)</f>
        <v>#REF!</v>
      </c>
      <c r="Z7" s="1" t="e">
        <f>IF(I7=#REF!,I7,Na)</f>
        <v>#REF!</v>
      </c>
      <c r="AA7" s="1" t="e">
        <f>IF(J7=#REF!,J7,Na)</f>
        <v>#REF!</v>
      </c>
      <c r="AB7" s="298" t="e">
        <f>IF(L7=#REF!,L7,Na)</f>
        <v>#REF!</v>
      </c>
      <c r="AC7" s="1" t="e">
        <f>IF(M7=#REF!,M7,Na)</f>
        <v>#REF!</v>
      </c>
      <c r="AD7" s="1" t="e">
        <f>IF(N7=#REF!,N7,Na)</f>
        <v>#REF!</v>
      </c>
      <c r="AE7" s="1" t="e">
        <f>IF(O7=#REF!,O7,Na)</f>
        <v>#REF!</v>
      </c>
      <c r="AF7" s="1" t="e">
        <f>IF(P7=#REF!,P7,Na)</f>
        <v>#REF!</v>
      </c>
      <c r="AG7" s="1" t="e">
        <f>IF(Q7=#REF!,Q7,Na)</f>
        <v>#REF!</v>
      </c>
      <c r="AH7" s="1" t="e">
        <f>IF(R7=#REF!,R7,Na)</f>
        <v>#REF!</v>
      </c>
    </row>
    <row r="8" spans="1:34" s="5" customFormat="1" ht="10.5" customHeight="1">
      <c r="A8" s="352"/>
      <c r="B8" s="205" t="s">
        <v>8</v>
      </c>
      <c r="C8" s="206"/>
      <c r="D8" s="207">
        <v>234</v>
      </c>
      <c r="E8" s="207">
        <v>171</v>
      </c>
      <c r="F8" s="207">
        <v>152.69999999999999</v>
      </c>
      <c r="G8" s="207">
        <v>129</v>
      </c>
      <c r="H8" s="208">
        <v>42</v>
      </c>
      <c r="I8" s="208">
        <v>130</v>
      </c>
      <c r="J8" s="209">
        <v>180.1</v>
      </c>
      <c r="K8" s="281"/>
      <c r="L8" s="294">
        <v>-20</v>
      </c>
      <c r="M8" s="294">
        <v>149</v>
      </c>
      <c r="N8" s="208">
        <v>-2.6999999999998181</v>
      </c>
      <c r="O8" s="294">
        <v>196</v>
      </c>
      <c r="P8" s="294">
        <v>31</v>
      </c>
      <c r="Q8" s="282">
        <v>-2</v>
      </c>
      <c r="R8" s="283">
        <v>23.900000000000091</v>
      </c>
      <c r="S8" s="274"/>
      <c r="T8" s="188" t="e">
        <f>IF(B8=#REF!,B8,Na)</f>
        <v>#REF!</v>
      </c>
      <c r="U8" s="1" t="e">
        <f>IF(D8=#REF!,D8,Na)</f>
        <v>#REF!</v>
      </c>
      <c r="V8" s="1" t="e">
        <f>IF(E8=#REF!,E8,Na)</f>
        <v>#REF!</v>
      </c>
      <c r="W8" s="1" t="e">
        <f>IF(F8=#REF!,F8,Na)</f>
        <v>#REF!</v>
      </c>
      <c r="X8" s="1" t="e">
        <f>IF(G8=#REF!,G8,Na)</f>
        <v>#REF!</v>
      </c>
      <c r="Y8" s="1" t="e">
        <f>IF(H8=#REF!,H8,Na)</f>
        <v>#REF!</v>
      </c>
      <c r="Z8" s="1" t="e">
        <f>IF(I8=#REF!,I8,Na)</f>
        <v>#REF!</v>
      </c>
      <c r="AA8" s="1" t="e">
        <f>IF(J8=#REF!,J8,Na)</f>
        <v>#REF!</v>
      </c>
      <c r="AB8" s="298" t="e">
        <f>IF(L8=#REF!,L8,Na)</f>
        <v>#REF!</v>
      </c>
      <c r="AC8" s="1" t="e">
        <f>IF(M8=#REF!,M8,Na)</f>
        <v>#REF!</v>
      </c>
      <c r="AD8" s="1" t="e">
        <f>IF(N8=#REF!,N8,Na)</f>
        <v>#REF!</v>
      </c>
      <c r="AE8" s="1" t="e">
        <f>IF(O8=#REF!,O8,Na)</f>
        <v>#REF!</v>
      </c>
      <c r="AF8" s="1" t="e">
        <f>IF(P8=#REF!,P8,Na)</f>
        <v>#REF!</v>
      </c>
      <c r="AG8" s="1" t="e">
        <f>IF(Q8=#REF!,Q8,Na)</f>
        <v>#REF!</v>
      </c>
      <c r="AH8" s="1" t="e">
        <f>IF(R8=#REF!,R8,Na)</f>
        <v>#REF!</v>
      </c>
    </row>
    <row r="9" spans="1:34" ht="10.5" customHeight="1">
      <c r="A9" s="352"/>
      <c r="B9" s="210" t="s">
        <v>3</v>
      </c>
      <c r="C9" s="211"/>
      <c r="D9" s="212">
        <v>-69</v>
      </c>
      <c r="E9" s="212">
        <v>-77</v>
      </c>
      <c r="F9" s="212">
        <v>-68</v>
      </c>
      <c r="G9" s="212">
        <v>-60</v>
      </c>
      <c r="H9" s="202">
        <v>-59</v>
      </c>
      <c r="I9" s="202">
        <v>-59</v>
      </c>
      <c r="J9" s="203">
        <v>-59</v>
      </c>
      <c r="K9" s="279"/>
      <c r="L9" s="202">
        <v>-62</v>
      </c>
      <c r="M9" s="273">
        <v>-59</v>
      </c>
      <c r="N9" s="202">
        <v>-62</v>
      </c>
      <c r="O9" s="273">
        <v>-250</v>
      </c>
      <c r="P9" s="273">
        <v>-78</v>
      </c>
      <c r="Q9" s="273">
        <v>-62</v>
      </c>
      <c r="R9" s="264">
        <v>-66</v>
      </c>
      <c r="S9" s="290"/>
      <c r="T9" s="188" t="e">
        <f>IF(B9=#REF!,B9,Na)</f>
        <v>#REF!</v>
      </c>
      <c r="U9" s="1" t="e">
        <f>IF(D9=#REF!,D9,Na)</f>
        <v>#REF!</v>
      </c>
      <c r="V9" s="1" t="e">
        <f>IF(E9=#REF!,E9,Na)</f>
        <v>#REF!</v>
      </c>
      <c r="W9" s="1" t="e">
        <f>IF(F9=#REF!,F9,Na)</f>
        <v>#REF!</v>
      </c>
      <c r="X9" s="1" t="e">
        <f>IF(G9=#REF!,G9,Na)</f>
        <v>#REF!</v>
      </c>
      <c r="Y9" s="1" t="e">
        <f>IF(H9=#REF!,H9,Na)</f>
        <v>#REF!</v>
      </c>
      <c r="Z9" s="1" t="e">
        <f>IF(I9=#REF!,I9,Na)</f>
        <v>#REF!</v>
      </c>
      <c r="AA9" s="1" t="e">
        <f>IF(J9=#REF!,J9,Na)</f>
        <v>#REF!</v>
      </c>
      <c r="AB9" s="298" t="e">
        <f>IF(L9=#REF!,L9,Na)</f>
        <v>#REF!</v>
      </c>
      <c r="AC9" s="1" t="e">
        <f>IF(M9=#REF!,M9,Na)</f>
        <v>#REF!</v>
      </c>
      <c r="AD9" s="1" t="e">
        <f>IF(N9=#REF!,N9,Na)</f>
        <v>#REF!</v>
      </c>
      <c r="AE9" s="1" t="e">
        <f>IF(O9=#REF!,O9,Na)</f>
        <v>#REF!</v>
      </c>
      <c r="AF9" s="1" t="e">
        <f>IF(P9=#REF!,P9,Na)</f>
        <v>#REF!</v>
      </c>
      <c r="AG9" s="1" t="e">
        <f>IF(Q9=#REF!,Q9,Na)</f>
        <v>#REF!</v>
      </c>
      <c r="AH9" s="1" t="e">
        <f>IF(R9=#REF!,R9,Na)</f>
        <v>#REF!</v>
      </c>
    </row>
    <row r="10" spans="1:34" ht="10.5" customHeight="1">
      <c r="A10" s="352"/>
      <c r="B10" s="49" t="s">
        <v>42</v>
      </c>
      <c r="C10" s="213"/>
      <c r="D10" s="316">
        <v>26.93</v>
      </c>
      <c r="E10" s="316">
        <v>17.459999999999994</v>
      </c>
      <c r="F10" s="214">
        <v>23</v>
      </c>
      <c r="G10" s="214">
        <v>29</v>
      </c>
      <c r="H10" s="290">
        <v>42</v>
      </c>
      <c r="I10" s="290">
        <v>32.1</v>
      </c>
      <c r="J10" s="361">
        <v>36.549999999999997</v>
      </c>
      <c r="K10" s="279"/>
      <c r="L10" s="273">
        <v>46.069999999999993</v>
      </c>
      <c r="M10" s="273">
        <v>51.54000000000002</v>
      </c>
      <c r="N10" s="202">
        <v>37</v>
      </c>
      <c r="O10" s="273">
        <v>-21</v>
      </c>
      <c r="P10" s="273">
        <v>90</v>
      </c>
      <c r="Q10" s="273">
        <v>68.899999999999977</v>
      </c>
      <c r="R10" s="264">
        <v>54.449999999999989</v>
      </c>
      <c r="S10" s="290"/>
      <c r="T10" s="188" t="e">
        <f>IF(B10=#REF!,B10,Na)</f>
        <v>#REF!</v>
      </c>
      <c r="U10" s="1" t="e">
        <f>IF(D10=#REF!,D10,Na)</f>
        <v>#REF!</v>
      </c>
      <c r="V10" s="1" t="e">
        <f>IF(E10=#REF!,E10,Na)</f>
        <v>#REF!</v>
      </c>
      <c r="W10" s="1" t="e">
        <f>IF(F10=#REF!,F10,Na)</f>
        <v>#REF!</v>
      </c>
      <c r="X10" s="1" t="e">
        <f>IF(G10=#REF!,G10,Na)</f>
        <v>#REF!</v>
      </c>
      <c r="Y10" s="1" t="e">
        <f>IF(H10=#REF!,H10,Na)</f>
        <v>#REF!</v>
      </c>
      <c r="Z10" s="1" t="e">
        <f>IF(I10=#REF!,I10,Na)</f>
        <v>#REF!</v>
      </c>
      <c r="AA10" s="1" t="e">
        <f>IF(J10=#REF!,J10,Na)</f>
        <v>#REF!</v>
      </c>
      <c r="AB10" s="298" t="e">
        <f>IF(L10=#REF!,L10,Na)</f>
        <v>#REF!</v>
      </c>
      <c r="AC10" s="1" t="e">
        <f>IF(M10=#REF!,M10,Na)</f>
        <v>#REF!</v>
      </c>
      <c r="AD10" s="1" t="e">
        <f>IF(N10=#REF!,N10,Na)</f>
        <v>#REF!</v>
      </c>
      <c r="AE10" s="1" t="e">
        <f>IF(O10=#REF!,O10,Na)</f>
        <v>#REF!</v>
      </c>
      <c r="AF10" s="1" t="e">
        <f>IF(P10=#REF!,P10,Na)</f>
        <v>#REF!</v>
      </c>
      <c r="AG10" s="1" t="e">
        <f>IF(Q10=#REF!,Q10,Na)</f>
        <v>#REF!</v>
      </c>
      <c r="AH10" s="1" t="e">
        <f>IF(R10=#REF!,R10,Na)</f>
        <v>#REF!</v>
      </c>
    </row>
    <row r="11" spans="1:34" s="5" customFormat="1" ht="10.5" customHeight="1">
      <c r="A11" s="352"/>
      <c r="B11" s="205" t="s">
        <v>9</v>
      </c>
      <c r="C11" s="206"/>
      <c r="D11" s="317">
        <v>-59.07</v>
      </c>
      <c r="E11" s="317">
        <v>-74.540000000000006</v>
      </c>
      <c r="F11" s="207">
        <v>-57</v>
      </c>
      <c r="G11" s="207">
        <v>-45</v>
      </c>
      <c r="H11" s="274">
        <v>-28</v>
      </c>
      <c r="I11" s="274">
        <v>-36.9</v>
      </c>
      <c r="J11" s="318">
        <v>-32</v>
      </c>
      <c r="K11" s="281"/>
      <c r="L11" s="294">
        <v>-23.930000000000064</v>
      </c>
      <c r="M11" s="294">
        <v>-20.460000000000036</v>
      </c>
      <c r="N11" s="208">
        <v>-36</v>
      </c>
      <c r="O11" s="294">
        <v>-300</v>
      </c>
      <c r="P11" s="294">
        <v>0</v>
      </c>
      <c r="Q11" s="294">
        <v>-2.0999999999999091</v>
      </c>
      <c r="R11" s="291">
        <v>-24</v>
      </c>
      <c r="S11" s="274"/>
      <c r="T11" s="188" t="e">
        <f>IF(B11=#REF!,B11,Na)</f>
        <v>#REF!</v>
      </c>
      <c r="U11" s="1" t="e">
        <f>IF(D11=#REF!,D11,Na)</f>
        <v>#REF!</v>
      </c>
      <c r="V11" s="1" t="e">
        <f>IF(E11=#REF!,E11,Na)</f>
        <v>#REF!</v>
      </c>
      <c r="W11" s="1" t="e">
        <f>IF(F11=#REF!,F11,Na)</f>
        <v>#REF!</v>
      </c>
      <c r="X11" s="1" t="e">
        <f>IF(G11=#REF!,G11,Na)</f>
        <v>#REF!</v>
      </c>
      <c r="Y11" s="1" t="e">
        <f>IF(H11=#REF!,H11,Na)</f>
        <v>#REF!</v>
      </c>
      <c r="Z11" s="1" t="e">
        <f>IF(I11=#REF!,I11,Na)</f>
        <v>#REF!</v>
      </c>
      <c r="AA11" s="1" t="e">
        <f>IF(J11=#REF!,J11,Na)</f>
        <v>#REF!</v>
      </c>
      <c r="AB11" s="298" t="e">
        <f>IF(L11=#REF!,L11,Na)</f>
        <v>#REF!</v>
      </c>
      <c r="AC11" s="1" t="e">
        <f>IF(M11=#REF!,M11,Na)</f>
        <v>#REF!</v>
      </c>
      <c r="AD11" s="1" t="e">
        <f>IF(N11=#REF!,N11,Na)</f>
        <v>#REF!</v>
      </c>
      <c r="AE11" s="1" t="e">
        <f>IF(O11=#REF!,O11,Na)</f>
        <v>#REF!</v>
      </c>
      <c r="AF11" s="1" t="e">
        <f>IF(P11=#REF!,P11,Na)</f>
        <v>#REF!</v>
      </c>
      <c r="AG11" s="1" t="e">
        <f>IF(Q11=#REF!,Q11,Na)</f>
        <v>#REF!</v>
      </c>
      <c r="AH11" s="1" t="e">
        <f>IF(R11=#REF!,R11,Na)</f>
        <v>#REF!</v>
      </c>
    </row>
    <row r="12" spans="1:34" ht="10.5" customHeight="1">
      <c r="A12" s="352"/>
      <c r="B12" s="81" t="s">
        <v>11</v>
      </c>
      <c r="C12" s="206"/>
      <c r="D12" s="317">
        <v>174</v>
      </c>
      <c r="E12" s="317">
        <v>96.499399999999994</v>
      </c>
      <c r="F12" s="207">
        <v>95</v>
      </c>
      <c r="G12" s="317">
        <v>83.7</v>
      </c>
      <c r="H12" s="208">
        <v>13.6</v>
      </c>
      <c r="I12" s="208">
        <v>93</v>
      </c>
      <c r="J12" s="209">
        <v>147</v>
      </c>
      <c r="K12" s="281"/>
      <c r="L12" s="294">
        <v>-43.930000000000064</v>
      </c>
      <c r="M12" s="294">
        <v>128.53999999999996</v>
      </c>
      <c r="N12" s="208">
        <v>-38.699999999999818</v>
      </c>
      <c r="O12" s="294">
        <v>-104</v>
      </c>
      <c r="P12" s="294">
        <v>0</v>
      </c>
      <c r="Q12" s="294">
        <v>-2.0999999999999091</v>
      </c>
      <c r="R12" s="291">
        <v>-24</v>
      </c>
      <c r="S12" s="274"/>
      <c r="T12" s="188" t="e">
        <f>IF(B12=#REF!,B12,Na)</f>
        <v>#REF!</v>
      </c>
      <c r="U12" s="1" t="e">
        <f>IF(D12=#REF!,D12,Na)</f>
        <v>#REF!</v>
      </c>
      <c r="V12" s="1" t="e">
        <f>IF(E12=#REF!,E12,Na)</f>
        <v>#REF!</v>
      </c>
      <c r="W12" s="1" t="e">
        <f>IF(F12=#REF!,F12,Na)</f>
        <v>#REF!</v>
      </c>
      <c r="X12" s="1" t="e">
        <f>IF(G12=#REF!,G12,Na)</f>
        <v>#REF!</v>
      </c>
      <c r="Y12" s="1" t="e">
        <f>IF(H12=#REF!,H12,Na)</f>
        <v>#REF!</v>
      </c>
      <c r="Z12" s="1" t="e">
        <f>IF(I12=#REF!,I12,Na)</f>
        <v>#REF!</v>
      </c>
      <c r="AA12" s="1" t="e">
        <f>IF(J12=#REF!,J12,Na)</f>
        <v>#REF!</v>
      </c>
      <c r="AB12" s="298" t="e">
        <f>IF(L12=#REF!,L12,Na)</f>
        <v>#REF!</v>
      </c>
      <c r="AC12" s="1" t="e">
        <f>IF(M12=#REF!,M12,Na)</f>
        <v>#REF!</v>
      </c>
      <c r="AD12" s="1" t="e">
        <f>IF(N12=#REF!,N12,Na)</f>
        <v>#REF!</v>
      </c>
      <c r="AE12" s="1" t="e">
        <f>IF(O12=#REF!,O12,Na)</f>
        <v>#REF!</v>
      </c>
      <c r="AF12" s="1" t="e">
        <f>IF(P12=#REF!,P12,Na)</f>
        <v>#REF!</v>
      </c>
      <c r="AG12" s="1" t="e">
        <f>IF(Q12=#REF!,Q12,Na)</f>
        <v>#REF!</v>
      </c>
      <c r="AH12" s="1" t="e">
        <f>IF(R12=#REF!,R12,Na)</f>
        <v>#REF!</v>
      </c>
    </row>
    <row r="13" spans="1:34" ht="10.5" customHeight="1">
      <c r="A13" s="352"/>
      <c r="B13" s="200" t="s">
        <v>21</v>
      </c>
      <c r="C13" s="204"/>
      <c r="D13" s="201">
        <v>0</v>
      </c>
      <c r="E13" s="201">
        <v>0</v>
      </c>
      <c r="F13" s="201">
        <v>0</v>
      </c>
      <c r="G13" s="201">
        <v>0</v>
      </c>
      <c r="H13" s="202">
        <v>0</v>
      </c>
      <c r="I13" s="202">
        <v>0</v>
      </c>
      <c r="J13" s="203">
        <v>0</v>
      </c>
      <c r="K13" s="279"/>
      <c r="L13" s="273">
        <v>0</v>
      </c>
      <c r="M13" s="202">
        <v>0</v>
      </c>
      <c r="N13" s="202">
        <v>0</v>
      </c>
      <c r="O13" s="273">
        <v>0</v>
      </c>
      <c r="P13" s="273">
        <v>0</v>
      </c>
      <c r="Q13" s="273">
        <v>-3</v>
      </c>
      <c r="R13" s="203">
        <v>-1</v>
      </c>
      <c r="S13" s="290"/>
      <c r="T13" s="188" t="e">
        <f>IF(B13=#REF!,B13,Na)</f>
        <v>#REF!</v>
      </c>
      <c r="U13" s="1" t="e">
        <f>IF(D13=#REF!,D13,Na)</f>
        <v>#REF!</v>
      </c>
      <c r="V13" s="1" t="e">
        <f>IF(E13=#REF!,E13,Na)</f>
        <v>#REF!</v>
      </c>
      <c r="W13" s="1" t="e">
        <f>IF(F13=#REF!,F13,Na)</f>
        <v>#REF!</v>
      </c>
      <c r="X13" s="1" t="e">
        <f>IF(G13=#REF!,G13,Na)</f>
        <v>#REF!</v>
      </c>
      <c r="Y13" s="1" t="e">
        <f>IF(H13=#REF!,H13,Na)</f>
        <v>#REF!</v>
      </c>
      <c r="Z13" s="1" t="e">
        <f>IF(I13=#REF!,I13,Na)</f>
        <v>#REF!</v>
      </c>
      <c r="AA13" s="1" t="e">
        <f>IF(J13=#REF!,J13,Na)</f>
        <v>#REF!</v>
      </c>
      <c r="AB13" s="298" t="e">
        <f>IF(L13=#REF!,L13,Na)</f>
        <v>#REF!</v>
      </c>
      <c r="AC13" s="1" t="e">
        <f>IF(M13=#REF!,M13,Na)</f>
        <v>#REF!</v>
      </c>
      <c r="AD13" s="1" t="e">
        <f>IF(N13=#REF!,N13,Na)</f>
        <v>#REF!</v>
      </c>
      <c r="AE13" s="1" t="e">
        <f>IF(O13=#REF!,O13,Na)</f>
        <v>#REF!</v>
      </c>
      <c r="AF13" s="1" t="e">
        <f>IF(P13=#REF!,P13,Na)</f>
        <v>#REF!</v>
      </c>
      <c r="AG13" s="1" t="e">
        <f>IF(Q13=#REF!,Q13,Na)</f>
        <v>#REF!</v>
      </c>
      <c r="AH13" s="1" t="e">
        <f>IF(R13=#REF!,R13,Na)</f>
        <v>#REF!</v>
      </c>
    </row>
    <row r="14" spans="1:34" ht="10.5" customHeight="1">
      <c r="A14" s="352"/>
      <c r="B14" s="322" t="s">
        <v>57</v>
      </c>
      <c r="C14" s="204"/>
      <c r="D14" s="267">
        <v>0.2</v>
      </c>
      <c r="E14" s="201">
        <v>0</v>
      </c>
      <c r="F14" s="201">
        <v>0</v>
      </c>
      <c r="G14" s="201">
        <v>-4</v>
      </c>
      <c r="H14" s="202">
        <v>0</v>
      </c>
      <c r="I14" s="202">
        <v>0</v>
      </c>
      <c r="J14" s="203">
        <v>0</v>
      </c>
      <c r="K14" s="279"/>
      <c r="L14" s="290">
        <v>-0.2</v>
      </c>
      <c r="M14" s="202">
        <v>0</v>
      </c>
      <c r="N14" s="202">
        <v>0</v>
      </c>
      <c r="O14" s="202">
        <v>4</v>
      </c>
      <c r="P14" s="202">
        <v>0</v>
      </c>
      <c r="Q14" s="202">
        <v>0</v>
      </c>
      <c r="R14" s="203">
        <v>0</v>
      </c>
      <c r="S14" s="290"/>
      <c r="T14" s="188" t="e">
        <f>IF(B14=#REF!,B14,Na)</f>
        <v>#REF!</v>
      </c>
      <c r="U14" s="1" t="e">
        <f>IF(D14=#REF!,D14,Na)</f>
        <v>#REF!</v>
      </c>
      <c r="V14" s="1" t="e">
        <f>IF(E14=#REF!,E14,Na)</f>
        <v>#REF!</v>
      </c>
      <c r="W14" s="1" t="e">
        <f>IF(F14=#REF!,F14,Na)</f>
        <v>#REF!</v>
      </c>
      <c r="X14" s="1" t="e">
        <f>IF(G14=#REF!,G14,Na)</f>
        <v>#REF!</v>
      </c>
      <c r="Y14" s="1" t="e">
        <f>IF(H14=#REF!,H14,Na)</f>
        <v>#REF!</v>
      </c>
      <c r="Z14" s="1" t="e">
        <f>IF(I14=#REF!,I14,Na)</f>
        <v>#REF!</v>
      </c>
      <c r="AA14" s="1" t="e">
        <f>IF(J14=#REF!,J14,Na)</f>
        <v>#REF!</v>
      </c>
      <c r="AB14" s="298" t="e">
        <f>IF(L14=#REF!,L14,Na)</f>
        <v>#REF!</v>
      </c>
      <c r="AC14" s="298" t="e">
        <f>IF(M14=#REF!,M14,Na)</f>
        <v>#REF!</v>
      </c>
      <c r="AD14" s="298" t="e">
        <f>IF(N14=#REF!,N14,Na)</f>
        <v>#REF!</v>
      </c>
      <c r="AE14" s="298" t="e">
        <f>IF(O14=#REF!,O14,Na)</f>
        <v>#REF!</v>
      </c>
      <c r="AF14" s="298" t="e">
        <f>IF(P14=#REF!,P14,Na)</f>
        <v>#REF!</v>
      </c>
      <c r="AG14" s="298" t="e">
        <f>IF(Q14=#REF!,Q14,Na)</f>
        <v>#REF!</v>
      </c>
      <c r="AH14" s="298">
        <f>IF(R14=AK96,R14,Na)</f>
        <v>0</v>
      </c>
    </row>
    <row r="15" spans="1:34" s="5" customFormat="1">
      <c r="A15" s="352"/>
      <c r="B15" s="215" t="s">
        <v>4</v>
      </c>
      <c r="C15" s="216"/>
      <c r="D15" s="317">
        <v>175.36</v>
      </c>
      <c r="E15" s="261">
        <v>96.548000000000002</v>
      </c>
      <c r="F15" s="319">
        <v>95.282300000000006</v>
      </c>
      <c r="G15" s="217">
        <v>79.801000000000002</v>
      </c>
      <c r="H15" s="320">
        <v>14</v>
      </c>
      <c r="I15" s="218">
        <v>93.3</v>
      </c>
      <c r="J15" s="219">
        <v>148</v>
      </c>
      <c r="K15" s="284"/>
      <c r="L15" s="295">
        <v>-44.360000000000127</v>
      </c>
      <c r="M15" s="295">
        <v>128.452</v>
      </c>
      <c r="N15" s="295">
        <v>-38.282300000000077</v>
      </c>
      <c r="O15" s="295">
        <v>-99.800999999999931</v>
      </c>
      <c r="P15" s="295">
        <v>31</v>
      </c>
      <c r="Q15" s="295">
        <v>-7.2999999999999545</v>
      </c>
      <c r="R15" s="292">
        <v>-1</v>
      </c>
      <c r="S15" s="274"/>
      <c r="T15" s="188" t="e">
        <f>IF(B15=#REF!,B15,Na)</f>
        <v>#REF!</v>
      </c>
      <c r="U15" s="5" t="e">
        <f>IF(D15=#REF!,D15,Na)</f>
        <v>#REF!</v>
      </c>
      <c r="V15" s="5" t="e">
        <f>IF(E15=#REF!,E15,Na)</f>
        <v>#REF!</v>
      </c>
      <c r="W15" s="5" t="e">
        <f>IF(F15=#REF!,F15,Na)</f>
        <v>#REF!</v>
      </c>
      <c r="X15" s="5" t="e">
        <f>IF(G15=#REF!,G15,Na)</f>
        <v>#REF!</v>
      </c>
      <c r="Y15" s="5" t="e">
        <f>IF(H15=#REF!,H15,Na)</f>
        <v>#REF!</v>
      </c>
      <c r="Z15" s="5" t="e">
        <f>IF(I15=#REF!,I15,Na)</f>
        <v>#REF!</v>
      </c>
      <c r="AA15" s="1" t="e">
        <f>IF(J15=#REF!,J15,Na)</f>
        <v>#REF!</v>
      </c>
      <c r="AB15" s="298" t="e">
        <f>IF(L15=#REF!,L15,Na)</f>
        <v>#REF!</v>
      </c>
      <c r="AC15" s="1" t="e">
        <f>IF(M15=#REF!,M15,Na)</f>
        <v>#REF!</v>
      </c>
      <c r="AD15" s="1" t="e">
        <f>IF(N15=#REF!,N15,Na)</f>
        <v>#REF!</v>
      </c>
      <c r="AE15" s="1" t="e">
        <f>IF(O15=#REF!,O15,Na)</f>
        <v>#REF!</v>
      </c>
      <c r="AF15" s="1" t="e">
        <f>IF(P15=#REF!,P15,Na)</f>
        <v>#REF!</v>
      </c>
      <c r="AG15" s="1" t="e">
        <f>IF(Q15=#REF!,Q15,Na)</f>
        <v>#REF!</v>
      </c>
      <c r="AH15" s="1" t="e">
        <f>IF(R15=#REF!,R15,Na)</f>
        <v>#REF!</v>
      </c>
    </row>
    <row r="16" spans="1:34">
      <c r="A16" s="352"/>
      <c r="B16" s="205"/>
      <c r="C16" s="206"/>
      <c r="D16" s="220"/>
      <c r="E16" s="207"/>
      <c r="F16" s="207"/>
      <c r="G16" s="207"/>
      <c r="H16" s="208"/>
      <c r="I16" s="208"/>
      <c r="J16" s="209"/>
      <c r="K16" s="285"/>
      <c r="L16" s="286"/>
      <c r="M16" s="286"/>
      <c r="N16" s="286"/>
      <c r="O16" s="286"/>
      <c r="P16" s="286"/>
      <c r="Q16" s="286"/>
      <c r="R16" s="287"/>
      <c r="S16" s="274"/>
      <c r="T16" s="188"/>
      <c r="AA16" s="1" t="e">
        <f>IF(J16=#REF!,J16,Na)</f>
        <v>#REF!</v>
      </c>
      <c r="AH16" s="1" t="e">
        <f>IF(R16=#REF!,R16,Na)</f>
        <v>#REF!</v>
      </c>
    </row>
    <row r="17" spans="1:34">
      <c r="A17" s="351"/>
      <c r="B17" s="15" t="s">
        <v>25</v>
      </c>
      <c r="C17" s="29"/>
      <c r="D17" s="221">
        <v>658.1060176585811</v>
      </c>
      <c r="E17" s="221">
        <v>1064.76639134125</v>
      </c>
      <c r="F17" s="201">
        <v>1065.0145248705064</v>
      </c>
      <c r="G17" s="201">
        <v>1296.8981753272458</v>
      </c>
      <c r="H17" s="202">
        <v>1317.3567159032423</v>
      </c>
      <c r="I17" s="202">
        <v>1310.8768752283054</v>
      </c>
      <c r="J17" s="203">
        <v>1246.1456452896255</v>
      </c>
      <c r="K17" s="263"/>
      <c r="L17" s="296">
        <v>1172.8939823414185</v>
      </c>
      <c r="M17" s="296">
        <v>1179.2336086587493</v>
      </c>
      <c r="N17" s="296">
        <v>1391.9854751294952</v>
      </c>
      <c r="O17" s="296">
        <v>1154.1018246727544</v>
      </c>
      <c r="P17" s="202">
        <v>1169.6432840967573</v>
      </c>
      <c r="Q17" s="296">
        <v>1658.1231247716933</v>
      </c>
      <c r="R17" s="327">
        <v>1172.8543547103764</v>
      </c>
      <c r="S17" s="290"/>
      <c r="T17" s="188" t="e">
        <f>IF(B17=#REF!,B17,Na)</f>
        <v>#REF!</v>
      </c>
      <c r="U17" s="1" t="e">
        <f>IF(D17=#REF!,D17,Na)</f>
        <v>#REF!</v>
      </c>
      <c r="V17" s="1" t="e">
        <f>IF(E17=#REF!,E17,Na)</f>
        <v>#REF!</v>
      </c>
      <c r="W17" s="1" t="e">
        <f>IF(F17=#REF!,F17,Na)</f>
        <v>#REF!</v>
      </c>
      <c r="X17" s="1" t="e">
        <f>IF(G17=#REF!,G17,Na)</f>
        <v>#REF!</v>
      </c>
      <c r="Y17" s="1" t="e">
        <f>IF(H17=#REF!,H17,Na)</f>
        <v>#REF!</v>
      </c>
      <c r="Z17" s="1" t="e">
        <f>IF(I17=#REF!,I17,Na)</f>
        <v>#REF!</v>
      </c>
      <c r="AA17" s="1" t="e">
        <f>IF(J17=#REF!,J17,Na)</f>
        <v>#REF!</v>
      </c>
      <c r="AB17" s="298" t="e">
        <f>IF(L17=#REF!,L17,Na)</f>
        <v>#REF!</v>
      </c>
      <c r="AC17" s="1" t="e">
        <f>IF(M17=#REF!,M17,Na)</f>
        <v>#REF!</v>
      </c>
      <c r="AD17" s="1" t="e">
        <f>IF(N17=#REF!,N17,Na)</f>
        <v>#REF!</v>
      </c>
      <c r="AE17" s="1" t="e">
        <f>IF(O17=#REF!,O17,Na)</f>
        <v>#REF!</v>
      </c>
      <c r="AF17" s="1" t="e">
        <f>IF(P17=#REF!,P17,Na)</f>
        <v>#REF!</v>
      </c>
      <c r="AG17" s="1" t="e">
        <f>IF(Q17=#REF!,Q17,Na)</f>
        <v>#REF!</v>
      </c>
      <c r="AH17" s="1" t="e">
        <f>IF(R17=#REF!,R17,Na)</f>
        <v>#REF!</v>
      </c>
    </row>
    <row r="18" spans="1:34" ht="10.5" customHeight="1">
      <c r="A18" s="351"/>
      <c r="B18" s="15" t="s">
        <v>43</v>
      </c>
      <c r="C18" s="43"/>
      <c r="D18" s="221">
        <v>5276.0976420693496</v>
      </c>
      <c r="E18" s="221">
        <v>7735.0364512723445</v>
      </c>
      <c r="F18" s="201">
        <v>7719.615867469387</v>
      </c>
      <c r="G18" s="201">
        <v>8173.9963049841217</v>
      </c>
      <c r="H18" s="201">
        <v>8753.875458857894</v>
      </c>
      <c r="I18" s="202">
        <v>9940.5854597748057</v>
      </c>
      <c r="J18" s="203">
        <v>10165.178214754806</v>
      </c>
      <c r="K18" s="263"/>
      <c r="L18" s="296">
        <v>7836.9023579306522</v>
      </c>
      <c r="M18" s="296">
        <v>7434.9635487276537</v>
      </c>
      <c r="N18" s="296">
        <v>9251.3841325305984</v>
      </c>
      <c r="O18" s="296">
        <v>8840.0036950158828</v>
      </c>
      <c r="P18" s="296">
        <v>8956.1245411421114</v>
      </c>
      <c r="Q18" s="296">
        <v>11513.992382108205</v>
      </c>
      <c r="R18" s="327">
        <v>7782.8217852452071</v>
      </c>
      <c r="S18" s="202"/>
      <c r="T18" s="188" t="e">
        <f>IF(B18=#REF!,B18,Na)</f>
        <v>#REF!</v>
      </c>
      <c r="U18" s="1" t="e">
        <f>IF(D18=#REF!,D18,Na)</f>
        <v>#REF!</v>
      </c>
      <c r="V18" s="1" t="e">
        <f>IF(E18=#REF!,E18,Na)</f>
        <v>#REF!</v>
      </c>
      <c r="W18" s="1" t="e">
        <f>IF(F18=#REF!,F18,Na)</f>
        <v>#REF!</v>
      </c>
      <c r="X18" s="1" t="e">
        <f>IF(G18=#REF!,G18,Na)</f>
        <v>#REF!</v>
      </c>
      <c r="Y18" s="1" t="e">
        <f>IF(H18=#REF!,H18,Na)</f>
        <v>#REF!</v>
      </c>
      <c r="Z18" s="1" t="e">
        <f>IF(I18=#REF!,I18,Na)</f>
        <v>#REF!</v>
      </c>
      <c r="AA18" s="1" t="e">
        <f>IF(J18=#REF!,J18,Na)</f>
        <v>#REF!</v>
      </c>
      <c r="AB18" s="298" t="e">
        <f>IF(L18=#REF!,L18,Na)</f>
        <v>#REF!</v>
      </c>
      <c r="AC18" s="1" t="e">
        <f>IF(M18=#REF!,M18,Na)</f>
        <v>#REF!</v>
      </c>
      <c r="AD18" s="1" t="e">
        <f>IF(N18=#REF!,N18,Na)</f>
        <v>#REF!</v>
      </c>
      <c r="AE18" s="1" t="e">
        <f>IF(O18=#REF!,O18,Na)</f>
        <v>#REF!</v>
      </c>
      <c r="AF18" s="1" t="e">
        <f>IF(P18=#REF!,P18,Na)</f>
        <v>#REF!</v>
      </c>
      <c r="AG18" s="1" t="e">
        <f>IF(Q18=#REF!,Q18,Na)</f>
        <v>#REF!</v>
      </c>
      <c r="AH18" s="1" t="e">
        <f>IF(R18=#REF!,R18,Na)</f>
        <v>#REF!</v>
      </c>
    </row>
    <row r="19" spans="1:34" ht="10.5" customHeight="1">
      <c r="B19" s="31" t="s">
        <v>12</v>
      </c>
      <c r="C19" s="222"/>
      <c r="D19" s="223">
        <v>3153.57</v>
      </c>
      <c r="E19" s="223">
        <v>2870.01</v>
      </c>
      <c r="F19" s="223">
        <v>2645.8</v>
      </c>
      <c r="G19" s="223">
        <v>2294.9299999999998</v>
      </c>
      <c r="H19" s="315">
        <v>2343.3549999999996</v>
      </c>
      <c r="I19" s="224">
        <v>2301.4650000000001</v>
      </c>
      <c r="J19" s="225">
        <v>2240.1350000000002</v>
      </c>
      <c r="K19" s="222"/>
      <c r="L19" s="297">
        <v>2092.4300000000003</v>
      </c>
      <c r="M19" s="297">
        <v>1990.989999999998</v>
      </c>
      <c r="N19" s="297">
        <v>1870.2000000000007</v>
      </c>
      <c r="O19" s="297">
        <v>1717.0699999999997</v>
      </c>
      <c r="P19" s="297">
        <v>1644.6450000000004</v>
      </c>
      <c r="Q19" s="297">
        <v>1470.5349999999999</v>
      </c>
      <c r="R19" s="328">
        <v>1463.864999999998</v>
      </c>
      <c r="S19" s="202"/>
      <c r="T19" s="188" t="e">
        <f>IF(B19=#REF!,B19,Na)</f>
        <v>#REF!</v>
      </c>
      <c r="U19" s="1" t="e">
        <f>IF(D19=#REF!,D19,Na)</f>
        <v>#REF!</v>
      </c>
      <c r="V19" s="1" t="e">
        <f>IF(E19=#REF!,E19,Na)</f>
        <v>#REF!</v>
      </c>
      <c r="W19" s="1" t="e">
        <f>IF(F19=#REF!,F19,Na)</f>
        <v>#REF!</v>
      </c>
      <c r="X19" s="1" t="e">
        <f>IF(G19=#REF!,G19,Na)</f>
        <v>#REF!</v>
      </c>
      <c r="Y19" s="1" t="e">
        <f>IF(H19=#REF!,H19,Na)</f>
        <v>#REF!</v>
      </c>
      <c r="Z19" s="1" t="e">
        <f>IF(I19=#REF!,I19,Na)</f>
        <v>#REF!</v>
      </c>
      <c r="AA19" s="1" t="e">
        <f>IF(J19=#REF!,J19,Na)</f>
        <v>#REF!</v>
      </c>
      <c r="AB19" s="298" t="e">
        <f>IF(L19=#REF!,L19,Na)</f>
        <v>#REF!</v>
      </c>
      <c r="AC19" s="1" t="e">
        <f>IF(M19=#REF!,M19,Na)</f>
        <v>#REF!</v>
      </c>
      <c r="AD19" s="1" t="e">
        <f>IF(N19=#REF!,N19,Na)</f>
        <v>#REF!</v>
      </c>
      <c r="AE19" s="1" t="e">
        <f>IF(O19=#REF!,O19,Na)</f>
        <v>#REF!</v>
      </c>
      <c r="AF19" s="1" t="e">
        <f>IF(P19=#REF!,P19,Na)</f>
        <v>#REF!</v>
      </c>
      <c r="AG19" s="1" t="e">
        <f>IF(Q19=#REF!,Q19,Na)</f>
        <v>#REF!</v>
      </c>
      <c r="AH19" s="1" t="e">
        <f>IF(R19=#REF!,R19,Na)</f>
        <v>#REF!</v>
      </c>
    </row>
    <row r="20" spans="1:34" s="7" customFormat="1">
      <c r="A20" s="1"/>
      <c r="B20" s="63" t="s">
        <v>60</v>
      </c>
      <c r="C20" s="288"/>
      <c r="D20" s="288"/>
      <c r="E20" s="288"/>
      <c r="F20" s="288"/>
      <c r="G20" s="288"/>
      <c r="H20" s="288"/>
      <c r="I20" s="288"/>
      <c r="J20" s="288"/>
      <c r="S20" s="289"/>
      <c r="AB20" s="299"/>
    </row>
    <row r="21" spans="1:34" ht="12" customHeight="1">
      <c r="B21" s="366"/>
      <c r="C21" s="366"/>
      <c r="D21" s="366"/>
      <c r="E21" s="366"/>
      <c r="F21" s="366"/>
      <c r="G21" s="366"/>
      <c r="H21" s="366"/>
      <c r="I21" s="366"/>
      <c r="J21" s="366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34" s="353" customFormat="1" ht="10.5" customHeight="1">
      <c r="AB22" s="354"/>
    </row>
    <row r="23" spans="1:34" s="353" customFormat="1">
      <c r="AB23" s="354"/>
    </row>
    <row r="24" spans="1:34">
      <c r="B24" s="307"/>
    </row>
    <row r="26" spans="1:34">
      <c r="B26" s="355"/>
      <c r="C26" s="355"/>
    </row>
    <row r="27" spans="1:34">
      <c r="B27" s="355"/>
      <c r="C27" s="355"/>
    </row>
    <row r="28" spans="1:34">
      <c r="B28" s="355"/>
      <c r="C28" s="355"/>
    </row>
    <row r="29" spans="1:34">
      <c r="B29" s="355"/>
      <c r="C29" s="355"/>
    </row>
    <row r="30" spans="1:34">
      <c r="B30" s="307"/>
      <c r="C30" s="307"/>
    </row>
    <row r="31" spans="1:34">
      <c r="B31" s="307"/>
      <c r="C31" s="307"/>
    </row>
    <row r="32" spans="1:34">
      <c r="B32" s="307"/>
      <c r="C32" s="307"/>
    </row>
    <row r="43" spans="20:20">
      <c r="T43" s="1" t="s">
        <v>84</v>
      </c>
    </row>
    <row r="84" spans="36:39">
      <c r="AJ84" s="351"/>
      <c r="AK84" s="362"/>
      <c r="AL84" s="362"/>
      <c r="AM84" s="351"/>
    </row>
    <row r="85" spans="36:39">
      <c r="AJ85" s="351"/>
      <c r="AK85" s="363"/>
      <c r="AL85" s="363"/>
      <c r="AM85" s="351"/>
    </row>
    <row r="86" spans="36:39">
      <c r="AJ86" s="351"/>
      <c r="AK86" s="356"/>
      <c r="AL86" s="356"/>
      <c r="AM86" s="351"/>
    </row>
    <row r="87" spans="36:39">
      <c r="AJ87" s="351"/>
      <c r="AK87" s="356"/>
      <c r="AL87" s="356"/>
      <c r="AM87" s="351"/>
    </row>
    <row r="88" spans="36:39">
      <c r="AJ88" s="351"/>
      <c r="AK88" s="356"/>
      <c r="AL88" s="356"/>
      <c r="AM88" s="351"/>
    </row>
    <row r="89" spans="36:39">
      <c r="AJ89" s="351"/>
      <c r="AK89" s="356"/>
      <c r="AL89" s="356"/>
      <c r="AM89" s="351"/>
    </row>
    <row r="90" spans="36:39">
      <c r="AJ90" s="351"/>
      <c r="AK90" s="357"/>
      <c r="AL90" s="357"/>
      <c r="AM90" s="351"/>
    </row>
    <row r="91" spans="36:39">
      <c r="AJ91" s="351"/>
      <c r="AK91" s="356"/>
      <c r="AL91" s="356"/>
      <c r="AM91" s="351"/>
    </row>
    <row r="92" spans="36:39">
      <c r="AJ92" s="351"/>
      <c r="AK92" s="356"/>
      <c r="AL92" s="356"/>
      <c r="AM92" s="351"/>
    </row>
    <row r="93" spans="36:39">
      <c r="AJ93" s="351"/>
      <c r="AK93" s="357"/>
      <c r="AL93" s="357"/>
      <c r="AM93" s="351"/>
    </row>
    <row r="94" spans="36:39">
      <c r="AJ94" s="351"/>
      <c r="AK94" s="357"/>
      <c r="AL94" s="357"/>
      <c r="AM94" s="351"/>
    </row>
    <row r="95" spans="36:39">
      <c r="AJ95" s="351"/>
      <c r="AK95" s="356"/>
      <c r="AL95" s="356"/>
      <c r="AM95" s="351"/>
    </row>
    <row r="96" spans="36:39">
      <c r="AJ96" s="351"/>
      <c r="AK96" s="356"/>
      <c r="AL96" s="356"/>
      <c r="AM96" s="351"/>
    </row>
    <row r="97" spans="36:39">
      <c r="AJ97" s="351"/>
      <c r="AK97" s="357"/>
      <c r="AL97" s="357"/>
      <c r="AM97" s="351"/>
    </row>
    <row r="98" spans="36:39">
      <c r="AJ98" s="351"/>
      <c r="AK98" s="358"/>
      <c r="AL98" s="358"/>
      <c r="AM98" s="351"/>
    </row>
    <row r="99" spans="36:39">
      <c r="AJ99" s="351"/>
      <c r="AK99" s="359"/>
      <c r="AL99" s="359"/>
      <c r="AM99" s="351"/>
    </row>
    <row r="100" spans="36:39">
      <c r="AJ100" s="351"/>
      <c r="AK100" s="359"/>
      <c r="AL100" s="359"/>
      <c r="AM100" s="351"/>
    </row>
    <row r="101" spans="36:39">
      <c r="AJ101" s="351"/>
      <c r="AK101" s="359"/>
      <c r="AL101" s="359"/>
      <c r="AM101" s="351"/>
    </row>
    <row r="102" spans="36:39">
      <c r="AJ102" s="351"/>
      <c r="AK102" s="351"/>
      <c r="AL102" s="351"/>
      <c r="AM102" s="351"/>
    </row>
  </sheetData>
  <mergeCells count="1">
    <mergeCell ref="B21:J21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scale="94" orientation="landscape" r:id="rId1"/>
  <headerFooter alignWithMargins="0"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92D050"/>
    <pageSetUpPr fitToPage="1"/>
  </sheetPr>
  <dimension ref="A1:J32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7.33203125" style="6" customWidth="1"/>
    <col min="3" max="3" width="8.33203125" style="3" customWidth="1"/>
    <col min="4" max="10" width="8.332031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12" t="s">
        <v>76</v>
      </c>
      <c r="C2" s="13"/>
      <c r="D2" s="14"/>
      <c r="E2" s="14"/>
      <c r="F2" s="14"/>
      <c r="G2" s="14"/>
      <c r="H2" s="14"/>
      <c r="I2" s="14"/>
      <c r="J2" s="14"/>
    </row>
    <row r="3" spans="1:10" s="7" customFormat="1" ht="24" customHeight="1">
      <c r="A3" s="330"/>
      <c r="B3" s="61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s="7" customFormat="1" ht="10.5" customHeight="1">
      <c r="A4" s="331"/>
      <c r="B4" s="100" t="s">
        <v>5</v>
      </c>
      <c r="C4" s="192"/>
      <c r="D4" s="123">
        <v>150</v>
      </c>
      <c r="E4" s="113">
        <v>148</v>
      </c>
      <c r="F4" s="113">
        <v>149</v>
      </c>
      <c r="G4" s="113">
        <v>146</v>
      </c>
      <c r="H4" s="112">
        <v>159</v>
      </c>
      <c r="I4" s="112">
        <v>150</v>
      </c>
      <c r="J4" s="147">
        <v>157</v>
      </c>
    </row>
    <row r="5" spans="1:10" s="7" customFormat="1" ht="10.5" customHeight="1">
      <c r="A5" s="331"/>
      <c r="B5" s="100" t="s">
        <v>2</v>
      </c>
      <c r="C5" s="70"/>
      <c r="D5" s="124">
        <v>37</v>
      </c>
      <c r="E5" s="125">
        <v>32</v>
      </c>
      <c r="F5" s="112">
        <v>49</v>
      </c>
      <c r="G5" s="112">
        <v>42</v>
      </c>
      <c r="H5" s="125">
        <v>46</v>
      </c>
      <c r="I5" s="125">
        <v>53</v>
      </c>
      <c r="J5" s="154">
        <v>64</v>
      </c>
    </row>
    <row r="6" spans="1:10" s="7" customFormat="1" ht="10.5" customHeight="1">
      <c r="A6" s="331"/>
      <c r="B6" s="100" t="s">
        <v>0</v>
      </c>
      <c r="C6" s="70"/>
      <c r="D6" s="124">
        <v>3</v>
      </c>
      <c r="E6" s="125">
        <v>2</v>
      </c>
      <c r="F6" s="112">
        <v>1</v>
      </c>
      <c r="G6" s="112">
        <v>1</v>
      </c>
      <c r="H6" s="125">
        <v>4</v>
      </c>
      <c r="I6" s="125">
        <v>-10</v>
      </c>
      <c r="J6" s="154">
        <v>4</v>
      </c>
    </row>
    <row r="7" spans="1:10" s="7" customFormat="1" ht="10.5" customHeight="1">
      <c r="A7" s="331"/>
      <c r="B7" s="100" t="s">
        <v>16</v>
      </c>
      <c r="C7" s="70"/>
      <c r="D7" s="124">
        <v>0</v>
      </c>
      <c r="E7" s="125">
        <v>-1</v>
      </c>
      <c r="F7" s="112">
        <v>0</v>
      </c>
      <c r="G7" s="112">
        <v>-1</v>
      </c>
      <c r="H7" s="125">
        <v>0</v>
      </c>
      <c r="I7" s="125">
        <v>0</v>
      </c>
      <c r="J7" s="154">
        <v>0</v>
      </c>
    </row>
    <row r="8" spans="1:10" s="7" customFormat="1" ht="10.5" customHeight="1">
      <c r="A8" s="332"/>
      <c r="B8" s="101" t="s">
        <v>6</v>
      </c>
      <c r="C8" s="72"/>
      <c r="D8" s="127">
        <v>190</v>
      </c>
      <c r="E8" s="128">
        <v>181</v>
      </c>
      <c r="F8" s="129">
        <v>199</v>
      </c>
      <c r="G8" s="129">
        <v>188</v>
      </c>
      <c r="H8" s="128">
        <v>209</v>
      </c>
      <c r="I8" s="128">
        <v>193</v>
      </c>
      <c r="J8" s="238">
        <v>225</v>
      </c>
    </row>
    <row r="9" spans="1:10" s="7" customFormat="1" ht="10.5" customHeight="1">
      <c r="A9" s="331"/>
      <c r="B9" s="100" t="s">
        <v>3</v>
      </c>
      <c r="C9" s="70"/>
      <c r="D9" s="124">
        <v>-43</v>
      </c>
      <c r="E9" s="125">
        <v>-40</v>
      </c>
      <c r="F9" s="112">
        <v>-42</v>
      </c>
      <c r="G9" s="112">
        <v>-41</v>
      </c>
      <c r="H9" s="125">
        <v>-47</v>
      </c>
      <c r="I9" s="125">
        <v>-42</v>
      </c>
      <c r="J9" s="154">
        <v>-46</v>
      </c>
    </row>
    <row r="10" spans="1:10" s="7" customFormat="1" ht="10.5" customHeight="1">
      <c r="A10" s="331"/>
      <c r="B10" s="100" t="s">
        <v>42</v>
      </c>
      <c r="C10" s="70"/>
      <c r="D10" s="124">
        <v>-92</v>
      </c>
      <c r="E10" s="125">
        <v>-94</v>
      </c>
      <c r="F10" s="112">
        <v>-90</v>
      </c>
      <c r="G10" s="112">
        <v>-95</v>
      </c>
      <c r="H10" s="125">
        <v>-89</v>
      </c>
      <c r="I10" s="125">
        <v>-99</v>
      </c>
      <c r="J10" s="154">
        <v>-91</v>
      </c>
    </row>
    <row r="11" spans="1:10" s="7" customFormat="1" ht="10.5" customHeight="1">
      <c r="A11" s="332"/>
      <c r="B11" s="101" t="s">
        <v>22</v>
      </c>
      <c r="C11" s="72"/>
      <c r="D11" s="127">
        <v>-138</v>
      </c>
      <c r="E11" s="128">
        <v>-138</v>
      </c>
      <c r="F11" s="129">
        <v>-136</v>
      </c>
      <c r="G11" s="129">
        <v>-139</v>
      </c>
      <c r="H11" s="128">
        <v>-139</v>
      </c>
      <c r="I11" s="128">
        <v>-145</v>
      </c>
      <c r="J11" s="238">
        <v>-141</v>
      </c>
    </row>
    <row r="12" spans="1:10" s="7" customFormat="1" ht="10.5" customHeight="1">
      <c r="A12" s="332"/>
      <c r="B12" s="101" t="s">
        <v>11</v>
      </c>
      <c r="C12" s="72"/>
      <c r="D12" s="127">
        <v>52</v>
      </c>
      <c r="E12" s="128">
        <v>43</v>
      </c>
      <c r="F12" s="128">
        <v>63</v>
      </c>
      <c r="G12" s="128">
        <v>49</v>
      </c>
      <c r="H12" s="128">
        <v>70</v>
      </c>
      <c r="I12" s="128">
        <v>48</v>
      </c>
      <c r="J12" s="238">
        <v>84</v>
      </c>
    </row>
    <row r="13" spans="1:10" s="7" customFormat="1" ht="10.5" customHeight="1">
      <c r="A13" s="331"/>
      <c r="B13" s="100" t="s">
        <v>21</v>
      </c>
      <c r="C13" s="70"/>
      <c r="D13" s="124">
        <v>-6</v>
      </c>
      <c r="E13" s="125">
        <v>-10</v>
      </c>
      <c r="F13" s="113">
        <v>6</v>
      </c>
      <c r="G13" s="113">
        <v>-21</v>
      </c>
      <c r="H13" s="125">
        <v>3</v>
      </c>
      <c r="I13" s="125">
        <v>-20</v>
      </c>
      <c r="J13" s="154">
        <v>-12</v>
      </c>
    </row>
    <row r="14" spans="1:10" s="7" customFormat="1" ht="10.5" customHeight="1">
      <c r="A14" s="332"/>
      <c r="B14" s="102" t="s">
        <v>4</v>
      </c>
      <c r="C14" s="85"/>
      <c r="D14" s="131">
        <v>46</v>
      </c>
      <c r="E14" s="132">
        <v>33</v>
      </c>
      <c r="F14" s="133">
        <v>69</v>
      </c>
      <c r="G14" s="133">
        <v>28</v>
      </c>
      <c r="H14" s="132">
        <v>73</v>
      </c>
      <c r="I14" s="132">
        <v>28</v>
      </c>
      <c r="J14" s="239">
        <v>72</v>
      </c>
    </row>
    <row r="15" spans="1:10" s="7" customFormat="1" ht="10.5" customHeight="1">
      <c r="A15" s="331"/>
      <c r="B15" s="100" t="s">
        <v>7</v>
      </c>
      <c r="C15" s="89"/>
      <c r="D15" s="112">
        <v>72.599999999999994</v>
      </c>
      <c r="E15" s="112">
        <v>76.2</v>
      </c>
      <c r="F15" s="112">
        <v>68.3</v>
      </c>
      <c r="G15" s="112">
        <v>73.900000000000006</v>
      </c>
      <c r="H15" s="112">
        <v>66.5</v>
      </c>
      <c r="I15" s="112">
        <v>75.099999999999994</v>
      </c>
      <c r="J15" s="147">
        <v>62.7</v>
      </c>
    </row>
    <row r="16" spans="1:10" s="7" customFormat="1" ht="10.5" customHeight="1">
      <c r="A16" s="331"/>
      <c r="B16" s="100" t="s">
        <v>47</v>
      </c>
      <c r="C16" s="89"/>
      <c r="D16" s="112">
        <v>9.8561620748710101</v>
      </c>
      <c r="E16" s="112">
        <v>7.1475578059280451</v>
      </c>
      <c r="F16" s="112">
        <v>15.654117300321843</v>
      </c>
      <c r="G16" s="112">
        <v>6.1264106011496775</v>
      </c>
      <c r="H16" s="112">
        <v>15.158256163417988</v>
      </c>
      <c r="I16" s="112">
        <v>5.5341895347029633</v>
      </c>
      <c r="J16" s="147">
        <v>13.367887181208904</v>
      </c>
    </row>
    <row r="17" spans="1:10" s="7" customFormat="1" ht="10.5" customHeight="1">
      <c r="A17" s="331"/>
      <c r="B17" s="100" t="s">
        <v>25</v>
      </c>
      <c r="C17" s="71"/>
      <c r="D17" s="113">
        <v>1391</v>
      </c>
      <c r="E17" s="113">
        <v>1428</v>
      </c>
      <c r="F17" s="113">
        <v>1368</v>
      </c>
      <c r="G17" s="113">
        <v>1358</v>
      </c>
      <c r="H17" s="113">
        <v>1435</v>
      </c>
      <c r="I17" s="113">
        <v>1499</v>
      </c>
      <c r="J17" s="153">
        <v>1622</v>
      </c>
    </row>
    <row r="18" spans="1:10" s="7" customFormat="1" ht="10.5" customHeight="1">
      <c r="A18" s="331"/>
      <c r="B18" s="74" t="s">
        <v>43</v>
      </c>
      <c r="C18" s="71"/>
      <c r="D18" s="113">
        <v>8780</v>
      </c>
      <c r="E18" s="113">
        <v>8855</v>
      </c>
      <c r="F18" s="113">
        <v>8547</v>
      </c>
      <c r="G18" s="113">
        <v>9065</v>
      </c>
      <c r="H18" s="113">
        <v>10162</v>
      </c>
      <c r="I18" s="113">
        <v>10920</v>
      </c>
      <c r="J18" s="153">
        <v>11895</v>
      </c>
    </row>
    <row r="19" spans="1:10" s="7" customFormat="1" ht="10.5" customHeight="1">
      <c r="A19" s="331"/>
      <c r="B19" s="103" t="s">
        <v>12</v>
      </c>
      <c r="C19" s="94"/>
      <c r="D19" s="114">
        <v>2363</v>
      </c>
      <c r="E19" s="114">
        <v>2471</v>
      </c>
      <c r="F19" s="114">
        <v>2431</v>
      </c>
      <c r="G19" s="114">
        <v>2422</v>
      </c>
      <c r="H19" s="114">
        <v>2513</v>
      </c>
      <c r="I19" s="114">
        <v>2613</v>
      </c>
      <c r="J19" s="144">
        <v>2572</v>
      </c>
    </row>
    <row r="20" spans="1:10" s="7" customFormat="1" ht="10.5" customHeight="1">
      <c r="A20" s="332"/>
      <c r="B20" s="101" t="s">
        <v>20</v>
      </c>
      <c r="C20" s="141"/>
      <c r="D20" s="125"/>
      <c r="E20" s="125"/>
      <c r="F20" s="125"/>
      <c r="G20" s="125"/>
      <c r="H20" s="125"/>
      <c r="I20" s="125"/>
      <c r="J20" s="154"/>
    </row>
    <row r="21" spans="1:10" s="7" customFormat="1" ht="10.5" customHeight="1">
      <c r="A21" s="331"/>
      <c r="B21" s="100" t="s">
        <v>17</v>
      </c>
      <c r="C21" s="91"/>
      <c r="D21" s="116">
        <v>0.40000000000000213</v>
      </c>
      <c r="E21" s="116">
        <v>0.39999999999999858</v>
      </c>
      <c r="F21" s="116">
        <v>0.30000000000000426</v>
      </c>
      <c r="G21" s="116">
        <v>0.30000000000000071</v>
      </c>
      <c r="H21" s="116">
        <v>0.39999999999999858</v>
      </c>
      <c r="I21" s="116">
        <v>0.40000000000000213</v>
      </c>
      <c r="J21" s="155">
        <v>0.30000000000000071</v>
      </c>
    </row>
    <row r="22" spans="1:10" s="7" customFormat="1" ht="10.5" customHeight="1">
      <c r="A22" s="331"/>
      <c r="B22" s="100" t="s">
        <v>18</v>
      </c>
      <c r="C22" s="91"/>
      <c r="D22" s="116">
        <v>29.5</v>
      </c>
      <c r="E22" s="116">
        <v>29.5</v>
      </c>
      <c r="F22" s="116">
        <v>29.4</v>
      </c>
      <c r="G22" s="116">
        <v>29.4</v>
      </c>
      <c r="H22" s="116">
        <v>29.5</v>
      </c>
      <c r="I22" s="116">
        <v>29.4</v>
      </c>
      <c r="J22" s="155">
        <v>29.3</v>
      </c>
    </row>
    <row r="23" spans="1:10" s="7" customFormat="1" ht="10.5" customHeight="1">
      <c r="A23" s="331"/>
      <c r="B23" s="100" t="s">
        <v>19</v>
      </c>
      <c r="C23" s="91"/>
      <c r="D23" s="116">
        <v>9.8000000000000007</v>
      </c>
      <c r="E23" s="116">
        <v>9.9</v>
      </c>
      <c r="F23" s="116">
        <v>10</v>
      </c>
      <c r="G23" s="116">
        <v>10.199999999999999</v>
      </c>
      <c r="H23" s="116">
        <v>10.6</v>
      </c>
      <c r="I23" s="116">
        <v>10.7</v>
      </c>
      <c r="J23" s="155">
        <v>10.9</v>
      </c>
    </row>
    <row r="24" spans="1:10" s="7" customFormat="1" ht="10.5" customHeight="1">
      <c r="A24" s="332"/>
      <c r="B24" s="101" t="s">
        <v>23</v>
      </c>
      <c r="C24" s="96"/>
      <c r="D24" s="119">
        <v>39.700000000000003</v>
      </c>
      <c r="E24" s="119">
        <v>39.799999999999997</v>
      </c>
      <c r="F24" s="119">
        <v>39.700000000000003</v>
      </c>
      <c r="G24" s="119">
        <v>39.9</v>
      </c>
      <c r="H24" s="119">
        <v>40.5</v>
      </c>
      <c r="I24" s="119">
        <v>40.5</v>
      </c>
      <c r="J24" s="156">
        <v>40.5</v>
      </c>
    </row>
    <row r="25" spans="1:10" s="7" customFormat="1" ht="10.5" customHeight="1">
      <c r="A25" s="331"/>
      <c r="B25" s="100" t="s">
        <v>15</v>
      </c>
      <c r="C25" s="91"/>
      <c r="D25" s="116">
        <v>2.0999999999999979</v>
      </c>
      <c r="E25" s="116">
        <v>2.1000000000000014</v>
      </c>
      <c r="F25" s="116">
        <v>2.1000000000000014</v>
      </c>
      <c r="G25" s="116">
        <v>2</v>
      </c>
      <c r="H25" s="116">
        <v>2.1000000000000014</v>
      </c>
      <c r="I25" s="116">
        <v>2</v>
      </c>
      <c r="J25" s="155">
        <v>2</v>
      </c>
    </row>
    <row r="26" spans="1:10" s="7" customFormat="1" ht="10.5" customHeight="1">
      <c r="A26" s="331"/>
      <c r="B26" s="100" t="s">
        <v>14</v>
      </c>
      <c r="C26" s="91"/>
      <c r="D26" s="116">
        <v>22.1</v>
      </c>
      <c r="E26" s="116">
        <v>22.4</v>
      </c>
      <c r="F26" s="116">
        <v>21.7</v>
      </c>
      <c r="G26" s="116">
        <v>22</v>
      </c>
      <c r="H26" s="116">
        <v>22.2</v>
      </c>
      <c r="I26" s="116">
        <v>22.8</v>
      </c>
      <c r="J26" s="155">
        <v>22</v>
      </c>
    </row>
    <row r="27" spans="1:10" s="7" customFormat="1" ht="10.5" customHeight="1">
      <c r="A27" s="332"/>
      <c r="B27" s="102" t="s">
        <v>13</v>
      </c>
      <c r="C27" s="98"/>
      <c r="D27" s="121">
        <v>24.2</v>
      </c>
      <c r="E27" s="121">
        <v>24.5</v>
      </c>
      <c r="F27" s="121">
        <v>23.8</v>
      </c>
      <c r="G27" s="121">
        <v>24</v>
      </c>
      <c r="H27" s="121">
        <v>24.3</v>
      </c>
      <c r="I27" s="121">
        <v>24.8</v>
      </c>
      <c r="J27" s="157">
        <v>24</v>
      </c>
    </row>
    <row r="28" spans="1:10" s="7" customFormat="1" ht="12.75" customHeight="1">
      <c r="A28" s="334"/>
      <c r="B28" s="364" t="s">
        <v>69</v>
      </c>
      <c r="C28" s="364"/>
      <c r="D28" s="364"/>
      <c r="E28" s="364"/>
      <c r="F28" s="364"/>
      <c r="G28" s="364"/>
      <c r="H28" s="364"/>
      <c r="I28" s="364"/>
      <c r="J28" s="364"/>
    </row>
    <row r="29" spans="1:10" s="270" customFormat="1"/>
    <row r="30" spans="1:10" s="270" customFormat="1"/>
    <row r="31" spans="1:10" s="270" customFormat="1"/>
    <row r="32" spans="1:10" s="270" customFormat="1"/>
  </sheetData>
  <mergeCells count="1">
    <mergeCell ref="B28:J28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92D050"/>
    <pageSetUpPr fitToPage="1"/>
  </sheetPr>
  <dimension ref="A1:J32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7.33203125" style="6" customWidth="1"/>
    <col min="3" max="3" width="7.44140625" style="3" bestFit="1" customWidth="1"/>
    <col min="4" max="5" width="7.44140625" style="6" bestFit="1" customWidth="1"/>
    <col min="6" max="6" width="7.44140625" style="6" customWidth="1"/>
    <col min="7" max="7" width="7.44140625" style="6" bestFit="1" customWidth="1"/>
    <col min="8" max="8" width="7.109375" style="6" customWidth="1"/>
    <col min="9" max="10" width="6.66406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12" t="s">
        <v>77</v>
      </c>
      <c r="C2" s="13"/>
      <c r="D2" s="14"/>
      <c r="E2" s="14"/>
      <c r="F2" s="14"/>
      <c r="G2" s="14"/>
      <c r="H2" s="14"/>
      <c r="I2" s="14"/>
      <c r="J2" s="14"/>
    </row>
    <row r="3" spans="1:10" s="7" customFormat="1" ht="24.75" customHeight="1">
      <c r="A3" s="330"/>
      <c r="B3" s="61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s="7" customFormat="1" ht="10.5" customHeight="1">
      <c r="A4" s="331"/>
      <c r="B4" s="76" t="s">
        <v>5</v>
      </c>
      <c r="C4" s="192"/>
      <c r="D4" s="123">
        <v>96</v>
      </c>
      <c r="E4" s="113">
        <v>95</v>
      </c>
      <c r="F4" s="113">
        <v>96</v>
      </c>
      <c r="G4" s="113">
        <v>104</v>
      </c>
      <c r="H4" s="112">
        <v>108</v>
      </c>
      <c r="I4" s="112">
        <v>108</v>
      </c>
      <c r="J4" s="147">
        <v>112</v>
      </c>
    </row>
    <row r="5" spans="1:10" s="7" customFormat="1" ht="10.5" customHeight="1">
      <c r="A5" s="331"/>
      <c r="B5" s="76" t="s">
        <v>2</v>
      </c>
      <c r="C5" s="70"/>
      <c r="D5" s="124">
        <v>50</v>
      </c>
      <c r="E5" s="125">
        <v>47</v>
      </c>
      <c r="F5" s="112">
        <v>46</v>
      </c>
      <c r="G5" s="112">
        <v>43</v>
      </c>
      <c r="H5" s="125">
        <v>44</v>
      </c>
      <c r="I5" s="125">
        <v>53</v>
      </c>
      <c r="J5" s="154">
        <v>56</v>
      </c>
    </row>
    <row r="6" spans="1:10" s="7" customFormat="1" ht="10.5" customHeight="1">
      <c r="A6" s="331"/>
      <c r="B6" s="76" t="s">
        <v>0</v>
      </c>
      <c r="C6" s="70"/>
      <c r="D6" s="124">
        <v>7</v>
      </c>
      <c r="E6" s="125">
        <v>8</v>
      </c>
      <c r="F6" s="112">
        <v>6</v>
      </c>
      <c r="G6" s="112">
        <v>7</v>
      </c>
      <c r="H6" s="125">
        <v>6</v>
      </c>
      <c r="I6" s="125">
        <v>8</v>
      </c>
      <c r="J6" s="154">
        <v>7</v>
      </c>
    </row>
    <row r="7" spans="1:10" s="7" customFormat="1" ht="10.5" customHeight="1">
      <c r="A7" s="331"/>
      <c r="B7" s="76" t="s">
        <v>16</v>
      </c>
      <c r="C7" s="70"/>
      <c r="D7" s="124">
        <v>1</v>
      </c>
      <c r="E7" s="125">
        <v>1</v>
      </c>
      <c r="F7" s="112">
        <v>-1</v>
      </c>
      <c r="G7" s="112">
        <v>1</v>
      </c>
      <c r="H7" s="125">
        <v>1</v>
      </c>
      <c r="I7" s="125">
        <v>1</v>
      </c>
      <c r="J7" s="154">
        <v>-1</v>
      </c>
    </row>
    <row r="8" spans="1:10" s="7" customFormat="1" ht="10.5" customHeight="1">
      <c r="A8" s="332"/>
      <c r="B8" s="81" t="s">
        <v>6</v>
      </c>
      <c r="C8" s="72"/>
      <c r="D8" s="127">
        <v>154</v>
      </c>
      <c r="E8" s="128">
        <v>151</v>
      </c>
      <c r="F8" s="129">
        <v>147</v>
      </c>
      <c r="G8" s="129">
        <v>155</v>
      </c>
      <c r="H8" s="128">
        <v>159</v>
      </c>
      <c r="I8" s="128">
        <v>170</v>
      </c>
      <c r="J8" s="238">
        <v>174</v>
      </c>
    </row>
    <row r="9" spans="1:10" s="7" customFormat="1" ht="10.5" customHeight="1">
      <c r="A9" s="331"/>
      <c r="B9" s="76" t="s">
        <v>3</v>
      </c>
      <c r="C9" s="70"/>
      <c r="D9" s="124">
        <v>-36</v>
      </c>
      <c r="E9" s="125">
        <v>-39</v>
      </c>
      <c r="F9" s="112">
        <v>-37</v>
      </c>
      <c r="G9" s="112">
        <v>-34</v>
      </c>
      <c r="H9" s="125">
        <v>-37</v>
      </c>
      <c r="I9" s="125">
        <v>-40</v>
      </c>
      <c r="J9" s="154">
        <v>-37</v>
      </c>
    </row>
    <row r="10" spans="1:10" s="7" customFormat="1" ht="10.5" customHeight="1">
      <c r="A10" s="331"/>
      <c r="B10" s="76" t="s">
        <v>42</v>
      </c>
      <c r="C10" s="70"/>
      <c r="D10" s="124">
        <v>-70</v>
      </c>
      <c r="E10" s="125">
        <v>-71</v>
      </c>
      <c r="F10" s="112">
        <v>-68</v>
      </c>
      <c r="G10" s="112">
        <v>-70</v>
      </c>
      <c r="H10" s="125">
        <v>-65</v>
      </c>
      <c r="I10" s="125">
        <v>-68</v>
      </c>
      <c r="J10" s="154">
        <v>-68</v>
      </c>
    </row>
    <row r="11" spans="1:10" s="7" customFormat="1" ht="10.5" customHeight="1">
      <c r="A11" s="332"/>
      <c r="B11" s="81" t="s">
        <v>22</v>
      </c>
      <c r="C11" s="72"/>
      <c r="D11" s="127">
        <v>-108</v>
      </c>
      <c r="E11" s="128">
        <v>-113</v>
      </c>
      <c r="F11" s="129">
        <v>-107</v>
      </c>
      <c r="G11" s="129">
        <v>-106</v>
      </c>
      <c r="H11" s="128">
        <v>-105</v>
      </c>
      <c r="I11" s="128">
        <v>-110</v>
      </c>
      <c r="J11" s="238">
        <v>-107</v>
      </c>
    </row>
    <row r="12" spans="1:10" s="7" customFormat="1" ht="10.5" customHeight="1">
      <c r="A12" s="332"/>
      <c r="B12" s="81" t="s">
        <v>11</v>
      </c>
      <c r="C12" s="72"/>
      <c r="D12" s="127">
        <v>46</v>
      </c>
      <c r="E12" s="128">
        <v>38</v>
      </c>
      <c r="F12" s="128">
        <v>40</v>
      </c>
      <c r="G12" s="128">
        <v>49</v>
      </c>
      <c r="H12" s="128">
        <v>54</v>
      </c>
      <c r="I12" s="128">
        <v>60</v>
      </c>
      <c r="J12" s="238">
        <v>67</v>
      </c>
    </row>
    <row r="13" spans="1:10" s="7" customFormat="1" ht="10.5" customHeight="1">
      <c r="A13" s="331"/>
      <c r="B13" s="76" t="s">
        <v>21</v>
      </c>
      <c r="C13" s="70"/>
      <c r="D13" s="124">
        <v>-2</v>
      </c>
      <c r="E13" s="125">
        <v>-5</v>
      </c>
      <c r="F13" s="113">
        <v>-4</v>
      </c>
      <c r="G13" s="113">
        <v>-9</v>
      </c>
      <c r="H13" s="125">
        <v>-3</v>
      </c>
      <c r="I13" s="125">
        <v>-3</v>
      </c>
      <c r="J13" s="154">
        <v>-7</v>
      </c>
    </row>
    <row r="14" spans="1:10" s="7" customFormat="1" ht="10.5" customHeight="1">
      <c r="A14" s="332"/>
      <c r="B14" s="102" t="s">
        <v>4</v>
      </c>
      <c r="C14" s="85"/>
      <c r="D14" s="131">
        <v>44</v>
      </c>
      <c r="E14" s="132">
        <v>33</v>
      </c>
      <c r="F14" s="133">
        <v>36</v>
      </c>
      <c r="G14" s="133">
        <v>40</v>
      </c>
      <c r="H14" s="132">
        <v>51</v>
      </c>
      <c r="I14" s="132">
        <v>57</v>
      </c>
      <c r="J14" s="239">
        <v>60</v>
      </c>
    </row>
    <row r="15" spans="1:10" s="7" customFormat="1" ht="10.5" customHeight="1">
      <c r="A15" s="331"/>
      <c r="B15" s="76" t="s">
        <v>7</v>
      </c>
      <c r="C15" s="71"/>
      <c r="D15" s="112">
        <v>70.099999999999994</v>
      </c>
      <c r="E15" s="112">
        <v>74.8</v>
      </c>
      <c r="F15" s="112">
        <v>72.8</v>
      </c>
      <c r="G15" s="112">
        <v>68.400000000000006</v>
      </c>
      <c r="H15" s="112">
        <v>66</v>
      </c>
      <c r="I15" s="112">
        <v>64.7</v>
      </c>
      <c r="J15" s="147">
        <v>61.5</v>
      </c>
    </row>
    <row r="16" spans="1:10" s="7" customFormat="1" ht="10.5" customHeight="1">
      <c r="A16" s="331"/>
      <c r="B16" s="76" t="s">
        <v>47</v>
      </c>
      <c r="C16" s="71"/>
      <c r="D16" s="113">
        <v>12.18330344383825</v>
      </c>
      <c r="E16" s="113">
        <v>9.4600953370415652</v>
      </c>
      <c r="F16" s="113">
        <v>11.834111463582349</v>
      </c>
      <c r="G16" s="113">
        <v>13.925137203592723</v>
      </c>
      <c r="H16" s="113">
        <v>16.560428118003315</v>
      </c>
      <c r="I16" s="113">
        <v>18.453940037130241</v>
      </c>
      <c r="J16" s="153">
        <v>19.658521803900285</v>
      </c>
    </row>
    <row r="17" spans="1:10" s="7" customFormat="1" ht="10.5" customHeight="1">
      <c r="A17" s="331"/>
      <c r="B17" s="76" t="s">
        <v>25</v>
      </c>
      <c r="C17" s="71"/>
      <c r="D17" s="113">
        <v>1147</v>
      </c>
      <c r="E17" s="113">
        <v>1112</v>
      </c>
      <c r="F17" s="113">
        <v>1058</v>
      </c>
      <c r="G17" s="113">
        <v>775</v>
      </c>
      <c r="H17" s="113">
        <v>952</v>
      </c>
      <c r="I17" s="113">
        <v>943</v>
      </c>
      <c r="J17" s="153">
        <v>920</v>
      </c>
    </row>
    <row r="18" spans="1:10" s="7" customFormat="1" ht="10.5" customHeight="1">
      <c r="A18" s="331"/>
      <c r="B18" s="74" t="s">
        <v>43</v>
      </c>
      <c r="C18" s="71"/>
      <c r="D18" s="113">
        <v>6280</v>
      </c>
      <c r="E18" s="113">
        <v>6267</v>
      </c>
      <c r="F18" s="113">
        <v>6037</v>
      </c>
      <c r="G18" s="113">
        <v>6266</v>
      </c>
      <c r="H18" s="113">
        <v>6282</v>
      </c>
      <c r="I18" s="113">
        <v>6216</v>
      </c>
      <c r="J18" s="153">
        <v>6235</v>
      </c>
    </row>
    <row r="19" spans="1:10" s="7" customFormat="1" ht="10.5" customHeight="1">
      <c r="A19" s="331"/>
      <c r="B19" s="93" t="s">
        <v>12</v>
      </c>
      <c r="C19" s="94"/>
      <c r="D19" s="114">
        <v>2850</v>
      </c>
      <c r="E19" s="114">
        <v>2960</v>
      </c>
      <c r="F19" s="114">
        <v>2951</v>
      </c>
      <c r="G19" s="114">
        <v>2935</v>
      </c>
      <c r="H19" s="114">
        <v>2983</v>
      </c>
      <c r="I19" s="114">
        <v>3011</v>
      </c>
      <c r="J19" s="144">
        <v>2989</v>
      </c>
    </row>
    <row r="20" spans="1:10" s="7" customFormat="1" ht="10.5" customHeight="1">
      <c r="A20" s="332"/>
      <c r="B20" s="81" t="s">
        <v>20</v>
      </c>
      <c r="C20" s="194"/>
      <c r="D20" s="125"/>
      <c r="E20" s="125"/>
      <c r="F20" s="125"/>
      <c r="G20" s="125"/>
      <c r="H20" s="125"/>
      <c r="I20" s="125"/>
      <c r="J20" s="154"/>
    </row>
    <row r="21" spans="1:10" s="7" customFormat="1" ht="10.5" customHeight="1">
      <c r="A21" s="331"/>
      <c r="B21" s="76" t="s">
        <v>17</v>
      </c>
      <c r="C21" s="191"/>
      <c r="D21" s="116">
        <v>0.10000000000000142</v>
      </c>
      <c r="E21" s="116">
        <v>9.9999999999997868E-2</v>
      </c>
      <c r="F21" s="116">
        <v>0.10000000000000142</v>
      </c>
      <c r="G21" s="116">
        <v>9.9999999999997868E-2</v>
      </c>
      <c r="H21" s="116">
        <v>0.19999999999999929</v>
      </c>
      <c r="I21" s="116">
        <v>0.29999999999999716</v>
      </c>
      <c r="J21" s="155">
        <v>0.30000000000000071</v>
      </c>
    </row>
    <row r="22" spans="1:10" s="7" customFormat="1" ht="10.5" customHeight="1">
      <c r="A22" s="331"/>
      <c r="B22" s="76" t="s">
        <v>18</v>
      </c>
      <c r="C22" s="191"/>
      <c r="D22" s="116">
        <v>25.9</v>
      </c>
      <c r="E22" s="116">
        <v>25.8</v>
      </c>
      <c r="F22" s="116">
        <v>25.7</v>
      </c>
      <c r="G22" s="116">
        <v>25.8</v>
      </c>
      <c r="H22" s="116">
        <v>25.7</v>
      </c>
      <c r="I22" s="116">
        <v>25.6</v>
      </c>
      <c r="J22" s="155">
        <v>25.5</v>
      </c>
    </row>
    <row r="23" spans="1:10" s="7" customFormat="1" ht="10.5" customHeight="1">
      <c r="A23" s="331"/>
      <c r="B23" s="76" t="s">
        <v>19</v>
      </c>
      <c r="C23" s="191"/>
      <c r="D23" s="116">
        <v>5.3</v>
      </c>
      <c r="E23" s="116">
        <v>5.3</v>
      </c>
      <c r="F23" s="116">
        <v>5.3</v>
      </c>
      <c r="G23" s="116">
        <v>5.3</v>
      </c>
      <c r="H23" s="116">
        <v>5.3</v>
      </c>
      <c r="I23" s="116">
        <v>5.3</v>
      </c>
      <c r="J23" s="155">
        <v>5.3</v>
      </c>
    </row>
    <row r="24" spans="1:10" s="7" customFormat="1" ht="10.5" customHeight="1">
      <c r="A24" s="332"/>
      <c r="B24" s="81" t="s">
        <v>23</v>
      </c>
      <c r="C24" s="104"/>
      <c r="D24" s="119">
        <v>31.3</v>
      </c>
      <c r="E24" s="119">
        <v>31.2</v>
      </c>
      <c r="F24" s="119">
        <v>31.1</v>
      </c>
      <c r="G24" s="119">
        <v>31.2</v>
      </c>
      <c r="H24" s="119">
        <v>31.2</v>
      </c>
      <c r="I24" s="119">
        <v>31.2</v>
      </c>
      <c r="J24" s="156">
        <v>31.1</v>
      </c>
    </row>
    <row r="25" spans="1:10" s="7" customFormat="1" ht="10.5" customHeight="1">
      <c r="A25" s="331"/>
      <c r="B25" s="76" t="s">
        <v>15</v>
      </c>
      <c r="C25" s="191"/>
      <c r="D25" s="116">
        <v>0.69999999999999929</v>
      </c>
      <c r="E25" s="116">
        <v>0.70000000000000284</v>
      </c>
      <c r="F25" s="116">
        <v>0.69999999999999929</v>
      </c>
      <c r="G25" s="116">
        <v>0.59999999999999787</v>
      </c>
      <c r="H25" s="116">
        <v>0.69999999999999929</v>
      </c>
      <c r="I25" s="116">
        <v>1</v>
      </c>
      <c r="J25" s="155">
        <v>0.90000000000000213</v>
      </c>
    </row>
    <row r="26" spans="1:10" s="7" customFormat="1" ht="10.5" customHeight="1">
      <c r="A26" s="331"/>
      <c r="B26" s="76" t="s">
        <v>14</v>
      </c>
      <c r="C26" s="191"/>
      <c r="D26" s="116">
        <v>19.7</v>
      </c>
      <c r="E26" s="116">
        <v>19.899999999999999</v>
      </c>
      <c r="F26" s="116">
        <v>19.7</v>
      </c>
      <c r="G26" s="116">
        <v>19.8</v>
      </c>
      <c r="H26" s="116">
        <v>19.8</v>
      </c>
      <c r="I26" s="116">
        <v>19.899999999999999</v>
      </c>
      <c r="J26" s="155">
        <v>19.7</v>
      </c>
    </row>
    <row r="27" spans="1:10" s="7" customFormat="1" ht="10.5" customHeight="1">
      <c r="A27" s="332"/>
      <c r="B27" s="84" t="s">
        <v>13</v>
      </c>
      <c r="C27" s="105"/>
      <c r="D27" s="121">
        <v>20.399999999999999</v>
      </c>
      <c r="E27" s="121">
        <v>20.6</v>
      </c>
      <c r="F27" s="121">
        <v>20.399999999999999</v>
      </c>
      <c r="G27" s="121">
        <v>20.399999999999999</v>
      </c>
      <c r="H27" s="121">
        <v>20.5</v>
      </c>
      <c r="I27" s="121">
        <v>20.9</v>
      </c>
      <c r="J27" s="157">
        <v>20.6</v>
      </c>
    </row>
    <row r="28" spans="1:10" s="7" customFormat="1" ht="12.75" customHeight="1">
      <c r="A28" s="334"/>
      <c r="B28" s="364" t="s">
        <v>69</v>
      </c>
      <c r="C28" s="364"/>
      <c r="D28" s="364"/>
      <c r="E28" s="364"/>
      <c r="F28" s="364"/>
      <c r="G28" s="364"/>
      <c r="H28" s="364"/>
      <c r="I28" s="364"/>
      <c r="J28" s="364"/>
    </row>
    <row r="29" spans="1:10">
      <c r="B29" s="41"/>
      <c r="C29" s="44"/>
      <c r="D29" s="44"/>
      <c r="E29" s="44"/>
      <c r="F29" s="44"/>
      <c r="G29" s="44"/>
      <c r="H29" s="44"/>
      <c r="I29" s="44"/>
      <c r="J29" s="44"/>
    </row>
    <row r="30" spans="1:10" s="270" customFormat="1" ht="12.75" customHeight="1"/>
    <row r="31" spans="1:10" s="270" customFormat="1"/>
    <row r="32" spans="1:10" s="270" customFormat="1"/>
  </sheetData>
  <mergeCells count="1">
    <mergeCell ref="B28:J28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rgb="FF92D050"/>
    <pageSetUpPr fitToPage="1"/>
  </sheetPr>
  <dimension ref="A1:J32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5.6640625" style="6" customWidth="1"/>
    <col min="3" max="3" width="7.33203125" style="3" customWidth="1"/>
    <col min="4" max="8" width="7.33203125" style="6" customWidth="1"/>
    <col min="9" max="10" width="6.66406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24" t="s">
        <v>78</v>
      </c>
      <c r="C2" s="50"/>
      <c r="D2" s="20"/>
      <c r="E2" s="20"/>
      <c r="F2" s="20"/>
      <c r="G2" s="20"/>
      <c r="H2" s="20"/>
      <c r="I2" s="20"/>
      <c r="J2" s="20"/>
    </row>
    <row r="3" spans="1:10" s="7" customFormat="1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s="7" customFormat="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s="7" customFormat="1" ht="10.5" customHeight="1">
      <c r="A5" s="331"/>
      <c r="B5" s="76" t="s">
        <v>5</v>
      </c>
      <c r="C5" s="143"/>
      <c r="D5" s="231">
        <v>76</v>
      </c>
      <c r="E5" s="196">
        <v>80</v>
      </c>
      <c r="F5" s="240">
        <v>70</v>
      </c>
      <c r="G5" s="240">
        <v>73</v>
      </c>
      <c r="H5" s="230">
        <v>86</v>
      </c>
      <c r="I5" s="230">
        <v>89</v>
      </c>
      <c r="J5" s="178">
        <v>100</v>
      </c>
    </row>
    <row r="6" spans="1:10" s="7" customFormat="1" ht="10.5" customHeight="1">
      <c r="A6" s="331"/>
      <c r="B6" s="76" t="s">
        <v>2</v>
      </c>
      <c r="C6" s="107"/>
      <c r="D6" s="106">
        <v>22</v>
      </c>
      <c r="E6" s="79">
        <v>23</v>
      </c>
      <c r="F6" s="80">
        <v>20</v>
      </c>
      <c r="G6" s="78">
        <v>23</v>
      </c>
      <c r="H6" s="80">
        <v>20</v>
      </c>
      <c r="I6" s="80">
        <v>22</v>
      </c>
      <c r="J6" s="90">
        <v>21</v>
      </c>
    </row>
    <row r="7" spans="1:10" s="7" customFormat="1" ht="10.5" customHeight="1">
      <c r="A7" s="331"/>
      <c r="B7" s="76" t="s">
        <v>0</v>
      </c>
      <c r="C7" s="107"/>
      <c r="D7" s="106">
        <v>4</v>
      </c>
      <c r="E7" s="79">
        <v>4</v>
      </c>
      <c r="F7" s="80">
        <v>3</v>
      </c>
      <c r="G7" s="78">
        <v>4</v>
      </c>
      <c r="H7" s="80">
        <v>2</v>
      </c>
      <c r="I7" s="80">
        <v>6</v>
      </c>
      <c r="J7" s="90">
        <v>14</v>
      </c>
    </row>
    <row r="8" spans="1:10" s="7" customFormat="1" ht="10.5" customHeight="1">
      <c r="A8" s="331"/>
      <c r="B8" s="76" t="s">
        <v>16</v>
      </c>
      <c r="C8" s="107"/>
      <c r="D8" s="106">
        <v>1</v>
      </c>
      <c r="E8" s="79">
        <v>0</v>
      </c>
      <c r="F8" s="80">
        <v>-1</v>
      </c>
      <c r="G8" s="78">
        <v>0</v>
      </c>
      <c r="H8" s="80">
        <v>1</v>
      </c>
      <c r="I8" s="80">
        <v>-1</v>
      </c>
      <c r="J8" s="90">
        <v>-1</v>
      </c>
    </row>
    <row r="9" spans="1:10" s="7" customFormat="1" ht="10.5" customHeight="1">
      <c r="A9" s="332"/>
      <c r="B9" s="81" t="s">
        <v>6</v>
      </c>
      <c r="C9" s="108"/>
      <c r="D9" s="75">
        <v>103</v>
      </c>
      <c r="E9" s="73">
        <v>107</v>
      </c>
      <c r="F9" s="75">
        <v>92</v>
      </c>
      <c r="G9" s="75">
        <v>100</v>
      </c>
      <c r="H9" s="83">
        <v>109</v>
      </c>
      <c r="I9" s="83">
        <v>116</v>
      </c>
      <c r="J9" s="176">
        <v>134</v>
      </c>
    </row>
    <row r="10" spans="1:10" s="7" customFormat="1" ht="10.5" customHeight="1">
      <c r="A10" s="331"/>
      <c r="B10" s="76" t="s">
        <v>3</v>
      </c>
      <c r="C10" s="107"/>
      <c r="D10" s="106">
        <v>-18</v>
      </c>
      <c r="E10" s="79">
        <v>-18</v>
      </c>
      <c r="F10" s="80">
        <v>-17</v>
      </c>
      <c r="G10" s="78">
        <v>-19</v>
      </c>
      <c r="H10" s="80">
        <v>-19</v>
      </c>
      <c r="I10" s="80">
        <v>-19</v>
      </c>
      <c r="J10" s="90">
        <v>-20</v>
      </c>
    </row>
    <row r="11" spans="1:10" s="7" customFormat="1" ht="10.5" customHeight="1">
      <c r="A11" s="331"/>
      <c r="B11" s="76" t="s">
        <v>42</v>
      </c>
      <c r="C11" s="107"/>
      <c r="D11" s="106">
        <v>-40</v>
      </c>
      <c r="E11" s="79">
        <v>-41</v>
      </c>
      <c r="F11" s="80">
        <v>-37</v>
      </c>
      <c r="G11" s="78">
        <v>-38</v>
      </c>
      <c r="H11" s="80">
        <v>-38</v>
      </c>
      <c r="I11" s="80">
        <v>-40</v>
      </c>
      <c r="J11" s="90">
        <v>-40</v>
      </c>
    </row>
    <row r="12" spans="1:10" s="7" customFormat="1" ht="10.5" customHeight="1">
      <c r="A12" s="332"/>
      <c r="B12" s="81" t="s">
        <v>22</v>
      </c>
      <c r="C12" s="108"/>
      <c r="D12" s="109">
        <v>-59</v>
      </c>
      <c r="E12" s="82">
        <v>-59</v>
      </c>
      <c r="F12" s="83">
        <v>-55</v>
      </c>
      <c r="G12" s="75">
        <v>-58</v>
      </c>
      <c r="H12" s="83">
        <v>-58</v>
      </c>
      <c r="I12" s="83">
        <v>-60</v>
      </c>
      <c r="J12" s="176">
        <v>-61</v>
      </c>
    </row>
    <row r="13" spans="1:10" s="7" customFormat="1" ht="10.5" customHeight="1">
      <c r="A13" s="332"/>
      <c r="B13" s="81" t="s">
        <v>11</v>
      </c>
      <c r="C13" s="108"/>
      <c r="D13" s="109">
        <v>44</v>
      </c>
      <c r="E13" s="82">
        <v>48</v>
      </c>
      <c r="F13" s="83">
        <v>37</v>
      </c>
      <c r="G13" s="83">
        <v>42</v>
      </c>
      <c r="H13" s="83">
        <v>51</v>
      </c>
      <c r="I13" s="83">
        <v>56</v>
      </c>
      <c r="J13" s="176">
        <v>73</v>
      </c>
    </row>
    <row r="14" spans="1:10" s="7" customFormat="1" ht="10.5" customHeight="1">
      <c r="A14" s="331"/>
      <c r="B14" s="76" t="s">
        <v>21</v>
      </c>
      <c r="C14" s="107"/>
      <c r="D14" s="106">
        <v>-7</v>
      </c>
      <c r="E14" s="79">
        <v>-8</v>
      </c>
      <c r="F14" s="80">
        <v>-7</v>
      </c>
      <c r="G14" s="77">
        <v>-4</v>
      </c>
      <c r="H14" s="80">
        <v>-7</v>
      </c>
      <c r="I14" s="80">
        <v>-8</v>
      </c>
      <c r="J14" s="90">
        <v>-8</v>
      </c>
    </row>
    <row r="15" spans="1:10" s="7" customFormat="1" ht="10.5" customHeight="1">
      <c r="A15" s="332"/>
      <c r="B15" s="84" t="s">
        <v>4</v>
      </c>
      <c r="C15" s="110"/>
      <c r="D15" s="111">
        <v>37</v>
      </c>
      <c r="E15" s="86">
        <v>40</v>
      </c>
      <c r="F15" s="87">
        <v>30</v>
      </c>
      <c r="G15" s="88">
        <v>38</v>
      </c>
      <c r="H15" s="87">
        <v>44</v>
      </c>
      <c r="I15" s="87">
        <v>48</v>
      </c>
      <c r="J15" s="177">
        <v>65</v>
      </c>
    </row>
    <row r="16" spans="1:10" s="7" customFormat="1" ht="10.5" customHeight="1">
      <c r="A16" s="331"/>
      <c r="B16" s="76" t="s">
        <v>7</v>
      </c>
      <c r="C16" s="89"/>
      <c r="D16" s="112">
        <v>57.3</v>
      </c>
      <c r="E16" s="78">
        <v>55.1</v>
      </c>
      <c r="F16" s="78">
        <v>59.8</v>
      </c>
      <c r="G16" s="78">
        <v>58</v>
      </c>
      <c r="H16" s="78">
        <v>53.2</v>
      </c>
      <c r="I16" s="78">
        <v>51.7</v>
      </c>
      <c r="J16" s="175">
        <v>45.5</v>
      </c>
    </row>
    <row r="17" spans="1:10" s="7" customFormat="1" ht="10.5" customHeight="1">
      <c r="A17" s="331"/>
      <c r="B17" s="76" t="s">
        <v>47</v>
      </c>
      <c r="C17" s="89"/>
      <c r="D17" s="112">
        <v>13.656166612564515</v>
      </c>
      <c r="E17" s="78">
        <v>15.137277353903968</v>
      </c>
      <c r="F17" s="78">
        <v>11.971057564197327</v>
      </c>
      <c r="G17" s="78">
        <v>12.091383495231144</v>
      </c>
      <c r="H17" s="78">
        <v>15.114724136916527</v>
      </c>
      <c r="I17" s="78">
        <v>16.543883603857111</v>
      </c>
      <c r="J17" s="175">
        <v>20.888342533423714</v>
      </c>
    </row>
    <row r="18" spans="1:10" s="7" customFormat="1" ht="10.5" customHeight="1">
      <c r="A18" s="331"/>
      <c r="B18" s="76" t="s">
        <v>25</v>
      </c>
      <c r="C18" s="71"/>
      <c r="D18" s="113">
        <v>1138</v>
      </c>
      <c r="E18" s="77">
        <v>1054</v>
      </c>
      <c r="F18" s="77">
        <v>1015</v>
      </c>
      <c r="G18" s="77">
        <v>1139</v>
      </c>
      <c r="H18" s="77">
        <v>1114</v>
      </c>
      <c r="I18" s="77">
        <v>1135</v>
      </c>
      <c r="J18" s="172">
        <v>1143</v>
      </c>
    </row>
    <row r="19" spans="1:10" s="7" customFormat="1" ht="10.5" customHeight="1">
      <c r="A19" s="331"/>
      <c r="B19" s="74" t="s">
        <v>43</v>
      </c>
      <c r="C19" s="71"/>
      <c r="D19" s="113">
        <v>5081</v>
      </c>
      <c r="E19" s="77">
        <v>4818</v>
      </c>
      <c r="F19" s="77">
        <v>4787</v>
      </c>
      <c r="G19" s="77">
        <v>4894</v>
      </c>
      <c r="H19" s="77">
        <v>5072</v>
      </c>
      <c r="I19" s="77">
        <v>5361</v>
      </c>
      <c r="J19" s="172">
        <v>5423</v>
      </c>
    </row>
    <row r="20" spans="1:10" s="7" customFormat="1" ht="10.5" customHeight="1">
      <c r="A20" s="331"/>
      <c r="B20" s="93" t="s">
        <v>12</v>
      </c>
      <c r="C20" s="94"/>
      <c r="D20" s="114">
        <v>934</v>
      </c>
      <c r="E20" s="95">
        <v>944</v>
      </c>
      <c r="F20" s="95">
        <v>921</v>
      </c>
      <c r="G20" s="95">
        <v>915</v>
      </c>
      <c r="H20" s="95">
        <v>957</v>
      </c>
      <c r="I20" s="95">
        <v>950</v>
      </c>
      <c r="J20" s="174">
        <v>946</v>
      </c>
    </row>
    <row r="21" spans="1:10" s="7" customFormat="1" ht="10.5" customHeight="1">
      <c r="A21" s="332"/>
      <c r="B21" s="81" t="s">
        <v>20</v>
      </c>
      <c r="C21" s="195"/>
      <c r="D21" s="142"/>
      <c r="E21" s="80"/>
      <c r="F21" s="80"/>
      <c r="G21" s="80"/>
      <c r="H21" s="80"/>
      <c r="I21" s="80"/>
      <c r="J21" s="90"/>
    </row>
    <row r="22" spans="1:10" s="7" customFormat="1" ht="10.5" customHeight="1">
      <c r="A22" s="331"/>
      <c r="B22" s="76" t="s">
        <v>17</v>
      </c>
      <c r="C22" s="115"/>
      <c r="D22" s="116">
        <v>0</v>
      </c>
      <c r="E22" s="92">
        <v>0</v>
      </c>
      <c r="F22" s="92">
        <v>0</v>
      </c>
      <c r="G22" s="92">
        <v>9.9999999999997868E-2</v>
      </c>
      <c r="H22" s="92">
        <v>9.9999999999997868E-2</v>
      </c>
      <c r="I22" s="92">
        <v>0</v>
      </c>
      <c r="J22" s="140">
        <v>0.39999999999999858</v>
      </c>
    </row>
    <row r="23" spans="1:10" s="7" customFormat="1" ht="10.5" customHeight="1">
      <c r="A23" s="331"/>
      <c r="B23" s="76" t="s">
        <v>18</v>
      </c>
      <c r="C23" s="117"/>
      <c r="D23" s="116">
        <v>26.7</v>
      </c>
      <c r="E23" s="92">
        <v>25.7</v>
      </c>
      <c r="F23" s="92">
        <v>25</v>
      </c>
      <c r="G23" s="92">
        <v>24.2</v>
      </c>
      <c r="H23" s="92">
        <v>24</v>
      </c>
      <c r="I23" s="92">
        <v>25.7</v>
      </c>
      <c r="J23" s="140">
        <v>25.3</v>
      </c>
    </row>
    <row r="24" spans="1:10" s="7" customFormat="1" ht="10.5" customHeight="1">
      <c r="A24" s="331"/>
      <c r="B24" s="76" t="s">
        <v>19</v>
      </c>
      <c r="C24" s="117"/>
      <c r="D24" s="116">
        <v>1.3</v>
      </c>
      <c r="E24" s="92">
        <v>1.2</v>
      </c>
      <c r="F24" s="92">
        <v>1.2</v>
      </c>
      <c r="G24" s="92">
        <v>1.1000000000000001</v>
      </c>
      <c r="H24" s="92">
        <v>1.1000000000000001</v>
      </c>
      <c r="I24" s="92">
        <v>1.2</v>
      </c>
      <c r="J24" s="140">
        <v>1.2</v>
      </c>
    </row>
    <row r="25" spans="1:10" s="7" customFormat="1" ht="10.5" customHeight="1">
      <c r="A25" s="332"/>
      <c r="B25" s="81" t="s">
        <v>23</v>
      </c>
      <c r="C25" s="118"/>
      <c r="D25" s="119">
        <v>28</v>
      </c>
      <c r="E25" s="97">
        <v>26.9</v>
      </c>
      <c r="F25" s="97">
        <v>26.2</v>
      </c>
      <c r="G25" s="97">
        <v>25.4</v>
      </c>
      <c r="H25" s="97">
        <v>25.2</v>
      </c>
      <c r="I25" s="97">
        <v>26.9</v>
      </c>
      <c r="J25" s="181">
        <v>26.9</v>
      </c>
    </row>
    <row r="26" spans="1:10" s="7" customFormat="1" ht="10.5" customHeight="1">
      <c r="A26" s="331"/>
      <c r="B26" s="76" t="s">
        <v>15</v>
      </c>
      <c r="C26" s="117"/>
      <c r="D26" s="116">
        <v>0.40000000000000036</v>
      </c>
      <c r="E26" s="92">
        <v>0.29999999999999893</v>
      </c>
      <c r="F26" s="92">
        <v>0.40000000000000036</v>
      </c>
      <c r="G26" s="92">
        <v>0.30000000000000071</v>
      </c>
      <c r="H26" s="92">
        <v>0.29999999999999893</v>
      </c>
      <c r="I26" s="92">
        <v>0.30000000000000071</v>
      </c>
      <c r="J26" s="140">
        <v>0.30000000000000071</v>
      </c>
    </row>
    <row r="27" spans="1:10" s="7" customFormat="1" ht="10.5" customHeight="1">
      <c r="A27" s="331"/>
      <c r="B27" s="76" t="s">
        <v>14</v>
      </c>
      <c r="C27" s="117"/>
      <c r="D27" s="116">
        <v>8.6999999999999993</v>
      </c>
      <c r="E27" s="92">
        <v>8.8000000000000007</v>
      </c>
      <c r="F27" s="92">
        <v>8.1999999999999993</v>
      </c>
      <c r="G27" s="92">
        <v>8.1</v>
      </c>
      <c r="H27" s="92">
        <v>8.3000000000000007</v>
      </c>
      <c r="I27" s="92">
        <v>9.1999999999999993</v>
      </c>
      <c r="J27" s="140">
        <v>8.6999999999999993</v>
      </c>
    </row>
    <row r="28" spans="1:10" s="7" customFormat="1" ht="10.5" customHeight="1">
      <c r="A28" s="332"/>
      <c r="B28" s="84" t="s">
        <v>13</v>
      </c>
      <c r="C28" s="120"/>
      <c r="D28" s="121">
        <v>9.1</v>
      </c>
      <c r="E28" s="99">
        <v>9.1</v>
      </c>
      <c r="F28" s="99">
        <v>8.6</v>
      </c>
      <c r="G28" s="99">
        <v>8.4</v>
      </c>
      <c r="H28" s="99">
        <v>8.6</v>
      </c>
      <c r="I28" s="99">
        <v>9.5</v>
      </c>
      <c r="J28" s="182">
        <v>9</v>
      </c>
    </row>
    <row r="29" spans="1:10" s="7" customFormat="1" ht="1.5" customHeight="1">
      <c r="A29" s="334"/>
      <c r="B29" s="62"/>
      <c r="C29" s="241"/>
      <c r="D29" s="242"/>
      <c r="E29" s="242"/>
      <c r="F29" s="242"/>
      <c r="G29" s="242"/>
      <c r="H29" s="242"/>
      <c r="I29" s="242"/>
      <c r="J29" s="243"/>
    </row>
    <row r="30" spans="1:10" s="9" customFormat="1" ht="13.2">
      <c r="A30" s="333"/>
      <c r="B30" s="364" t="s">
        <v>69</v>
      </c>
      <c r="C30" s="364"/>
      <c r="D30" s="364"/>
      <c r="E30" s="364"/>
      <c r="F30" s="364"/>
      <c r="G30" s="364"/>
      <c r="H30" s="364"/>
      <c r="I30" s="364"/>
      <c r="J30" s="364"/>
    </row>
    <row r="31" spans="1:10" s="270" customFormat="1"/>
    <row r="32" spans="1:10" s="270" customFormat="1"/>
  </sheetData>
  <mergeCells count="1">
    <mergeCell ref="B30:J30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>
    <tabColor rgb="FF92D050"/>
    <pageSetUpPr fitToPage="1"/>
  </sheetPr>
  <dimension ref="A1:J32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6" style="6" customWidth="1"/>
    <col min="3" max="3" width="7.6640625" style="3" customWidth="1"/>
    <col min="4" max="7" width="7.33203125" style="6" customWidth="1"/>
    <col min="8" max="10" width="6.66406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24" t="s">
        <v>79</v>
      </c>
      <c r="C2" s="50"/>
      <c r="D2" s="20"/>
      <c r="E2" s="20"/>
      <c r="F2" s="20"/>
      <c r="G2" s="20"/>
      <c r="H2" s="20"/>
      <c r="I2" s="20"/>
      <c r="J2" s="20"/>
    </row>
    <row r="3" spans="1:10" s="7" customFormat="1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s="7" customFormat="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s="7" customFormat="1" ht="10.5" customHeight="1">
      <c r="A5" s="331"/>
      <c r="B5" s="76" t="s">
        <v>5</v>
      </c>
      <c r="C5" s="143"/>
      <c r="D5" s="231">
        <v>180</v>
      </c>
      <c r="E5" s="196">
        <v>169</v>
      </c>
      <c r="F5" s="240">
        <v>165</v>
      </c>
      <c r="G5" s="240">
        <v>148</v>
      </c>
      <c r="H5" s="230">
        <v>147</v>
      </c>
      <c r="I5" s="230">
        <v>150</v>
      </c>
      <c r="J5" s="178">
        <v>152</v>
      </c>
    </row>
    <row r="6" spans="1:10" s="7" customFormat="1" ht="10.5" customHeight="1">
      <c r="A6" s="331"/>
      <c r="B6" s="76" t="s">
        <v>2</v>
      </c>
      <c r="C6" s="107"/>
      <c r="D6" s="106">
        <v>57</v>
      </c>
      <c r="E6" s="79">
        <v>63</v>
      </c>
      <c r="F6" s="80">
        <v>65</v>
      </c>
      <c r="G6" s="78">
        <v>62</v>
      </c>
      <c r="H6" s="80">
        <v>63</v>
      </c>
      <c r="I6" s="80">
        <v>67</v>
      </c>
      <c r="J6" s="90">
        <v>63</v>
      </c>
    </row>
    <row r="7" spans="1:10" s="7" customFormat="1" ht="10.5" customHeight="1">
      <c r="A7" s="331"/>
      <c r="B7" s="76" t="s">
        <v>0</v>
      </c>
      <c r="C7" s="107"/>
      <c r="D7" s="106">
        <v>6</v>
      </c>
      <c r="E7" s="79">
        <v>8</v>
      </c>
      <c r="F7" s="80">
        <v>5</v>
      </c>
      <c r="G7" s="78">
        <v>10</v>
      </c>
      <c r="H7" s="80">
        <v>17</v>
      </c>
      <c r="I7" s="80">
        <v>6</v>
      </c>
      <c r="J7" s="90">
        <v>5</v>
      </c>
    </row>
    <row r="8" spans="1:10" s="7" customFormat="1" ht="10.5" customHeight="1">
      <c r="A8" s="331"/>
      <c r="B8" s="76" t="s">
        <v>16</v>
      </c>
      <c r="C8" s="107"/>
      <c r="D8" s="106">
        <v>0</v>
      </c>
      <c r="E8" s="79">
        <v>1</v>
      </c>
      <c r="F8" s="80">
        <v>0</v>
      </c>
      <c r="G8" s="78">
        <v>0</v>
      </c>
      <c r="H8" s="80">
        <v>0</v>
      </c>
      <c r="I8" s="80">
        <v>0</v>
      </c>
      <c r="J8" s="90">
        <v>0</v>
      </c>
    </row>
    <row r="9" spans="1:10" s="7" customFormat="1" ht="10.5" customHeight="1">
      <c r="A9" s="332"/>
      <c r="B9" s="81" t="s">
        <v>6</v>
      </c>
      <c r="C9" s="108"/>
      <c r="D9" s="75">
        <v>243</v>
      </c>
      <c r="E9" s="73">
        <v>241</v>
      </c>
      <c r="F9" s="75">
        <v>235</v>
      </c>
      <c r="G9" s="75">
        <v>220</v>
      </c>
      <c r="H9" s="83">
        <v>227</v>
      </c>
      <c r="I9" s="83">
        <v>223</v>
      </c>
      <c r="J9" s="176">
        <v>220</v>
      </c>
    </row>
    <row r="10" spans="1:10" s="7" customFormat="1" ht="10.5" customHeight="1">
      <c r="A10" s="331"/>
      <c r="B10" s="76" t="s">
        <v>3</v>
      </c>
      <c r="C10" s="107"/>
      <c r="D10" s="106">
        <v>-35</v>
      </c>
      <c r="E10" s="79">
        <v>-36</v>
      </c>
      <c r="F10" s="80">
        <v>-38</v>
      </c>
      <c r="G10" s="78">
        <v>-38</v>
      </c>
      <c r="H10" s="80">
        <v>-39</v>
      </c>
      <c r="I10" s="80">
        <v>-37</v>
      </c>
      <c r="J10" s="90">
        <v>-37</v>
      </c>
    </row>
    <row r="11" spans="1:10" s="7" customFormat="1" ht="10.5" customHeight="1">
      <c r="A11" s="331"/>
      <c r="B11" s="76" t="s">
        <v>42</v>
      </c>
      <c r="C11" s="107"/>
      <c r="D11" s="106">
        <v>-70</v>
      </c>
      <c r="E11" s="79">
        <v>-77</v>
      </c>
      <c r="F11" s="80">
        <v>-76</v>
      </c>
      <c r="G11" s="78">
        <v>-72</v>
      </c>
      <c r="H11" s="80">
        <v>-68</v>
      </c>
      <c r="I11" s="80">
        <v>-70</v>
      </c>
      <c r="J11" s="90">
        <v>-70</v>
      </c>
    </row>
    <row r="12" spans="1:10" s="7" customFormat="1" ht="10.5" customHeight="1">
      <c r="A12" s="332"/>
      <c r="B12" s="81" t="s">
        <v>22</v>
      </c>
      <c r="C12" s="108"/>
      <c r="D12" s="109">
        <v>-107</v>
      </c>
      <c r="E12" s="82">
        <v>-115</v>
      </c>
      <c r="F12" s="83">
        <v>-116</v>
      </c>
      <c r="G12" s="75">
        <v>-112</v>
      </c>
      <c r="H12" s="83">
        <v>-109</v>
      </c>
      <c r="I12" s="83">
        <v>-109</v>
      </c>
      <c r="J12" s="176">
        <v>-109</v>
      </c>
    </row>
    <row r="13" spans="1:10" s="7" customFormat="1" ht="10.5" customHeight="1">
      <c r="A13" s="332"/>
      <c r="B13" s="81" t="s">
        <v>11</v>
      </c>
      <c r="C13" s="108"/>
      <c r="D13" s="109">
        <v>136</v>
      </c>
      <c r="E13" s="82">
        <v>126</v>
      </c>
      <c r="F13" s="83">
        <v>119</v>
      </c>
      <c r="G13" s="83">
        <v>108</v>
      </c>
      <c r="H13" s="83">
        <v>118</v>
      </c>
      <c r="I13" s="83">
        <v>114</v>
      </c>
      <c r="J13" s="176">
        <v>111</v>
      </c>
    </row>
    <row r="14" spans="1:10" s="7" customFormat="1" ht="10.5" customHeight="1">
      <c r="A14" s="331"/>
      <c r="B14" s="76" t="s">
        <v>21</v>
      </c>
      <c r="C14" s="107"/>
      <c r="D14" s="106">
        <v>0</v>
      </c>
      <c r="E14" s="79">
        <v>-3</v>
      </c>
      <c r="F14" s="80">
        <v>-3</v>
      </c>
      <c r="G14" s="77">
        <v>-5</v>
      </c>
      <c r="H14" s="80">
        <v>-3</v>
      </c>
      <c r="I14" s="80">
        <v>-4</v>
      </c>
      <c r="J14" s="90">
        <v>-4</v>
      </c>
    </row>
    <row r="15" spans="1:10" s="7" customFormat="1" ht="10.5" customHeight="1">
      <c r="A15" s="332"/>
      <c r="B15" s="84" t="s">
        <v>4</v>
      </c>
      <c r="C15" s="110"/>
      <c r="D15" s="111">
        <v>136</v>
      </c>
      <c r="E15" s="86">
        <v>123</v>
      </c>
      <c r="F15" s="87">
        <v>116</v>
      </c>
      <c r="G15" s="88">
        <v>103</v>
      </c>
      <c r="H15" s="87">
        <v>115</v>
      </c>
      <c r="I15" s="87">
        <v>110</v>
      </c>
      <c r="J15" s="177">
        <v>107</v>
      </c>
    </row>
    <row r="16" spans="1:10" s="7" customFormat="1" ht="10.5" customHeight="1">
      <c r="A16" s="331"/>
      <c r="B16" s="76" t="s">
        <v>7</v>
      </c>
      <c r="C16" s="89"/>
      <c r="D16" s="112">
        <v>44</v>
      </c>
      <c r="E16" s="78">
        <v>47.7</v>
      </c>
      <c r="F16" s="78">
        <v>49.4</v>
      </c>
      <c r="G16" s="78">
        <v>50.9</v>
      </c>
      <c r="H16" s="78">
        <v>48</v>
      </c>
      <c r="I16" s="78">
        <v>48.9</v>
      </c>
      <c r="J16" s="175">
        <v>49.5</v>
      </c>
    </row>
    <row r="17" spans="1:10" s="7" customFormat="1" ht="10.5" customHeight="1">
      <c r="A17" s="331"/>
      <c r="B17" s="76" t="s">
        <v>47</v>
      </c>
      <c r="C17" s="89"/>
      <c r="D17" s="112">
        <v>18.843971879839369</v>
      </c>
      <c r="E17" s="78">
        <v>17.871104057866553</v>
      </c>
      <c r="F17" s="78">
        <v>17.573859177777866</v>
      </c>
      <c r="G17" s="78">
        <v>16.363829373110306</v>
      </c>
      <c r="H17" s="78">
        <v>18.679536229339934</v>
      </c>
      <c r="I17" s="78">
        <v>18.016096449749295</v>
      </c>
      <c r="J17" s="175">
        <v>17.465664782337058</v>
      </c>
    </row>
    <row r="18" spans="1:10" s="7" customFormat="1" ht="10.5" customHeight="1">
      <c r="A18" s="331"/>
      <c r="B18" s="76" t="s">
        <v>25</v>
      </c>
      <c r="C18" s="71"/>
      <c r="D18" s="113">
        <v>2327</v>
      </c>
      <c r="E18" s="77">
        <v>2124</v>
      </c>
      <c r="F18" s="77">
        <v>2109</v>
      </c>
      <c r="G18" s="77">
        <v>1950</v>
      </c>
      <c r="H18" s="77">
        <v>1879</v>
      </c>
      <c r="I18" s="77">
        <v>1862</v>
      </c>
      <c r="J18" s="172">
        <v>1857</v>
      </c>
    </row>
    <row r="19" spans="1:10" s="7" customFormat="1" ht="10.5" customHeight="1">
      <c r="A19" s="331"/>
      <c r="B19" s="74" t="s">
        <v>43</v>
      </c>
      <c r="C19" s="71"/>
      <c r="D19" s="113">
        <v>5312</v>
      </c>
      <c r="E19" s="77">
        <v>4917</v>
      </c>
      <c r="F19" s="77">
        <v>4986</v>
      </c>
      <c r="G19" s="77">
        <v>5025</v>
      </c>
      <c r="H19" s="77">
        <v>5143</v>
      </c>
      <c r="I19" s="77">
        <v>5143</v>
      </c>
      <c r="J19" s="172">
        <v>5240</v>
      </c>
    </row>
    <row r="20" spans="1:10" s="7" customFormat="1" ht="10.5" customHeight="1">
      <c r="A20" s="331"/>
      <c r="B20" s="93" t="s">
        <v>12</v>
      </c>
      <c r="C20" s="94"/>
      <c r="D20" s="114">
        <v>2121</v>
      </c>
      <c r="E20" s="95">
        <v>2171</v>
      </c>
      <c r="F20" s="95">
        <v>2174</v>
      </c>
      <c r="G20" s="95">
        <v>2185</v>
      </c>
      <c r="H20" s="95">
        <v>2026</v>
      </c>
      <c r="I20" s="95">
        <v>1965</v>
      </c>
      <c r="J20" s="174">
        <v>2024</v>
      </c>
    </row>
    <row r="21" spans="1:10" s="7" customFormat="1" ht="10.5" customHeight="1">
      <c r="A21" s="332"/>
      <c r="B21" s="81" t="s">
        <v>20</v>
      </c>
      <c r="C21" s="195"/>
      <c r="D21" s="142"/>
      <c r="E21" s="80"/>
      <c r="F21" s="80"/>
      <c r="G21" s="80"/>
      <c r="H21" s="80"/>
      <c r="I21" s="80"/>
      <c r="J21" s="90"/>
    </row>
    <row r="22" spans="1:10" s="7" customFormat="1" ht="10.5" customHeight="1">
      <c r="A22" s="331"/>
      <c r="B22" s="76" t="s">
        <v>17</v>
      </c>
      <c r="C22" s="115"/>
      <c r="D22" s="116">
        <v>0.5</v>
      </c>
      <c r="E22" s="92">
        <v>0.60000000000000142</v>
      </c>
      <c r="F22" s="92">
        <v>0.60000000000000853</v>
      </c>
      <c r="G22" s="92">
        <v>0.60000000000000853</v>
      </c>
      <c r="H22" s="92">
        <v>0.60000000000000142</v>
      </c>
      <c r="I22" s="92">
        <v>0.60000000000000142</v>
      </c>
      <c r="J22" s="140">
        <v>0.60000000000000142</v>
      </c>
    </row>
    <row r="23" spans="1:10" s="7" customFormat="1" ht="10.5" customHeight="1">
      <c r="A23" s="331"/>
      <c r="B23" s="76" t="s">
        <v>18</v>
      </c>
      <c r="C23" s="117"/>
      <c r="D23" s="116">
        <v>42.1</v>
      </c>
      <c r="E23" s="92">
        <v>42.3</v>
      </c>
      <c r="F23" s="92">
        <v>42.3</v>
      </c>
      <c r="G23" s="92">
        <v>41.8</v>
      </c>
      <c r="H23" s="92">
        <v>39.9</v>
      </c>
      <c r="I23" s="92">
        <v>40</v>
      </c>
      <c r="J23" s="140">
        <v>38.9</v>
      </c>
    </row>
    <row r="24" spans="1:10" s="7" customFormat="1" ht="10.5" customHeight="1">
      <c r="A24" s="331"/>
      <c r="B24" s="76" t="s">
        <v>19</v>
      </c>
      <c r="C24" s="117"/>
      <c r="D24" s="116">
        <v>4.0999999999999996</v>
      </c>
      <c r="E24" s="92">
        <v>4.2</v>
      </c>
      <c r="F24" s="92">
        <v>4.3</v>
      </c>
      <c r="G24" s="92">
        <v>4.3</v>
      </c>
      <c r="H24" s="92">
        <v>4.3</v>
      </c>
      <c r="I24" s="92">
        <v>4.5</v>
      </c>
      <c r="J24" s="140">
        <v>4.5</v>
      </c>
    </row>
    <row r="25" spans="1:10" s="7" customFormat="1" ht="10.5" customHeight="1">
      <c r="A25" s="332"/>
      <c r="B25" s="81" t="s">
        <v>23</v>
      </c>
      <c r="C25" s="118"/>
      <c r="D25" s="119">
        <v>46.7</v>
      </c>
      <c r="E25" s="97">
        <v>47.1</v>
      </c>
      <c r="F25" s="97">
        <v>47.2</v>
      </c>
      <c r="G25" s="97">
        <v>46.7</v>
      </c>
      <c r="H25" s="97">
        <v>44.8</v>
      </c>
      <c r="I25" s="97">
        <v>45.1</v>
      </c>
      <c r="J25" s="181">
        <v>44</v>
      </c>
    </row>
    <row r="26" spans="1:10" s="7" customFormat="1" ht="10.5" customHeight="1">
      <c r="A26" s="331"/>
      <c r="B26" s="76" t="s">
        <v>15</v>
      </c>
      <c r="C26" s="117"/>
      <c r="D26" s="116">
        <v>0.10000000000000142</v>
      </c>
      <c r="E26" s="92">
        <v>9.9999999999997868E-2</v>
      </c>
      <c r="F26" s="92">
        <v>0.10000000000000142</v>
      </c>
      <c r="G26" s="92">
        <v>9.9999999999997868E-2</v>
      </c>
      <c r="H26" s="92">
        <v>0.10000000000000142</v>
      </c>
      <c r="I26" s="92">
        <v>9.9999999999997868E-2</v>
      </c>
      <c r="J26" s="140">
        <v>0.10000000000000142</v>
      </c>
    </row>
    <row r="27" spans="1:10" s="7" customFormat="1" ht="10.5" customHeight="1">
      <c r="A27" s="331"/>
      <c r="B27" s="76" t="s">
        <v>14</v>
      </c>
      <c r="C27" s="117"/>
      <c r="D27" s="116">
        <v>21.9</v>
      </c>
      <c r="E27" s="92">
        <v>22.3</v>
      </c>
      <c r="F27" s="92">
        <v>22</v>
      </c>
      <c r="G27" s="92">
        <v>22.1</v>
      </c>
      <c r="H27" s="92">
        <v>21.2</v>
      </c>
      <c r="I27" s="92">
        <v>21.3</v>
      </c>
      <c r="J27" s="140">
        <v>20</v>
      </c>
    </row>
    <row r="28" spans="1:10" s="7" customFormat="1" ht="10.5" customHeight="1">
      <c r="A28" s="332"/>
      <c r="B28" s="84" t="s">
        <v>13</v>
      </c>
      <c r="C28" s="120"/>
      <c r="D28" s="121">
        <v>22</v>
      </c>
      <c r="E28" s="99">
        <v>22.4</v>
      </c>
      <c r="F28" s="99">
        <v>22.1</v>
      </c>
      <c r="G28" s="99">
        <v>22.2</v>
      </c>
      <c r="H28" s="99">
        <v>21.3</v>
      </c>
      <c r="I28" s="99">
        <v>21.4</v>
      </c>
      <c r="J28" s="182">
        <v>20.100000000000001</v>
      </c>
    </row>
    <row r="29" spans="1:10" s="7" customFormat="1" ht="12" customHeight="1">
      <c r="A29" s="333"/>
      <c r="B29" s="364" t="s">
        <v>69</v>
      </c>
      <c r="C29" s="364"/>
      <c r="D29" s="364"/>
      <c r="E29" s="364"/>
      <c r="F29" s="364"/>
      <c r="G29" s="364"/>
      <c r="H29" s="364"/>
      <c r="I29" s="364"/>
      <c r="J29" s="364"/>
    </row>
    <row r="30" spans="1:10" s="7" customFormat="1" ht="12" customHeight="1">
      <c r="A30" s="1"/>
      <c r="B30" s="44"/>
      <c r="C30" s="44"/>
      <c r="D30" s="44"/>
      <c r="E30" s="44"/>
      <c r="F30" s="44"/>
      <c r="G30" s="44"/>
      <c r="H30" s="44"/>
      <c r="I30" s="44"/>
      <c r="J30" s="44"/>
    </row>
    <row r="31" spans="1:10" s="270" customFormat="1"/>
    <row r="32" spans="1:10" s="270" customFormat="1"/>
  </sheetData>
  <mergeCells count="1">
    <mergeCell ref="B29:J29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J46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5.77734375" style="6" customWidth="1"/>
    <col min="3" max="3" width="7.44140625" style="3" customWidth="1"/>
    <col min="4" max="7" width="7.44140625" style="6" customWidth="1"/>
    <col min="8" max="10" width="6.332031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12" t="s">
        <v>80</v>
      </c>
      <c r="C2" s="13"/>
      <c r="D2" s="14"/>
      <c r="E2" s="14"/>
      <c r="F2" s="14"/>
      <c r="G2" s="14"/>
      <c r="H2" s="14"/>
      <c r="I2" s="14"/>
      <c r="J2" s="14"/>
    </row>
    <row r="3" spans="1:10" s="7" customFormat="1" ht="24" customHeight="1">
      <c r="A3" s="330"/>
      <c r="B3" s="61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s="7" customFormat="1" ht="10.5" customHeight="1">
      <c r="A4" s="331"/>
      <c r="B4" s="76" t="s">
        <v>5</v>
      </c>
      <c r="C4" s="70"/>
      <c r="D4" s="123">
        <v>38</v>
      </c>
      <c r="E4" s="113">
        <v>38</v>
      </c>
      <c r="F4" s="113">
        <v>36</v>
      </c>
      <c r="G4" s="113">
        <v>37</v>
      </c>
      <c r="H4" s="112">
        <v>38</v>
      </c>
      <c r="I4" s="112">
        <v>36</v>
      </c>
      <c r="J4" s="147">
        <v>34</v>
      </c>
    </row>
    <row r="5" spans="1:10" s="7" customFormat="1" ht="10.5" customHeight="1">
      <c r="A5" s="331"/>
      <c r="B5" s="76" t="s">
        <v>2</v>
      </c>
      <c r="C5" s="70"/>
      <c r="D5" s="124">
        <v>9</v>
      </c>
      <c r="E5" s="125">
        <v>9</v>
      </c>
      <c r="F5" s="112">
        <v>8</v>
      </c>
      <c r="G5" s="112">
        <v>9</v>
      </c>
      <c r="H5" s="125">
        <v>9</v>
      </c>
      <c r="I5" s="125">
        <v>8</v>
      </c>
      <c r="J5" s="154">
        <v>7</v>
      </c>
    </row>
    <row r="6" spans="1:10" s="7" customFormat="1" ht="10.5" customHeight="1">
      <c r="A6" s="331"/>
      <c r="B6" s="76" t="s">
        <v>0</v>
      </c>
      <c r="C6" s="70"/>
      <c r="D6" s="124">
        <v>8</v>
      </c>
      <c r="E6" s="125">
        <v>6</v>
      </c>
      <c r="F6" s="112">
        <v>5</v>
      </c>
      <c r="G6" s="112">
        <v>3</v>
      </c>
      <c r="H6" s="125">
        <v>5</v>
      </c>
      <c r="I6" s="125">
        <v>3</v>
      </c>
      <c r="J6" s="154">
        <v>3</v>
      </c>
    </row>
    <row r="7" spans="1:10" s="7" customFormat="1" ht="10.5" customHeight="1">
      <c r="A7" s="331"/>
      <c r="B7" s="76" t="s">
        <v>16</v>
      </c>
      <c r="C7" s="70"/>
      <c r="D7" s="124">
        <v>0</v>
      </c>
      <c r="E7" s="125">
        <v>0</v>
      </c>
      <c r="F7" s="112">
        <v>0</v>
      </c>
      <c r="G7" s="112">
        <v>0</v>
      </c>
      <c r="H7" s="125">
        <v>0</v>
      </c>
      <c r="I7" s="125">
        <v>-1</v>
      </c>
      <c r="J7" s="154">
        <v>1</v>
      </c>
    </row>
    <row r="8" spans="1:10" s="7" customFormat="1" ht="10.5" customHeight="1">
      <c r="A8" s="332"/>
      <c r="B8" s="81" t="s">
        <v>6</v>
      </c>
      <c r="C8" s="72"/>
      <c r="D8" s="127">
        <v>55</v>
      </c>
      <c r="E8" s="128">
        <v>53</v>
      </c>
      <c r="F8" s="129">
        <v>49</v>
      </c>
      <c r="G8" s="129">
        <v>49</v>
      </c>
      <c r="H8" s="128">
        <v>52</v>
      </c>
      <c r="I8" s="128">
        <v>46</v>
      </c>
      <c r="J8" s="238">
        <v>45</v>
      </c>
    </row>
    <row r="9" spans="1:10" s="7" customFormat="1" ht="10.5" customHeight="1">
      <c r="A9" s="331"/>
      <c r="B9" s="76" t="s">
        <v>3</v>
      </c>
      <c r="C9" s="70"/>
      <c r="D9" s="124">
        <v>-7</v>
      </c>
      <c r="E9" s="125">
        <v>-7</v>
      </c>
      <c r="F9" s="112">
        <v>-7</v>
      </c>
      <c r="G9" s="112">
        <v>-7</v>
      </c>
      <c r="H9" s="125">
        <v>-7</v>
      </c>
      <c r="I9" s="125">
        <v>-7</v>
      </c>
      <c r="J9" s="154">
        <v>-6</v>
      </c>
    </row>
    <row r="10" spans="1:10" s="7" customFormat="1" ht="10.5" customHeight="1">
      <c r="A10" s="331"/>
      <c r="B10" s="76" t="s">
        <v>42</v>
      </c>
      <c r="C10" s="70"/>
      <c r="D10" s="124">
        <v>-15</v>
      </c>
      <c r="E10" s="125">
        <v>-16</v>
      </c>
      <c r="F10" s="112">
        <v>-13</v>
      </c>
      <c r="G10" s="112">
        <v>-18</v>
      </c>
      <c r="H10" s="125">
        <v>-16</v>
      </c>
      <c r="I10" s="125">
        <v>-15</v>
      </c>
      <c r="J10" s="154">
        <v>-13</v>
      </c>
    </row>
    <row r="11" spans="1:10" s="7" customFormat="1" ht="10.5" customHeight="1">
      <c r="A11" s="332"/>
      <c r="B11" s="81" t="s">
        <v>22</v>
      </c>
      <c r="C11" s="72"/>
      <c r="D11" s="127">
        <v>-22</v>
      </c>
      <c r="E11" s="128">
        <v>-24</v>
      </c>
      <c r="F11" s="129">
        <v>-19</v>
      </c>
      <c r="G11" s="129">
        <v>-24</v>
      </c>
      <c r="H11" s="128">
        <v>-22</v>
      </c>
      <c r="I11" s="128">
        <v>-22</v>
      </c>
      <c r="J11" s="238">
        <v>-19</v>
      </c>
    </row>
    <row r="12" spans="1:10" s="7" customFormat="1" ht="10.5" customHeight="1">
      <c r="A12" s="332"/>
      <c r="B12" s="81" t="s">
        <v>11</v>
      </c>
      <c r="C12" s="72"/>
      <c r="D12" s="127">
        <v>33</v>
      </c>
      <c r="E12" s="128">
        <v>29</v>
      </c>
      <c r="F12" s="128">
        <v>30</v>
      </c>
      <c r="G12" s="128">
        <v>25</v>
      </c>
      <c r="H12" s="128">
        <v>30</v>
      </c>
      <c r="I12" s="128">
        <v>24</v>
      </c>
      <c r="J12" s="238">
        <v>26</v>
      </c>
    </row>
    <row r="13" spans="1:10" s="7" customFormat="1" ht="10.5" customHeight="1">
      <c r="A13" s="331"/>
      <c r="B13" s="76" t="s">
        <v>21</v>
      </c>
      <c r="C13" s="70"/>
      <c r="D13" s="124">
        <v>-1</v>
      </c>
      <c r="E13" s="125">
        <v>-11</v>
      </c>
      <c r="F13" s="113">
        <v>-7</v>
      </c>
      <c r="G13" s="113">
        <v>-11</v>
      </c>
      <c r="H13" s="125">
        <v>-7</v>
      </c>
      <c r="I13" s="125">
        <v>4</v>
      </c>
      <c r="J13" s="154">
        <v>1</v>
      </c>
    </row>
    <row r="14" spans="1:10" s="7" customFormat="1" ht="10.5" customHeight="1">
      <c r="A14" s="332"/>
      <c r="B14" s="84" t="s">
        <v>4</v>
      </c>
      <c r="C14" s="85"/>
      <c r="D14" s="131">
        <v>32</v>
      </c>
      <c r="E14" s="132">
        <v>18</v>
      </c>
      <c r="F14" s="133">
        <v>23</v>
      </c>
      <c r="G14" s="133">
        <v>14</v>
      </c>
      <c r="H14" s="132">
        <v>23</v>
      </c>
      <c r="I14" s="132">
        <v>28</v>
      </c>
      <c r="J14" s="239">
        <v>27</v>
      </c>
    </row>
    <row r="15" spans="1:10" s="7" customFormat="1" ht="10.5" customHeight="1">
      <c r="A15" s="331"/>
      <c r="B15" s="76" t="s">
        <v>7</v>
      </c>
      <c r="C15" s="71"/>
      <c r="D15" s="112">
        <v>40</v>
      </c>
      <c r="E15" s="112">
        <v>45.3</v>
      </c>
      <c r="F15" s="112">
        <v>38.799999999999997</v>
      </c>
      <c r="G15" s="112">
        <v>49</v>
      </c>
      <c r="H15" s="112">
        <v>42.3</v>
      </c>
      <c r="I15" s="112">
        <v>47.8</v>
      </c>
      <c r="J15" s="147">
        <v>42.2</v>
      </c>
    </row>
    <row r="16" spans="1:10" s="7" customFormat="1" ht="10.5" customHeight="1">
      <c r="A16" s="331"/>
      <c r="B16" s="76" t="s">
        <v>47</v>
      </c>
      <c r="C16" s="71"/>
      <c r="D16" s="113">
        <v>12.556134983408565</v>
      </c>
      <c r="E16" s="113">
        <v>6.9034135850000622</v>
      </c>
      <c r="F16" s="113">
        <v>9.2094571285825264</v>
      </c>
      <c r="G16" s="113">
        <v>5.8783724650759952</v>
      </c>
      <c r="H16" s="113">
        <v>9.7864203193344732</v>
      </c>
      <c r="I16" s="113">
        <v>12.32449577442671</v>
      </c>
      <c r="J16" s="153">
        <v>11.834193358203267</v>
      </c>
    </row>
    <row r="17" spans="1:10" s="7" customFormat="1" ht="10.5" customHeight="1">
      <c r="A17" s="331"/>
      <c r="B17" s="76" t="s">
        <v>25</v>
      </c>
      <c r="C17" s="71"/>
      <c r="D17" s="113">
        <v>777</v>
      </c>
      <c r="E17" s="113">
        <v>795</v>
      </c>
      <c r="F17" s="113">
        <v>788</v>
      </c>
      <c r="G17" s="113">
        <v>704</v>
      </c>
      <c r="H17" s="113">
        <v>705</v>
      </c>
      <c r="I17" s="113">
        <v>694</v>
      </c>
      <c r="J17" s="153">
        <v>691</v>
      </c>
    </row>
    <row r="18" spans="1:10" s="7" customFormat="1" ht="10.5" customHeight="1">
      <c r="A18" s="331"/>
      <c r="B18" s="74" t="s">
        <v>43</v>
      </c>
      <c r="C18" s="71"/>
      <c r="D18" s="113">
        <v>4849</v>
      </c>
      <c r="E18" s="113">
        <v>5051</v>
      </c>
      <c r="F18" s="113">
        <v>5028</v>
      </c>
      <c r="G18" s="113">
        <v>4954</v>
      </c>
      <c r="H18" s="113">
        <v>5032</v>
      </c>
      <c r="I18" s="113">
        <v>4963</v>
      </c>
      <c r="J18" s="153">
        <v>4909</v>
      </c>
    </row>
    <row r="19" spans="1:10" s="7" customFormat="1" ht="10.5" customHeight="1">
      <c r="A19" s="331"/>
      <c r="B19" s="93" t="s">
        <v>12</v>
      </c>
      <c r="C19" s="94"/>
      <c r="D19" s="114">
        <v>820</v>
      </c>
      <c r="E19" s="114">
        <v>781</v>
      </c>
      <c r="F19" s="114">
        <v>799</v>
      </c>
      <c r="G19" s="114">
        <v>790</v>
      </c>
      <c r="H19" s="114">
        <v>792</v>
      </c>
      <c r="I19" s="114">
        <v>792</v>
      </c>
      <c r="J19" s="144">
        <v>794</v>
      </c>
    </row>
    <row r="20" spans="1:10" s="7" customFormat="1" ht="10.5" customHeight="1">
      <c r="A20" s="332"/>
      <c r="B20" s="81" t="s">
        <v>20</v>
      </c>
      <c r="C20" s="194"/>
      <c r="D20" s="125"/>
      <c r="E20" s="125"/>
      <c r="F20" s="125"/>
      <c r="G20" s="125"/>
      <c r="H20" s="125"/>
      <c r="I20" s="125"/>
      <c r="J20" s="154"/>
    </row>
    <row r="21" spans="1:10" s="7" customFormat="1" ht="10.5" customHeight="1">
      <c r="A21" s="331"/>
      <c r="B21" s="76" t="s">
        <v>17</v>
      </c>
      <c r="C21" s="191"/>
      <c r="D21" s="116">
        <v>5.4</v>
      </c>
      <c r="E21" s="116">
        <v>5.1999999999999993</v>
      </c>
      <c r="F21" s="116">
        <v>5.1999999999999993</v>
      </c>
      <c r="G21" s="116">
        <v>5.1999999999999993</v>
      </c>
      <c r="H21" s="116">
        <v>5.2999999999999989</v>
      </c>
      <c r="I21" s="116">
        <v>5.0999999999999996</v>
      </c>
      <c r="J21" s="155">
        <v>5</v>
      </c>
    </row>
    <row r="22" spans="1:10" s="7" customFormat="1" ht="10.5" customHeight="1">
      <c r="A22" s="331"/>
      <c r="B22" s="76" t="s">
        <v>18</v>
      </c>
      <c r="C22" s="191"/>
      <c r="D22" s="116">
        <v>2.6</v>
      </c>
      <c r="E22" s="116">
        <v>2.6</v>
      </c>
      <c r="F22" s="116">
        <v>2.5</v>
      </c>
      <c r="G22" s="116">
        <v>2.5</v>
      </c>
      <c r="H22" s="116">
        <v>2.5</v>
      </c>
      <c r="I22" s="116">
        <v>2.6</v>
      </c>
      <c r="J22" s="155">
        <v>2.6</v>
      </c>
    </row>
    <row r="23" spans="1:10" s="7" customFormat="1" ht="10.5" customHeight="1">
      <c r="A23" s="331"/>
      <c r="B23" s="76" t="s">
        <v>19</v>
      </c>
      <c r="C23" s="191"/>
      <c r="D23" s="116">
        <v>0.4</v>
      </c>
      <c r="E23" s="116">
        <v>0.4</v>
      </c>
      <c r="F23" s="116">
        <v>0.4</v>
      </c>
      <c r="G23" s="116">
        <v>0.4</v>
      </c>
      <c r="H23" s="116">
        <v>0.4</v>
      </c>
      <c r="I23" s="116">
        <v>0.4</v>
      </c>
      <c r="J23" s="155">
        <v>0.4</v>
      </c>
    </row>
    <row r="24" spans="1:10" s="7" customFormat="1" ht="10.5" customHeight="1">
      <c r="A24" s="332"/>
      <c r="B24" s="81" t="s">
        <v>23</v>
      </c>
      <c r="C24" s="104"/>
      <c r="D24" s="119">
        <v>8.4</v>
      </c>
      <c r="E24" s="119">
        <v>8.1999999999999993</v>
      </c>
      <c r="F24" s="119">
        <v>8.1</v>
      </c>
      <c r="G24" s="119">
        <v>8.1</v>
      </c>
      <c r="H24" s="119">
        <v>8.1999999999999993</v>
      </c>
      <c r="I24" s="119">
        <v>8.1</v>
      </c>
      <c r="J24" s="156">
        <v>8</v>
      </c>
    </row>
    <row r="25" spans="1:10" s="7" customFormat="1" ht="10.5" customHeight="1">
      <c r="A25" s="331"/>
      <c r="B25" s="76" t="s">
        <v>15</v>
      </c>
      <c r="C25" s="191"/>
      <c r="D25" s="116">
        <v>3.1000000000000005</v>
      </c>
      <c r="E25" s="116">
        <v>3.1000000000000005</v>
      </c>
      <c r="F25" s="116">
        <v>3</v>
      </c>
      <c r="G25" s="116">
        <v>3.1000000000000005</v>
      </c>
      <c r="H25" s="116">
        <v>3.1000000000000005</v>
      </c>
      <c r="I25" s="116">
        <v>2.7</v>
      </c>
      <c r="J25" s="155">
        <v>2.7</v>
      </c>
    </row>
    <row r="26" spans="1:10" s="7" customFormat="1" ht="10.5" customHeight="1">
      <c r="A26" s="331"/>
      <c r="B26" s="76" t="s">
        <v>14</v>
      </c>
      <c r="C26" s="191"/>
      <c r="D26" s="116">
        <v>1.3</v>
      </c>
      <c r="E26" s="116">
        <v>1.3</v>
      </c>
      <c r="F26" s="116">
        <v>1.3</v>
      </c>
      <c r="G26" s="116">
        <v>1.3</v>
      </c>
      <c r="H26" s="116">
        <v>1.3</v>
      </c>
      <c r="I26" s="116">
        <v>1.3</v>
      </c>
      <c r="J26" s="155">
        <v>1.2</v>
      </c>
    </row>
    <row r="27" spans="1:10" s="7" customFormat="1" ht="10.5" customHeight="1">
      <c r="A27" s="332"/>
      <c r="B27" s="84" t="s">
        <v>13</v>
      </c>
      <c r="C27" s="105"/>
      <c r="D27" s="121">
        <v>4.4000000000000004</v>
      </c>
      <c r="E27" s="121">
        <v>4.4000000000000004</v>
      </c>
      <c r="F27" s="121">
        <v>4.3</v>
      </c>
      <c r="G27" s="121">
        <v>4.4000000000000004</v>
      </c>
      <c r="H27" s="121">
        <v>4.4000000000000004</v>
      </c>
      <c r="I27" s="121">
        <v>4</v>
      </c>
      <c r="J27" s="157">
        <v>3.9</v>
      </c>
    </row>
    <row r="28" spans="1:10" s="7" customFormat="1" ht="12.75" customHeight="1">
      <c r="A28" s="335"/>
      <c r="B28" s="364" t="s">
        <v>69</v>
      </c>
      <c r="C28" s="364"/>
      <c r="D28" s="364"/>
      <c r="E28" s="364"/>
      <c r="F28" s="364"/>
      <c r="G28" s="364"/>
      <c r="H28" s="364"/>
      <c r="I28" s="364"/>
      <c r="J28" s="364"/>
    </row>
    <row r="29" spans="1:10" ht="12" customHeight="1">
      <c r="B29" s="366"/>
      <c r="C29" s="366"/>
      <c r="D29" s="366"/>
      <c r="E29" s="366"/>
      <c r="F29" s="366"/>
      <c r="G29" s="366"/>
      <c r="H29" s="366"/>
      <c r="I29" s="366"/>
      <c r="J29" s="366"/>
    </row>
    <row r="31" spans="1:10">
      <c r="B31" s="336"/>
      <c r="C31" s="337"/>
      <c r="D31" s="337"/>
      <c r="E31" s="337"/>
      <c r="F31" s="337"/>
      <c r="G31" s="337"/>
      <c r="H31" s="337"/>
      <c r="I31" s="337"/>
      <c r="J31" s="337"/>
    </row>
    <row r="32" spans="1:10">
      <c r="B32" s="336"/>
      <c r="C32" s="337"/>
      <c r="D32" s="337"/>
      <c r="E32" s="337"/>
      <c r="F32" s="337"/>
      <c r="G32" s="337"/>
      <c r="H32" s="337"/>
      <c r="I32" s="337"/>
      <c r="J32" s="337"/>
    </row>
    <row r="33" s="270" customFormat="1"/>
    <row r="34" s="270" customFormat="1"/>
    <row r="35" s="270" customFormat="1"/>
    <row r="36" s="270" customFormat="1"/>
    <row r="37" s="270" customFormat="1"/>
    <row r="38" s="270" customFormat="1"/>
    <row r="39" s="270" customFormat="1"/>
    <row r="40" s="270" customFormat="1"/>
    <row r="41" s="270" customFormat="1"/>
    <row r="42" s="270" customFormat="1"/>
    <row r="43" s="270" customFormat="1"/>
    <row r="44" s="270" customFormat="1"/>
    <row r="45" s="270" customFormat="1"/>
    <row r="46" s="270" customFormat="1"/>
  </sheetData>
  <mergeCells count="2">
    <mergeCell ref="B29:J29"/>
    <mergeCell ref="B28:J28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>
    <tabColor rgb="FF92D050"/>
    <pageSetUpPr fitToPage="1"/>
  </sheetPr>
  <dimension ref="A1:J43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7.44140625" style="6" customWidth="1"/>
    <col min="3" max="7" width="7.44140625" style="3" customWidth="1"/>
    <col min="8" max="10" width="7.441406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12" t="s">
        <v>63</v>
      </c>
      <c r="C2" s="13"/>
      <c r="D2" s="14"/>
      <c r="E2" s="14"/>
      <c r="F2" s="14"/>
      <c r="G2" s="14"/>
      <c r="H2" s="14"/>
      <c r="I2" s="14"/>
      <c r="J2" s="14"/>
    </row>
    <row r="3" spans="1:10" s="7" customFormat="1" ht="24" customHeight="1">
      <c r="A3" s="330"/>
      <c r="B3" s="61" t="s">
        <v>1</v>
      </c>
      <c r="C3" s="69" t="s">
        <v>61</v>
      </c>
      <c r="D3" s="226" t="s">
        <v>59</v>
      </c>
      <c r="E3" s="226" t="s">
        <v>52</v>
      </c>
      <c r="F3" s="226" t="s">
        <v>50</v>
      </c>
      <c r="G3" s="226" t="s">
        <v>49</v>
      </c>
      <c r="H3" s="226" t="s">
        <v>48</v>
      </c>
      <c r="I3" s="226" t="s">
        <v>46</v>
      </c>
      <c r="J3" s="198" t="s">
        <v>45</v>
      </c>
    </row>
    <row r="4" spans="1:10" s="7" customFormat="1" ht="10.5" customHeight="1">
      <c r="A4" s="331"/>
      <c r="B4" s="122" t="s">
        <v>5</v>
      </c>
      <c r="C4" s="70"/>
      <c r="D4" s="123">
        <v>-2</v>
      </c>
      <c r="E4" s="113">
        <v>-7</v>
      </c>
      <c r="F4" s="113">
        <v>-6</v>
      </c>
      <c r="G4" s="113">
        <v>10</v>
      </c>
      <c r="H4" s="112">
        <v>2</v>
      </c>
      <c r="I4" s="112">
        <v>7</v>
      </c>
      <c r="J4" s="147">
        <v>8</v>
      </c>
    </row>
    <row r="5" spans="1:10" s="7" customFormat="1" ht="10.5" customHeight="1">
      <c r="A5" s="331"/>
      <c r="B5" s="122" t="s">
        <v>2</v>
      </c>
      <c r="C5" s="70"/>
      <c r="D5" s="124">
        <v>2</v>
      </c>
      <c r="E5" s="125">
        <v>2</v>
      </c>
      <c r="F5" s="112">
        <v>2</v>
      </c>
      <c r="G5" s="112">
        <v>3</v>
      </c>
      <c r="H5" s="125">
        <v>5</v>
      </c>
      <c r="I5" s="125">
        <v>5</v>
      </c>
      <c r="J5" s="154">
        <v>3</v>
      </c>
    </row>
    <row r="6" spans="1:10" s="7" customFormat="1" ht="10.5" customHeight="1">
      <c r="A6" s="331"/>
      <c r="B6" s="122" t="s">
        <v>0</v>
      </c>
      <c r="C6" s="70"/>
      <c r="D6" s="124">
        <v>-1</v>
      </c>
      <c r="E6" s="125">
        <v>5</v>
      </c>
      <c r="F6" s="112">
        <v>3</v>
      </c>
      <c r="G6" s="112">
        <v>0</v>
      </c>
      <c r="H6" s="125">
        <v>1</v>
      </c>
      <c r="I6" s="125">
        <v>1</v>
      </c>
      <c r="J6" s="154">
        <v>1</v>
      </c>
    </row>
    <row r="7" spans="1:10" s="7" customFormat="1" ht="10.5" customHeight="1">
      <c r="A7" s="331"/>
      <c r="B7" s="122" t="s">
        <v>16</v>
      </c>
      <c r="C7" s="70"/>
      <c r="D7" s="124">
        <v>0</v>
      </c>
      <c r="E7" s="125">
        <v>0</v>
      </c>
      <c r="F7" s="112">
        <v>0</v>
      </c>
      <c r="G7" s="112">
        <v>0</v>
      </c>
      <c r="H7" s="125">
        <v>0</v>
      </c>
      <c r="I7" s="125">
        <v>1</v>
      </c>
      <c r="J7" s="154">
        <v>0</v>
      </c>
    </row>
    <row r="8" spans="1:10" s="7" customFormat="1" ht="10.5" customHeight="1">
      <c r="A8" s="332"/>
      <c r="B8" s="126" t="s">
        <v>6</v>
      </c>
      <c r="C8" s="72"/>
      <c r="D8" s="127">
        <v>-1</v>
      </c>
      <c r="E8" s="128">
        <v>0</v>
      </c>
      <c r="F8" s="129">
        <v>-1</v>
      </c>
      <c r="G8" s="129">
        <v>13</v>
      </c>
      <c r="H8" s="128">
        <v>8</v>
      </c>
      <c r="I8" s="128">
        <v>14</v>
      </c>
      <c r="J8" s="238">
        <v>12</v>
      </c>
    </row>
    <row r="9" spans="1:10" s="7" customFormat="1" ht="10.5" customHeight="1">
      <c r="A9" s="331"/>
      <c r="B9" s="122" t="s">
        <v>3</v>
      </c>
      <c r="C9" s="70"/>
      <c r="D9" s="124">
        <v>-72</v>
      </c>
      <c r="E9" s="125">
        <v>-73</v>
      </c>
      <c r="F9" s="112">
        <v>-82</v>
      </c>
      <c r="G9" s="112">
        <v>-85</v>
      </c>
      <c r="H9" s="125">
        <v>-80</v>
      </c>
      <c r="I9" s="125">
        <v>-78</v>
      </c>
      <c r="J9" s="154">
        <v>-74</v>
      </c>
    </row>
    <row r="10" spans="1:10" s="7" customFormat="1" ht="10.5" customHeight="1">
      <c r="A10" s="331"/>
      <c r="B10" s="122" t="s">
        <v>42</v>
      </c>
      <c r="C10" s="70"/>
      <c r="D10" s="124">
        <v>62</v>
      </c>
      <c r="E10" s="125">
        <v>101</v>
      </c>
      <c r="F10" s="112">
        <v>53</v>
      </c>
      <c r="G10" s="112">
        <v>76</v>
      </c>
      <c r="H10" s="125">
        <v>76</v>
      </c>
      <c r="I10" s="125">
        <v>80</v>
      </c>
      <c r="J10" s="154">
        <v>63</v>
      </c>
    </row>
    <row r="11" spans="1:10" s="7" customFormat="1" ht="10.5" customHeight="1">
      <c r="A11" s="332"/>
      <c r="B11" s="126" t="s">
        <v>22</v>
      </c>
      <c r="C11" s="72"/>
      <c r="D11" s="127">
        <v>-14</v>
      </c>
      <c r="E11" s="128">
        <v>23</v>
      </c>
      <c r="F11" s="129">
        <v>-33</v>
      </c>
      <c r="G11" s="129">
        <v>-13</v>
      </c>
      <c r="H11" s="128">
        <v>-12</v>
      </c>
      <c r="I11" s="128">
        <v>-2</v>
      </c>
      <c r="J11" s="238">
        <v>-16</v>
      </c>
    </row>
    <row r="12" spans="1:10" s="7" customFormat="1" ht="10.5" customHeight="1">
      <c r="A12" s="332"/>
      <c r="B12" s="126" t="s">
        <v>11</v>
      </c>
      <c r="C12" s="72"/>
      <c r="D12" s="127">
        <v>-15</v>
      </c>
      <c r="E12" s="128">
        <v>23</v>
      </c>
      <c r="F12" s="128">
        <v>-34</v>
      </c>
      <c r="G12" s="128">
        <v>0</v>
      </c>
      <c r="H12" s="128">
        <v>-4</v>
      </c>
      <c r="I12" s="128">
        <v>12</v>
      </c>
      <c r="J12" s="238">
        <v>-4</v>
      </c>
    </row>
    <row r="13" spans="1:10" s="7" customFormat="1" ht="10.5" customHeight="1">
      <c r="A13" s="331"/>
      <c r="B13" s="122" t="s">
        <v>21</v>
      </c>
      <c r="C13" s="70"/>
      <c r="D13" s="124">
        <v>0</v>
      </c>
      <c r="E13" s="125">
        <v>2</v>
      </c>
      <c r="F13" s="113">
        <v>2</v>
      </c>
      <c r="G13" s="113">
        <v>-29</v>
      </c>
      <c r="H13" s="125">
        <v>3</v>
      </c>
      <c r="I13" s="125">
        <v>11</v>
      </c>
      <c r="J13" s="154">
        <v>-2</v>
      </c>
    </row>
    <row r="14" spans="1:10" s="7" customFormat="1" ht="10.5" customHeight="1">
      <c r="A14" s="332"/>
      <c r="B14" s="130" t="s">
        <v>4</v>
      </c>
      <c r="C14" s="85"/>
      <c r="D14" s="131">
        <v>-15</v>
      </c>
      <c r="E14" s="132">
        <v>25</v>
      </c>
      <c r="F14" s="133">
        <v>-32</v>
      </c>
      <c r="G14" s="133">
        <v>-29</v>
      </c>
      <c r="H14" s="132">
        <v>-1</v>
      </c>
      <c r="I14" s="132">
        <v>23</v>
      </c>
      <c r="J14" s="239">
        <v>-6</v>
      </c>
    </row>
    <row r="15" spans="1:10" s="7" customFormat="1" ht="10.5" customHeight="1">
      <c r="A15" s="331"/>
      <c r="B15" s="249" t="s">
        <v>25</v>
      </c>
      <c r="C15" s="70"/>
      <c r="D15" s="123">
        <v>293</v>
      </c>
      <c r="E15" s="113">
        <v>659</v>
      </c>
      <c r="F15" s="113">
        <v>623</v>
      </c>
      <c r="G15" s="113">
        <v>584</v>
      </c>
      <c r="H15" s="113">
        <v>661</v>
      </c>
      <c r="I15" s="113">
        <v>894</v>
      </c>
      <c r="J15" s="153">
        <v>932</v>
      </c>
    </row>
    <row r="16" spans="1:10" s="7" customFormat="1" ht="10.5" customHeight="1">
      <c r="A16" s="331"/>
      <c r="B16" s="250" t="s">
        <v>12</v>
      </c>
      <c r="C16" s="70"/>
      <c r="D16" s="123">
        <v>3040</v>
      </c>
      <c r="E16" s="113">
        <v>2961</v>
      </c>
      <c r="F16" s="113">
        <v>2951</v>
      </c>
      <c r="G16" s="113">
        <v>2926</v>
      </c>
      <c r="H16" s="113">
        <v>2762</v>
      </c>
      <c r="I16" s="113">
        <v>2771</v>
      </c>
      <c r="J16" s="153">
        <v>2699</v>
      </c>
    </row>
    <row r="17" spans="1:10" s="7" customFormat="1" ht="10.5" customHeight="1">
      <c r="A17" s="335"/>
      <c r="B17" s="251" t="s">
        <v>20</v>
      </c>
      <c r="C17" s="233"/>
      <c r="D17" s="233"/>
      <c r="E17" s="233"/>
      <c r="F17" s="233"/>
      <c r="G17" s="233"/>
      <c r="H17" s="233"/>
      <c r="I17" s="233"/>
      <c r="J17" s="248"/>
    </row>
    <row r="18" spans="1:10" s="7" customFormat="1" ht="10.5" customHeight="1">
      <c r="A18" s="299"/>
      <c r="B18" s="100" t="s">
        <v>17</v>
      </c>
      <c r="C18" s="45"/>
      <c r="D18" s="45"/>
      <c r="E18" s="45"/>
      <c r="F18" s="45"/>
      <c r="G18" s="45"/>
      <c r="H18" s="45"/>
      <c r="I18" s="45"/>
      <c r="J18" s="184"/>
    </row>
    <row r="19" spans="1:10" s="7" customFormat="1" ht="10.5" customHeight="1">
      <c r="A19" s="299"/>
      <c r="B19" s="100" t="s">
        <v>18</v>
      </c>
      <c r="C19" s="45"/>
      <c r="D19" s="45"/>
      <c r="E19" s="45"/>
      <c r="F19" s="45"/>
      <c r="G19" s="45"/>
      <c r="H19" s="45"/>
      <c r="I19" s="45"/>
      <c r="J19" s="184"/>
    </row>
    <row r="20" spans="1:10" s="7" customFormat="1" ht="10.5" customHeight="1">
      <c r="A20" s="299"/>
      <c r="B20" s="100" t="s">
        <v>19</v>
      </c>
      <c r="C20" s="46"/>
      <c r="D20" s="46"/>
      <c r="E20" s="46"/>
      <c r="F20" s="46"/>
      <c r="G20" s="46"/>
      <c r="H20" s="46"/>
      <c r="I20" s="46"/>
      <c r="J20" s="185"/>
    </row>
    <row r="21" spans="1:10" s="7" customFormat="1" ht="10.5" customHeight="1">
      <c r="A21" s="335"/>
      <c r="B21" s="101" t="s">
        <v>23</v>
      </c>
      <c r="C21" s="47"/>
      <c r="D21" s="47"/>
      <c r="E21" s="47"/>
      <c r="F21" s="47"/>
      <c r="G21" s="47"/>
      <c r="H21" s="47"/>
      <c r="I21" s="47"/>
      <c r="J21" s="186"/>
    </row>
    <row r="22" spans="1:10" s="7" customFormat="1" ht="10.5" customHeight="1">
      <c r="A22" s="299"/>
      <c r="B22" s="100" t="s">
        <v>15</v>
      </c>
      <c r="C22" s="46"/>
      <c r="D22" s="46"/>
      <c r="E22" s="46"/>
      <c r="F22" s="46"/>
      <c r="G22" s="46"/>
      <c r="H22" s="46"/>
      <c r="I22" s="46"/>
      <c r="J22" s="185"/>
    </row>
    <row r="23" spans="1:10" s="7" customFormat="1" ht="10.5" customHeight="1">
      <c r="A23" s="299"/>
      <c r="B23" s="100" t="s">
        <v>14</v>
      </c>
      <c r="C23" s="46"/>
      <c r="D23" s="46"/>
      <c r="E23" s="46"/>
      <c r="F23" s="46"/>
      <c r="G23" s="46"/>
      <c r="H23" s="46"/>
      <c r="I23" s="46"/>
      <c r="J23" s="185"/>
    </row>
    <row r="24" spans="1:10" s="7" customFormat="1" ht="10.5" customHeight="1">
      <c r="A24" s="335"/>
      <c r="B24" s="102" t="s">
        <v>13</v>
      </c>
      <c r="C24" s="48"/>
      <c r="D24" s="48"/>
      <c r="E24" s="48"/>
      <c r="F24" s="48"/>
      <c r="G24" s="48"/>
      <c r="H24" s="48"/>
      <c r="I24" s="48"/>
      <c r="J24" s="187"/>
    </row>
    <row r="25" spans="1:10" s="7" customFormat="1" ht="12" customHeight="1">
      <c r="A25" s="334"/>
      <c r="B25" s="364" t="s">
        <v>69</v>
      </c>
      <c r="C25" s="364"/>
      <c r="D25" s="364"/>
      <c r="E25" s="364"/>
      <c r="F25" s="364"/>
      <c r="G25" s="364"/>
      <c r="H25" s="364"/>
      <c r="I25" s="364"/>
      <c r="J25" s="364"/>
    </row>
    <row r="26" spans="1:10">
      <c r="B26" s="366"/>
      <c r="C26" s="366"/>
      <c r="D26" s="366"/>
      <c r="E26" s="366"/>
      <c r="F26" s="366"/>
      <c r="G26" s="366"/>
      <c r="H26" s="366"/>
      <c r="I26" s="366"/>
      <c r="J26" s="366"/>
    </row>
    <row r="27" spans="1:10">
      <c r="D27" s="3" t="s">
        <v>40</v>
      </c>
    </row>
    <row r="28" spans="1:10" s="270" customFormat="1"/>
    <row r="29" spans="1:10" s="270" customFormat="1"/>
    <row r="30" spans="1:10" s="270" customFormat="1"/>
    <row r="31" spans="1:10" s="270" customFormat="1"/>
    <row r="32" spans="1:10" s="270" customFormat="1"/>
    <row r="33" s="270" customFormat="1"/>
    <row r="34" s="270" customFormat="1"/>
    <row r="35" s="270" customFormat="1"/>
    <row r="36" s="270" customFormat="1"/>
    <row r="37" s="270" customFormat="1"/>
    <row r="38" s="270" customFormat="1"/>
    <row r="39" s="270" customFormat="1"/>
    <row r="40" s="270" customFormat="1"/>
    <row r="41" s="270" customFormat="1"/>
    <row r="42" s="270" customFormat="1"/>
    <row r="43" s="270" customFormat="1"/>
  </sheetData>
  <mergeCells count="2">
    <mergeCell ref="B26:J26"/>
    <mergeCell ref="B25:J25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1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9.44140625" style="6" customWidth="1"/>
    <col min="3" max="3" width="8" style="3" customWidth="1"/>
    <col min="4" max="10" width="8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24" t="s">
        <v>64</v>
      </c>
      <c r="C2" s="50"/>
      <c r="D2" s="20"/>
      <c r="E2" s="20"/>
      <c r="F2" s="20"/>
      <c r="G2" s="20"/>
      <c r="H2" s="20"/>
      <c r="I2" s="20"/>
      <c r="J2" s="20"/>
    </row>
    <row r="3" spans="1:10" s="7" customFormat="1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s="7" customFormat="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s="7" customFormat="1" ht="10.5" customHeight="1">
      <c r="A5" s="331"/>
      <c r="B5" s="76" t="s">
        <v>5</v>
      </c>
      <c r="C5" s="43"/>
      <c r="D5" s="16">
        <v>273</v>
      </c>
      <c r="E5" s="16">
        <v>282</v>
      </c>
      <c r="F5" s="16">
        <v>279</v>
      </c>
      <c r="G5" s="16">
        <v>302</v>
      </c>
      <c r="H5" s="78">
        <v>292</v>
      </c>
      <c r="I5" s="78">
        <v>312</v>
      </c>
      <c r="J5" s="175">
        <v>309</v>
      </c>
    </row>
    <row r="6" spans="1:10" s="7" customFormat="1" ht="10.5" customHeight="1">
      <c r="A6" s="331"/>
      <c r="B6" s="76" t="s">
        <v>2</v>
      </c>
      <c r="C6" s="15"/>
      <c r="D6" s="20">
        <v>99</v>
      </c>
      <c r="E6" s="20">
        <v>102</v>
      </c>
      <c r="F6" s="17">
        <v>94</v>
      </c>
      <c r="G6" s="17">
        <v>102</v>
      </c>
      <c r="H6" s="80">
        <v>110</v>
      </c>
      <c r="I6" s="80">
        <v>110</v>
      </c>
      <c r="J6" s="90">
        <v>110</v>
      </c>
    </row>
    <row r="7" spans="1:10" s="7" customFormat="1" ht="10.5" customHeight="1">
      <c r="A7" s="331"/>
      <c r="B7" s="76" t="s">
        <v>0</v>
      </c>
      <c r="C7" s="15"/>
      <c r="D7" s="20">
        <v>67</v>
      </c>
      <c r="E7" s="20">
        <v>75</v>
      </c>
      <c r="F7" s="17">
        <v>70</v>
      </c>
      <c r="G7" s="17">
        <v>61</v>
      </c>
      <c r="H7" s="80">
        <v>63</v>
      </c>
      <c r="I7" s="80">
        <v>65</v>
      </c>
      <c r="J7" s="90">
        <v>96</v>
      </c>
    </row>
    <row r="8" spans="1:10" s="7" customFormat="1" ht="10.5" customHeight="1">
      <c r="A8" s="331"/>
      <c r="B8" s="76" t="s">
        <v>16</v>
      </c>
      <c r="C8" s="15"/>
      <c r="D8" s="20">
        <v>6</v>
      </c>
      <c r="E8" s="20">
        <v>6</v>
      </c>
      <c r="F8" s="17">
        <v>11</v>
      </c>
      <c r="G8" s="17">
        <v>4</v>
      </c>
      <c r="H8" s="80">
        <v>16</v>
      </c>
      <c r="I8" s="80">
        <v>9</v>
      </c>
      <c r="J8" s="90">
        <v>8</v>
      </c>
    </row>
    <row r="9" spans="1:10" s="7" customFormat="1" ht="10.5" customHeight="1">
      <c r="A9" s="332"/>
      <c r="B9" s="81" t="s">
        <v>6</v>
      </c>
      <c r="C9" s="42"/>
      <c r="D9" s="21">
        <v>445</v>
      </c>
      <c r="E9" s="21">
        <v>465</v>
      </c>
      <c r="F9" s="21">
        <v>454</v>
      </c>
      <c r="G9" s="21">
        <v>469</v>
      </c>
      <c r="H9" s="75">
        <v>481</v>
      </c>
      <c r="I9" s="75">
        <v>496</v>
      </c>
      <c r="J9" s="173">
        <v>523</v>
      </c>
    </row>
    <row r="10" spans="1:10" s="7" customFormat="1" ht="10.5" customHeight="1">
      <c r="A10" s="331"/>
      <c r="B10" s="76" t="s">
        <v>3</v>
      </c>
      <c r="C10" s="18"/>
      <c r="D10" s="19">
        <v>-122</v>
      </c>
      <c r="E10" s="20">
        <v>-122</v>
      </c>
      <c r="F10" s="17">
        <v>-126</v>
      </c>
      <c r="G10" s="17">
        <v>-128</v>
      </c>
      <c r="H10" s="80">
        <v>-129</v>
      </c>
      <c r="I10" s="80">
        <v>-135</v>
      </c>
      <c r="J10" s="90">
        <v>-129</v>
      </c>
    </row>
    <row r="11" spans="1:10" s="7" customFormat="1" ht="10.5" customHeight="1">
      <c r="A11" s="331"/>
      <c r="B11" s="76" t="s">
        <v>42</v>
      </c>
      <c r="C11" s="18"/>
      <c r="D11" s="19">
        <v>-102</v>
      </c>
      <c r="E11" s="20">
        <v>-127</v>
      </c>
      <c r="F11" s="17">
        <v>-78</v>
      </c>
      <c r="G11" s="17">
        <v>-91</v>
      </c>
      <c r="H11" s="80">
        <v>-94</v>
      </c>
      <c r="I11" s="80">
        <v>-104</v>
      </c>
      <c r="J11" s="90">
        <v>-102</v>
      </c>
    </row>
    <row r="12" spans="1:10" s="7" customFormat="1" ht="10.5" customHeight="1">
      <c r="A12" s="332"/>
      <c r="B12" s="81" t="s">
        <v>22</v>
      </c>
      <c r="C12" s="22"/>
      <c r="D12" s="23">
        <v>-232</v>
      </c>
      <c r="E12" s="24">
        <v>-256</v>
      </c>
      <c r="F12" s="21">
        <v>-211</v>
      </c>
      <c r="G12" s="21">
        <v>-225</v>
      </c>
      <c r="H12" s="83">
        <v>-229</v>
      </c>
      <c r="I12" s="83">
        <v>-245</v>
      </c>
      <c r="J12" s="176">
        <v>-237</v>
      </c>
    </row>
    <row r="13" spans="1:10" s="7" customFormat="1" ht="10.5" customHeight="1">
      <c r="A13" s="332"/>
      <c r="B13" s="81" t="s">
        <v>11</v>
      </c>
      <c r="C13" s="22"/>
      <c r="D13" s="23">
        <v>213</v>
      </c>
      <c r="E13" s="24">
        <v>209</v>
      </c>
      <c r="F13" s="24">
        <v>243</v>
      </c>
      <c r="G13" s="24">
        <v>244</v>
      </c>
      <c r="H13" s="83">
        <v>252</v>
      </c>
      <c r="I13" s="83">
        <v>251</v>
      </c>
      <c r="J13" s="176">
        <v>286</v>
      </c>
    </row>
    <row r="14" spans="1:10" s="7" customFormat="1" ht="10.5" customHeight="1">
      <c r="A14" s="331"/>
      <c r="B14" s="76" t="s">
        <v>21</v>
      </c>
      <c r="C14" s="18"/>
      <c r="D14" s="19">
        <v>-49</v>
      </c>
      <c r="E14" s="20">
        <v>-36</v>
      </c>
      <c r="F14" s="16">
        <v>-41</v>
      </c>
      <c r="G14" s="16">
        <v>-6</v>
      </c>
      <c r="H14" s="80">
        <v>-52</v>
      </c>
      <c r="I14" s="80">
        <v>-55</v>
      </c>
      <c r="J14" s="90">
        <v>-58</v>
      </c>
    </row>
    <row r="15" spans="1:10" s="7" customFormat="1" ht="10.5" customHeight="1">
      <c r="A15" s="332"/>
      <c r="B15" s="84" t="s">
        <v>4</v>
      </c>
      <c r="C15" s="25"/>
      <c r="D15" s="26">
        <v>164</v>
      </c>
      <c r="E15" s="12">
        <v>173</v>
      </c>
      <c r="F15" s="27">
        <v>202</v>
      </c>
      <c r="G15" s="27">
        <v>238</v>
      </c>
      <c r="H15" s="87">
        <v>200</v>
      </c>
      <c r="I15" s="87">
        <v>196</v>
      </c>
      <c r="J15" s="177">
        <v>228</v>
      </c>
    </row>
    <row r="16" spans="1:10" s="7" customFormat="1" ht="10.5" customHeight="1">
      <c r="A16" s="331"/>
      <c r="B16" s="76" t="s">
        <v>7</v>
      </c>
      <c r="C16" s="28"/>
      <c r="D16" s="17">
        <v>52.1</v>
      </c>
      <c r="E16" s="17">
        <v>55.1</v>
      </c>
      <c r="F16" s="17">
        <v>46.5</v>
      </c>
      <c r="G16" s="17">
        <v>48</v>
      </c>
      <c r="H16" s="78">
        <v>47.6</v>
      </c>
      <c r="I16" s="78">
        <v>49.4</v>
      </c>
      <c r="J16" s="175">
        <v>45.3</v>
      </c>
    </row>
    <row r="17" spans="1:10" s="7" customFormat="1" ht="10.5" customHeight="1">
      <c r="A17" s="331"/>
      <c r="B17" s="76" t="s">
        <v>47</v>
      </c>
      <c r="C17" s="28"/>
      <c r="D17" s="17">
        <v>8.0082863828842221</v>
      </c>
      <c r="E17" s="17">
        <v>8.4045993442655877</v>
      </c>
      <c r="F17" s="17">
        <v>10.352700268595701</v>
      </c>
      <c r="G17" s="17">
        <v>13.14031051369586</v>
      </c>
      <c r="H17" s="78">
        <v>11.874930222698858</v>
      </c>
      <c r="I17" s="78">
        <v>11.979305174972735</v>
      </c>
      <c r="J17" s="175">
        <v>13.785697861632917</v>
      </c>
    </row>
    <row r="18" spans="1:10" s="7" customFormat="1" ht="10.5" customHeight="1">
      <c r="A18" s="331"/>
      <c r="B18" s="76" t="s">
        <v>25</v>
      </c>
      <c r="C18" s="30"/>
      <c r="D18" s="16">
        <v>6256</v>
      </c>
      <c r="E18" s="16">
        <v>6364</v>
      </c>
      <c r="F18" s="16">
        <v>6325</v>
      </c>
      <c r="G18" s="16">
        <v>5648</v>
      </c>
      <c r="H18" s="77">
        <v>5348</v>
      </c>
      <c r="I18" s="77">
        <v>4898</v>
      </c>
      <c r="J18" s="172">
        <v>5019</v>
      </c>
    </row>
    <row r="19" spans="1:10" s="7" customFormat="1" ht="10.5" customHeight="1">
      <c r="A19" s="331"/>
      <c r="B19" s="74" t="s">
        <v>43</v>
      </c>
      <c r="C19" s="30"/>
      <c r="D19" s="16">
        <v>35186</v>
      </c>
      <c r="E19" s="16">
        <v>37964</v>
      </c>
      <c r="F19" s="16">
        <v>37805</v>
      </c>
      <c r="G19" s="16">
        <v>38256</v>
      </c>
      <c r="H19" s="77">
        <v>38675</v>
      </c>
      <c r="I19" s="77">
        <v>35974</v>
      </c>
      <c r="J19" s="172">
        <v>37500</v>
      </c>
    </row>
    <row r="20" spans="1:10" s="7" customFormat="1" ht="10.5" customHeight="1">
      <c r="A20" s="331"/>
      <c r="B20" s="93" t="s">
        <v>12</v>
      </c>
      <c r="C20" s="32"/>
      <c r="D20" s="33">
        <v>6152</v>
      </c>
      <c r="E20" s="33">
        <v>6129</v>
      </c>
      <c r="F20" s="33">
        <v>6020</v>
      </c>
      <c r="G20" s="33">
        <v>6011</v>
      </c>
      <c r="H20" s="95">
        <v>6165</v>
      </c>
      <c r="I20" s="95">
        <v>6202</v>
      </c>
      <c r="J20" s="174">
        <v>6124</v>
      </c>
    </row>
    <row r="21" spans="1:10" s="7" customFormat="1" ht="10.5" customHeight="1">
      <c r="A21" s="332"/>
      <c r="B21" s="81" t="s">
        <v>20</v>
      </c>
      <c r="C21" s="65"/>
      <c r="D21" s="20"/>
      <c r="E21" s="20"/>
      <c r="F21" s="20"/>
      <c r="G21" s="20"/>
      <c r="H21" s="80"/>
      <c r="I21" s="80"/>
      <c r="J21" s="90"/>
    </row>
    <row r="22" spans="1:10" s="7" customFormat="1" ht="10.5" customHeight="1">
      <c r="A22" s="331"/>
      <c r="B22" s="76" t="s">
        <v>17</v>
      </c>
      <c r="C22" s="34"/>
      <c r="D22" s="35">
        <v>71.199999999999989</v>
      </c>
      <c r="E22" s="35">
        <v>70.800000000000011</v>
      </c>
      <c r="F22" s="35">
        <v>70.899999999999991</v>
      </c>
      <c r="G22" s="35">
        <v>70.699999999999989</v>
      </c>
      <c r="H22" s="92">
        <v>71.3</v>
      </c>
      <c r="I22" s="92">
        <v>73.2</v>
      </c>
      <c r="J22" s="140">
        <v>72.7</v>
      </c>
    </row>
    <row r="23" spans="1:10" s="7" customFormat="1" ht="10.5" customHeight="1">
      <c r="A23" s="331"/>
      <c r="B23" s="76" t="s">
        <v>18</v>
      </c>
      <c r="C23" s="34"/>
      <c r="D23" s="35">
        <v>7</v>
      </c>
      <c r="E23" s="35">
        <v>7.1</v>
      </c>
      <c r="F23" s="35">
        <v>7</v>
      </c>
      <c r="G23" s="35">
        <v>6.9</v>
      </c>
      <c r="H23" s="92">
        <v>6.7</v>
      </c>
      <c r="I23" s="92">
        <v>6.6</v>
      </c>
      <c r="J23" s="140">
        <v>6.3</v>
      </c>
    </row>
    <row r="24" spans="1:10" s="7" customFormat="1" ht="10.5" customHeight="1">
      <c r="A24" s="331"/>
      <c r="B24" s="76" t="s">
        <v>81</v>
      </c>
      <c r="C24" s="34"/>
      <c r="D24" s="35">
        <v>2.4</v>
      </c>
      <c r="E24" s="35">
        <v>2.2999999999999998</v>
      </c>
      <c r="F24" s="35">
        <v>2.4</v>
      </c>
      <c r="G24" s="35">
        <v>2.4</v>
      </c>
      <c r="H24" s="92">
        <v>2.2999999999999998</v>
      </c>
      <c r="I24" s="92">
        <v>2.2999999999999998</v>
      </c>
      <c r="J24" s="140">
        <v>2.2000000000000002</v>
      </c>
    </row>
    <row r="25" spans="1:10" s="7" customFormat="1" ht="10.5" customHeight="1">
      <c r="A25" s="332"/>
      <c r="B25" s="81" t="s">
        <v>23</v>
      </c>
      <c r="C25" s="36"/>
      <c r="D25" s="37">
        <v>80.599999999999994</v>
      </c>
      <c r="E25" s="37">
        <v>80.2</v>
      </c>
      <c r="F25" s="37">
        <v>80.3</v>
      </c>
      <c r="G25" s="37">
        <v>80</v>
      </c>
      <c r="H25" s="97">
        <v>80.3</v>
      </c>
      <c r="I25" s="97">
        <v>82.1</v>
      </c>
      <c r="J25" s="181">
        <v>81.2</v>
      </c>
    </row>
    <row r="26" spans="1:10" s="7" customFormat="1" ht="10.5" customHeight="1">
      <c r="A26" s="331"/>
      <c r="B26" s="76" t="s">
        <v>15</v>
      </c>
      <c r="C26" s="34"/>
      <c r="D26" s="35">
        <v>34.6</v>
      </c>
      <c r="E26" s="35">
        <v>36</v>
      </c>
      <c r="F26" s="35">
        <v>36.4</v>
      </c>
      <c r="G26" s="35">
        <v>37.4</v>
      </c>
      <c r="H26" s="92">
        <v>35.200000000000003</v>
      </c>
      <c r="I26" s="92">
        <v>35.5</v>
      </c>
      <c r="J26" s="140">
        <v>35.1</v>
      </c>
    </row>
    <row r="27" spans="1:10" s="7" customFormat="1" ht="10.5" customHeight="1">
      <c r="A27" s="331"/>
      <c r="B27" s="76" t="s">
        <v>82</v>
      </c>
      <c r="C27" s="34"/>
      <c r="D27" s="35">
        <v>3.3</v>
      </c>
      <c r="E27" s="35">
        <v>3.3</v>
      </c>
      <c r="F27" s="35">
        <v>3.2</v>
      </c>
      <c r="G27" s="35">
        <v>3.2</v>
      </c>
      <c r="H27" s="92">
        <v>3.3</v>
      </c>
      <c r="I27" s="92">
        <v>3.3</v>
      </c>
      <c r="J27" s="140">
        <v>3</v>
      </c>
    </row>
    <row r="28" spans="1:10" s="7" customFormat="1" ht="10.5" customHeight="1">
      <c r="A28" s="332"/>
      <c r="B28" s="84" t="s">
        <v>13</v>
      </c>
      <c r="C28" s="38"/>
      <c r="D28" s="39">
        <v>37.9</v>
      </c>
      <c r="E28" s="39">
        <v>39.299999999999997</v>
      </c>
      <c r="F28" s="39">
        <v>39.6</v>
      </c>
      <c r="G28" s="39">
        <v>40.6</v>
      </c>
      <c r="H28" s="99">
        <v>38.5</v>
      </c>
      <c r="I28" s="99">
        <v>38.799999999999997</v>
      </c>
      <c r="J28" s="182">
        <v>38.1</v>
      </c>
    </row>
    <row r="29" spans="1:10" s="9" customFormat="1" ht="12" customHeight="1">
      <c r="A29" s="333"/>
      <c r="B29" s="364" t="s">
        <v>69</v>
      </c>
      <c r="C29" s="364"/>
      <c r="D29" s="364"/>
      <c r="E29" s="364"/>
      <c r="F29" s="364"/>
      <c r="G29" s="364"/>
      <c r="H29" s="364"/>
      <c r="I29" s="364"/>
      <c r="J29" s="364"/>
    </row>
    <row r="30" spans="1:10" ht="12" customHeight="1">
      <c r="A30" s="334"/>
      <c r="B30" s="41" t="s">
        <v>83</v>
      </c>
      <c r="C30" s="11"/>
      <c r="D30" s="197"/>
      <c r="E30" s="11"/>
      <c r="F30" s="11"/>
      <c r="G30" s="11"/>
      <c r="H30" s="11"/>
      <c r="I30" s="11"/>
      <c r="J30" s="11"/>
    </row>
    <row r="31" spans="1:10" ht="12" customHeight="1">
      <c r="A31" s="1"/>
    </row>
    <row r="32" spans="1:10" s="270" customFormat="1"/>
    <row r="33" s="270" customFormat="1"/>
    <row r="34" s="270" customFormat="1"/>
    <row r="35" s="270" customFormat="1"/>
    <row r="36" s="270" customFormat="1"/>
    <row r="37" s="270" customFormat="1"/>
    <row r="38" s="270" customFormat="1"/>
    <row r="39" s="270" customFormat="1"/>
    <row r="40" s="270" customFormat="1"/>
    <row r="41" s="270" customFormat="1"/>
  </sheetData>
  <mergeCells count="1">
    <mergeCell ref="B29:J29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6"/>
  <sheetViews>
    <sheetView zoomScale="115" zoomScaleNormal="115" workbookViewId="0"/>
  </sheetViews>
  <sheetFormatPr defaultColWidth="9.33203125" defaultRowHeight="12"/>
  <cols>
    <col min="1" max="1" width="23.33203125" style="6" customWidth="1"/>
    <col min="2" max="2" width="33.109375" style="6" customWidth="1"/>
    <col min="3" max="3" width="7.33203125" style="3" customWidth="1"/>
    <col min="4" max="7" width="7.33203125" style="6" customWidth="1"/>
    <col min="8" max="8" width="7.109375" style="6" customWidth="1"/>
    <col min="9" max="10" width="7.33203125" style="6" customWidth="1"/>
    <col min="11" max="16384" width="9.33203125" style="6"/>
  </cols>
  <sheetData>
    <row r="1" spans="1:10" s="7" customFormat="1" ht="10.5" customHeight="1"/>
    <row r="2" spans="1:10" s="7" customFormat="1" ht="10.5" customHeight="1">
      <c r="B2" s="24" t="s">
        <v>65</v>
      </c>
      <c r="C2" s="50"/>
      <c r="D2" s="20"/>
      <c r="E2" s="20"/>
      <c r="F2" s="20"/>
      <c r="G2" s="20"/>
      <c r="H2" s="20"/>
      <c r="I2" s="20"/>
      <c r="J2" s="20"/>
    </row>
    <row r="3" spans="1:10" s="7" customFormat="1" ht="10.5" customHeight="1">
      <c r="B3" s="67"/>
      <c r="C3" s="65"/>
      <c r="D3" s="64"/>
      <c r="E3" s="64"/>
      <c r="F3" s="64"/>
      <c r="G3" s="64"/>
      <c r="H3" s="64"/>
      <c r="I3" s="64"/>
      <c r="J3" s="66"/>
    </row>
    <row r="4" spans="1:10" s="7" customFormat="1" ht="13.5" customHeight="1">
      <c r="A4" s="330"/>
      <c r="B4" s="68" t="s">
        <v>1</v>
      </c>
      <c r="C4" s="234" t="s">
        <v>61</v>
      </c>
      <c r="D4" s="235" t="s">
        <v>59</v>
      </c>
      <c r="E4" s="235" t="s">
        <v>52</v>
      </c>
      <c r="F4" s="235" t="s">
        <v>50</v>
      </c>
      <c r="G4" s="235" t="s">
        <v>49</v>
      </c>
      <c r="H4" s="235" t="s">
        <v>48</v>
      </c>
      <c r="I4" s="235" t="s">
        <v>46</v>
      </c>
      <c r="J4" s="236" t="s">
        <v>45</v>
      </c>
    </row>
    <row r="5" spans="1:10" s="7" customFormat="1" ht="10.5" customHeight="1">
      <c r="A5" s="331"/>
      <c r="B5" s="76" t="s">
        <v>5</v>
      </c>
      <c r="C5" s="237"/>
      <c r="D5" s="229">
        <v>114</v>
      </c>
      <c r="E5" s="229">
        <v>119</v>
      </c>
      <c r="F5" s="229">
        <v>115</v>
      </c>
      <c r="G5" s="229">
        <v>127</v>
      </c>
      <c r="H5" s="230">
        <v>120</v>
      </c>
      <c r="I5" s="230">
        <v>133</v>
      </c>
      <c r="J5" s="178">
        <v>132</v>
      </c>
    </row>
    <row r="6" spans="1:10" s="7" customFormat="1" ht="10.5" customHeight="1">
      <c r="A6" s="331"/>
      <c r="B6" s="76" t="s">
        <v>2</v>
      </c>
      <c r="C6" s="15"/>
      <c r="D6" s="20">
        <v>49</v>
      </c>
      <c r="E6" s="20">
        <v>58</v>
      </c>
      <c r="F6" s="17">
        <v>52</v>
      </c>
      <c r="G6" s="17">
        <v>52</v>
      </c>
      <c r="H6" s="80">
        <v>54</v>
      </c>
      <c r="I6" s="80">
        <v>54</v>
      </c>
      <c r="J6" s="90">
        <v>53</v>
      </c>
    </row>
    <row r="7" spans="1:10" s="7" customFormat="1" ht="10.5" customHeight="1">
      <c r="A7" s="331"/>
      <c r="B7" s="76" t="s">
        <v>0</v>
      </c>
      <c r="C7" s="15"/>
      <c r="D7" s="20">
        <v>49</v>
      </c>
      <c r="E7" s="20">
        <v>57</v>
      </c>
      <c r="F7" s="17">
        <v>52</v>
      </c>
      <c r="G7" s="17">
        <v>43</v>
      </c>
      <c r="H7" s="80">
        <v>45</v>
      </c>
      <c r="I7" s="80">
        <v>48</v>
      </c>
      <c r="J7" s="90">
        <v>73</v>
      </c>
    </row>
    <row r="8" spans="1:10" s="7" customFormat="1" ht="10.5" customHeight="1">
      <c r="A8" s="331"/>
      <c r="B8" s="76" t="s">
        <v>16</v>
      </c>
      <c r="C8" s="15"/>
      <c r="D8" s="20">
        <v>1</v>
      </c>
      <c r="E8" s="20">
        <v>1</v>
      </c>
      <c r="F8" s="17">
        <v>5</v>
      </c>
      <c r="G8" s="17">
        <v>-3</v>
      </c>
      <c r="H8" s="80">
        <v>7</v>
      </c>
      <c r="I8" s="80">
        <v>3</v>
      </c>
      <c r="J8" s="90">
        <v>4</v>
      </c>
    </row>
    <row r="9" spans="1:10" s="7" customFormat="1" ht="10.5" customHeight="1">
      <c r="A9" s="332"/>
      <c r="B9" s="81" t="s">
        <v>6</v>
      </c>
      <c r="C9" s="42"/>
      <c r="D9" s="21">
        <v>213</v>
      </c>
      <c r="E9" s="21">
        <v>235</v>
      </c>
      <c r="F9" s="21">
        <v>224</v>
      </c>
      <c r="G9" s="21">
        <v>219</v>
      </c>
      <c r="H9" s="75">
        <v>226</v>
      </c>
      <c r="I9" s="75">
        <v>238</v>
      </c>
      <c r="J9" s="173">
        <v>262</v>
      </c>
    </row>
    <row r="10" spans="1:10" s="7" customFormat="1" ht="10.5" customHeight="1">
      <c r="A10" s="331"/>
      <c r="B10" s="76" t="s">
        <v>3</v>
      </c>
      <c r="C10" s="18"/>
      <c r="D10" s="19">
        <v>-27</v>
      </c>
      <c r="E10" s="20">
        <v>-27</v>
      </c>
      <c r="F10" s="17">
        <v>-27</v>
      </c>
      <c r="G10" s="17">
        <v>-27</v>
      </c>
      <c r="H10" s="80">
        <v>-26</v>
      </c>
      <c r="I10" s="80">
        <v>-29</v>
      </c>
      <c r="J10" s="90">
        <v>-28</v>
      </c>
    </row>
    <row r="11" spans="1:10" s="7" customFormat="1" ht="10.5" customHeight="1">
      <c r="A11" s="331"/>
      <c r="B11" s="76" t="s">
        <v>42</v>
      </c>
      <c r="C11" s="18"/>
      <c r="D11" s="19">
        <v>-60</v>
      </c>
      <c r="E11" s="20">
        <v>-60</v>
      </c>
      <c r="F11" s="17">
        <v>-57</v>
      </c>
      <c r="G11" s="17">
        <v>-62</v>
      </c>
      <c r="H11" s="80">
        <v>-60</v>
      </c>
      <c r="I11" s="80">
        <v>-63</v>
      </c>
      <c r="J11" s="90">
        <v>-63</v>
      </c>
    </row>
    <row r="12" spans="1:10" s="7" customFormat="1" ht="10.5" customHeight="1">
      <c r="A12" s="332"/>
      <c r="B12" s="81" t="s">
        <v>22</v>
      </c>
      <c r="C12" s="22"/>
      <c r="D12" s="23">
        <v>-87</v>
      </c>
      <c r="E12" s="24">
        <v>-89</v>
      </c>
      <c r="F12" s="21">
        <v>-84</v>
      </c>
      <c r="G12" s="21">
        <v>-90</v>
      </c>
      <c r="H12" s="83">
        <v>-87</v>
      </c>
      <c r="I12" s="83">
        <v>-93</v>
      </c>
      <c r="J12" s="176">
        <v>-92</v>
      </c>
    </row>
    <row r="13" spans="1:10" s="7" customFormat="1" ht="10.5" customHeight="1">
      <c r="A13" s="332"/>
      <c r="B13" s="81" t="s">
        <v>11</v>
      </c>
      <c r="C13" s="22"/>
      <c r="D13" s="23">
        <v>126</v>
      </c>
      <c r="E13" s="24">
        <v>146</v>
      </c>
      <c r="F13" s="24">
        <v>140</v>
      </c>
      <c r="G13" s="24">
        <v>129</v>
      </c>
      <c r="H13" s="83">
        <v>139</v>
      </c>
      <c r="I13" s="83">
        <v>145</v>
      </c>
      <c r="J13" s="176">
        <v>170</v>
      </c>
    </row>
    <row r="14" spans="1:10" s="7" customFormat="1" ht="10.5" customHeight="1">
      <c r="A14" s="331"/>
      <c r="B14" s="76" t="s">
        <v>21</v>
      </c>
      <c r="C14" s="18"/>
      <c r="D14" s="19">
        <v>-24</v>
      </c>
      <c r="E14" s="20">
        <v>-7</v>
      </c>
      <c r="F14" s="16">
        <v>-17</v>
      </c>
      <c r="G14" s="16">
        <v>31</v>
      </c>
      <c r="H14" s="80">
        <v>-23</v>
      </c>
      <c r="I14" s="80">
        <v>-22</v>
      </c>
      <c r="J14" s="90">
        <v>-24</v>
      </c>
    </row>
    <row r="15" spans="1:10" s="7" customFormat="1" ht="10.5" customHeight="1">
      <c r="A15" s="332"/>
      <c r="B15" s="84" t="s">
        <v>4</v>
      </c>
      <c r="C15" s="25"/>
      <c r="D15" s="26">
        <v>102</v>
      </c>
      <c r="E15" s="12">
        <v>139</v>
      </c>
      <c r="F15" s="27">
        <v>123</v>
      </c>
      <c r="G15" s="27">
        <v>160</v>
      </c>
      <c r="H15" s="87">
        <v>116</v>
      </c>
      <c r="I15" s="87">
        <v>123</v>
      </c>
      <c r="J15" s="177">
        <v>146</v>
      </c>
    </row>
    <row r="16" spans="1:10" s="7" customFormat="1" ht="10.5" customHeight="1">
      <c r="A16" s="331"/>
      <c r="B16" s="76" t="s">
        <v>7</v>
      </c>
      <c r="C16" s="28"/>
      <c r="D16" s="17">
        <v>40.799999999999997</v>
      </c>
      <c r="E16" s="17">
        <v>37.9</v>
      </c>
      <c r="F16" s="17">
        <v>37.5</v>
      </c>
      <c r="G16" s="17">
        <v>41.1</v>
      </c>
      <c r="H16" s="78">
        <v>38.5</v>
      </c>
      <c r="I16" s="78">
        <v>39.1</v>
      </c>
      <c r="J16" s="175">
        <v>35.1</v>
      </c>
    </row>
    <row r="17" spans="1:10" s="7" customFormat="1" ht="10.5" customHeight="1">
      <c r="A17" s="331"/>
      <c r="B17" s="76" t="s">
        <v>47</v>
      </c>
      <c r="C17" s="28"/>
      <c r="D17" s="17">
        <v>8.0489859995247386</v>
      </c>
      <c r="E17" s="17">
        <v>10.965006827888711</v>
      </c>
      <c r="F17" s="17">
        <v>10.075666288985023</v>
      </c>
      <c r="G17" s="17">
        <v>14.652543301815744</v>
      </c>
      <c r="H17" s="78">
        <v>12.278797495301868</v>
      </c>
      <c r="I17" s="78">
        <v>13.833970008239765</v>
      </c>
      <c r="J17" s="175">
        <v>16.026107298977205</v>
      </c>
    </row>
    <row r="18" spans="1:10" s="7" customFormat="1" ht="10.5" customHeight="1">
      <c r="A18" s="331"/>
      <c r="B18" s="76" t="s">
        <v>25</v>
      </c>
      <c r="C18" s="30"/>
      <c r="D18" s="16">
        <v>3884</v>
      </c>
      <c r="E18" s="16">
        <v>3922</v>
      </c>
      <c r="F18" s="16">
        <v>3925</v>
      </c>
      <c r="G18" s="16">
        <v>3567</v>
      </c>
      <c r="H18" s="77">
        <v>3091</v>
      </c>
      <c r="I18" s="77">
        <v>2636</v>
      </c>
      <c r="J18" s="172">
        <v>2768</v>
      </c>
    </row>
    <row r="19" spans="1:10" s="7" customFormat="1" ht="10.5" customHeight="1">
      <c r="A19" s="331"/>
      <c r="B19" s="74" t="s">
        <v>43</v>
      </c>
      <c r="C19" s="30"/>
      <c r="D19" s="16">
        <v>22223</v>
      </c>
      <c r="E19" s="16">
        <v>23278</v>
      </c>
      <c r="F19" s="16">
        <v>23337</v>
      </c>
      <c r="G19" s="16">
        <v>24071</v>
      </c>
      <c r="H19" s="77">
        <v>22566</v>
      </c>
      <c r="I19" s="77">
        <v>19660</v>
      </c>
      <c r="J19" s="172">
        <v>20499</v>
      </c>
    </row>
    <row r="20" spans="1:10" s="7" customFormat="1" ht="10.5" customHeight="1">
      <c r="A20" s="331"/>
      <c r="B20" s="93" t="s">
        <v>12</v>
      </c>
      <c r="C20" s="32"/>
      <c r="D20" s="33">
        <v>952</v>
      </c>
      <c r="E20" s="33">
        <v>970</v>
      </c>
      <c r="F20" s="33">
        <v>956</v>
      </c>
      <c r="G20" s="33">
        <v>945</v>
      </c>
      <c r="H20" s="95">
        <v>1038</v>
      </c>
      <c r="I20" s="95">
        <v>1040</v>
      </c>
      <c r="J20" s="174">
        <v>1051</v>
      </c>
    </row>
    <row r="21" spans="1:10" s="7" customFormat="1" ht="10.5" customHeight="1">
      <c r="A21" s="332"/>
      <c r="B21" s="81" t="s">
        <v>20</v>
      </c>
      <c r="C21" s="65"/>
      <c r="D21" s="20"/>
      <c r="E21" s="20"/>
      <c r="F21" s="20"/>
      <c r="G21" s="20"/>
      <c r="H21" s="80"/>
      <c r="I21" s="80"/>
      <c r="J21" s="90"/>
    </row>
    <row r="22" spans="1:10" s="7" customFormat="1" ht="10.5" customHeight="1">
      <c r="A22" s="331"/>
      <c r="B22" s="76" t="s">
        <v>17</v>
      </c>
      <c r="C22" s="34"/>
      <c r="D22" s="35">
        <v>42.9</v>
      </c>
      <c r="E22" s="35">
        <v>42.699999999999996</v>
      </c>
      <c r="F22" s="35">
        <v>43.099999999999994</v>
      </c>
      <c r="G22" s="35">
        <v>42.9</v>
      </c>
      <c r="H22" s="92">
        <v>42.9</v>
      </c>
      <c r="I22" s="92">
        <v>44.599999999999994</v>
      </c>
      <c r="J22" s="140">
        <v>44.699999999999996</v>
      </c>
    </row>
    <row r="23" spans="1:10" s="7" customFormat="1" ht="10.5" customHeight="1">
      <c r="A23" s="331"/>
      <c r="B23" s="76" t="s">
        <v>18</v>
      </c>
      <c r="C23" s="34"/>
      <c r="D23" s="35">
        <v>0.2</v>
      </c>
      <c r="E23" s="35">
        <v>0.2</v>
      </c>
      <c r="F23" s="35">
        <v>0.2</v>
      </c>
      <c r="G23" s="35">
        <v>0.2</v>
      </c>
      <c r="H23" s="92">
        <v>0.2</v>
      </c>
      <c r="I23" s="92">
        <v>0.2</v>
      </c>
      <c r="J23" s="140">
        <v>0.1</v>
      </c>
    </row>
    <row r="24" spans="1:10" s="7" customFormat="1" ht="10.5" customHeight="1">
      <c r="A24" s="331"/>
      <c r="B24" s="76" t="s">
        <v>19</v>
      </c>
      <c r="C24" s="34"/>
      <c r="D24" s="35">
        <v>0.6</v>
      </c>
      <c r="E24" s="35">
        <v>0.6</v>
      </c>
      <c r="F24" s="35">
        <v>0.6</v>
      </c>
      <c r="G24" s="35">
        <v>0.6</v>
      </c>
      <c r="H24" s="92">
        <v>0.6</v>
      </c>
      <c r="I24" s="92">
        <v>0.6</v>
      </c>
      <c r="J24" s="140">
        <v>0.6</v>
      </c>
    </row>
    <row r="25" spans="1:10" s="7" customFormat="1" ht="10.5" customHeight="1">
      <c r="A25" s="332"/>
      <c r="B25" s="81" t="s">
        <v>23</v>
      </c>
      <c r="C25" s="36"/>
      <c r="D25" s="37">
        <v>43.7</v>
      </c>
      <c r="E25" s="37">
        <v>43.5</v>
      </c>
      <c r="F25" s="37">
        <v>43.9</v>
      </c>
      <c r="G25" s="37">
        <v>43.7</v>
      </c>
      <c r="H25" s="97">
        <v>43.7</v>
      </c>
      <c r="I25" s="97">
        <v>45.4</v>
      </c>
      <c r="J25" s="181">
        <v>45.4</v>
      </c>
    </row>
    <row r="26" spans="1:10" s="7" customFormat="1" ht="10.5" customHeight="1">
      <c r="A26" s="331"/>
      <c r="B26" s="76" t="s">
        <v>15</v>
      </c>
      <c r="C26" s="34"/>
      <c r="D26" s="35">
        <v>16.600000000000001</v>
      </c>
      <c r="E26" s="35">
        <v>17.8</v>
      </c>
      <c r="F26" s="35">
        <v>18.400000000000002</v>
      </c>
      <c r="G26" s="35">
        <v>18.8</v>
      </c>
      <c r="H26" s="92">
        <v>17.399999999999999</v>
      </c>
      <c r="I26" s="92">
        <v>17.5</v>
      </c>
      <c r="J26" s="140">
        <v>17.2</v>
      </c>
    </row>
    <row r="27" spans="1:10" s="7" customFormat="1" ht="10.5" customHeight="1">
      <c r="A27" s="331"/>
      <c r="B27" s="76" t="s">
        <v>14</v>
      </c>
      <c r="C27" s="34"/>
      <c r="D27" s="35">
        <v>0.2</v>
      </c>
      <c r="E27" s="35">
        <v>0.2</v>
      </c>
      <c r="F27" s="35">
        <v>0.2</v>
      </c>
      <c r="G27" s="35">
        <v>0.2</v>
      </c>
      <c r="H27" s="92">
        <v>0.3</v>
      </c>
      <c r="I27" s="92">
        <v>0.3</v>
      </c>
      <c r="J27" s="140">
        <v>0.2</v>
      </c>
    </row>
    <row r="28" spans="1:10" s="7" customFormat="1" ht="10.5" customHeight="1">
      <c r="A28" s="332"/>
      <c r="B28" s="84" t="s">
        <v>13</v>
      </c>
      <c r="C28" s="38"/>
      <c r="D28" s="39">
        <v>16.8</v>
      </c>
      <c r="E28" s="39">
        <v>18</v>
      </c>
      <c r="F28" s="39">
        <v>18.600000000000001</v>
      </c>
      <c r="G28" s="39">
        <v>19</v>
      </c>
      <c r="H28" s="99">
        <v>17.7</v>
      </c>
      <c r="I28" s="99">
        <v>17.8</v>
      </c>
      <c r="J28" s="182">
        <v>17.399999999999999</v>
      </c>
    </row>
    <row r="29" spans="1:10" s="9" customFormat="1" ht="12" customHeight="1">
      <c r="A29" s="333"/>
      <c r="B29" s="364" t="s">
        <v>69</v>
      </c>
      <c r="C29" s="364"/>
      <c r="D29" s="364"/>
      <c r="E29" s="364"/>
      <c r="F29" s="364"/>
      <c r="G29" s="364"/>
      <c r="H29" s="364"/>
      <c r="I29" s="364"/>
      <c r="J29" s="364"/>
    </row>
    <row r="30" spans="1:10" ht="12" customHeight="1">
      <c r="A30" s="334"/>
      <c r="B30" s="41"/>
      <c r="C30" s="11"/>
      <c r="D30" s="197"/>
      <c r="E30" s="11"/>
      <c r="F30" s="11"/>
      <c r="G30" s="11"/>
      <c r="H30" s="11"/>
      <c r="I30" s="11"/>
      <c r="J30" s="11"/>
    </row>
    <row r="31" spans="1:10" s="270" customFormat="1"/>
    <row r="32" spans="1:10" s="270" customFormat="1"/>
    <row r="33" s="270" customFormat="1"/>
    <row r="34" s="270" customFormat="1"/>
    <row r="35" s="270" customFormat="1"/>
    <row r="36" s="270" customFormat="1"/>
  </sheetData>
  <mergeCells count="1">
    <mergeCell ref="B29:J29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56</vt:i4>
      </vt:variant>
    </vt:vector>
  </HeadingPairs>
  <TitlesOfParts>
    <vt:vector size="75" baseType="lpstr">
      <vt:lpstr>PeB Total</vt:lpstr>
      <vt:lpstr>PeB DK</vt:lpstr>
      <vt:lpstr>PeB FI</vt:lpstr>
      <vt:lpstr>PeB NO</vt:lpstr>
      <vt:lpstr>PeB SE</vt:lpstr>
      <vt:lpstr>Banking Baltics</vt:lpstr>
      <vt:lpstr>PeB Other</vt:lpstr>
      <vt:lpstr>CBB Total</vt:lpstr>
      <vt:lpstr>Comm Banking</vt:lpstr>
      <vt:lpstr>Bus Banking</vt:lpstr>
      <vt:lpstr>CBB Other</vt:lpstr>
      <vt:lpstr>Wholesale banking</vt:lpstr>
      <vt:lpstr>Corporate Institutional Banking</vt:lpstr>
      <vt:lpstr>Wholesalebanking other</vt:lpstr>
      <vt:lpstr>Wealth Management</vt:lpstr>
      <vt:lpstr>Private Banking</vt:lpstr>
      <vt:lpstr>Asset management</vt:lpstr>
      <vt:lpstr>Life</vt:lpstr>
      <vt:lpstr>GCC</vt:lpstr>
      <vt:lpstr>Asset</vt:lpstr>
      <vt:lpstr>bankBaltics</vt:lpstr>
      <vt:lpstr>'PeB Other'!bankPoland</vt:lpstr>
      <vt:lpstr>Bus_Banking</vt:lpstr>
      <vt:lpstr>CBB_Other</vt:lpstr>
      <vt:lpstr>CBB_Total</vt:lpstr>
      <vt:lpstr>CMB</vt:lpstr>
      <vt:lpstr>Comm_Banking</vt:lpstr>
      <vt:lpstr>gcc</vt:lpstr>
      <vt:lpstr>gcc_other</vt:lpstr>
      <vt:lpstr>Life</vt:lpstr>
      <vt:lpstr>Markets</vt:lpstr>
      <vt:lpstr>nb_denmark</vt:lpstr>
      <vt:lpstr>nb_Finland</vt:lpstr>
      <vt:lpstr>'Bus Banking'!nb_iib</vt:lpstr>
      <vt:lpstr>'CBB Other'!nb_iib</vt:lpstr>
      <vt:lpstr>'CBB Total'!nb_iib</vt:lpstr>
      <vt:lpstr>'Comm Banking'!nb_iib</vt:lpstr>
      <vt:lpstr>'Bus Banking'!nb_nordic</vt:lpstr>
      <vt:lpstr>'CBB Other'!nb_nordic</vt:lpstr>
      <vt:lpstr>'CBB Total'!nb_nordic</vt:lpstr>
      <vt:lpstr>'Comm Banking'!nb_nordic</vt:lpstr>
      <vt:lpstr>'Corporate Institutional Banking'!nb_nordic</vt:lpstr>
      <vt:lpstr>nb_norway</vt:lpstr>
      <vt:lpstr>nb_Sweden</vt:lpstr>
      <vt:lpstr>other</vt:lpstr>
      <vt:lpstr>PeB_DE</vt:lpstr>
      <vt:lpstr>PeB_FI</vt:lpstr>
      <vt:lpstr>PeB_NO</vt:lpstr>
      <vt:lpstr>PeB_Other</vt:lpstr>
      <vt:lpstr>PeB_SE</vt:lpstr>
      <vt:lpstr>PeB_tot</vt:lpstr>
      <vt:lpstr>PeB_Total</vt:lpstr>
      <vt:lpstr>'Asset management'!Print_Area</vt:lpstr>
      <vt:lpstr>'Banking Baltics'!Print_Area</vt:lpstr>
      <vt:lpstr>'Bus Banking'!Print_Area</vt:lpstr>
      <vt:lpstr>'CBB Other'!Print_Area</vt:lpstr>
      <vt:lpstr>'CBB Total'!Print_Area</vt:lpstr>
      <vt:lpstr>'Comm Banking'!Print_Area</vt:lpstr>
      <vt:lpstr>'Corporate Institutional Banking'!Print_Area</vt:lpstr>
      <vt:lpstr>GCC!Print_Area</vt:lpstr>
      <vt:lpstr>Life!Print_Area</vt:lpstr>
      <vt:lpstr>'PeB DK'!Print_Area</vt:lpstr>
      <vt:lpstr>'PeB FI'!Print_Area</vt:lpstr>
      <vt:lpstr>'PeB NO'!Print_Area</vt:lpstr>
      <vt:lpstr>'PeB Other'!Print_Area</vt:lpstr>
      <vt:lpstr>'PeB SE'!Print_Area</vt:lpstr>
      <vt:lpstr>'PeB Total'!Print_Area</vt:lpstr>
      <vt:lpstr>'Private Banking'!Print_Area</vt:lpstr>
      <vt:lpstr>'Wealth Management'!Print_Area</vt:lpstr>
      <vt:lpstr>'Wholesale banking'!Print_Area</vt:lpstr>
      <vt:lpstr>'Wholesalebanking other'!Print_Area</vt:lpstr>
      <vt:lpstr>Privatebanking</vt:lpstr>
      <vt:lpstr>RBother2</vt:lpstr>
      <vt:lpstr>Wealth</vt:lpstr>
      <vt:lpstr>Wholsalebanking</vt:lpstr>
    </vt:vector>
  </TitlesOfParts>
  <Company>Nordea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Liljeqvist</dc:creator>
  <cp:lastModifiedBy>Larsson, Andreas</cp:lastModifiedBy>
  <cp:lastPrinted>2016-07-19T15:07:29Z</cp:lastPrinted>
  <dcterms:created xsi:type="dcterms:W3CDTF">2007-06-04T11:44:27Z</dcterms:created>
  <dcterms:modified xsi:type="dcterms:W3CDTF">2017-01-17T12:57:44Z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