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nordea.sharepoint.com/sites/NLPNOSFCRogRSRrapportering/Shared Documents/General/2024/Documents to the board/"/>
    </mc:Choice>
  </mc:AlternateContent>
  <xr:revisionPtr revIDLastSave="228" documentId="11_049BAC51261333F9A843E1307A5C6E6ECFFF7D74" xr6:coauthVersionLast="47" xr6:coauthVersionMax="47" xr10:uidLastSave="{E68374F1-8103-4047-8DAB-5DD068DB8F04}"/>
  <bookViews>
    <workbookView xWindow="-120" yWindow="-120" windowWidth="29040" windowHeight="15720" xr2:uid="{00000000-000D-0000-FFFF-FFFF00000000}"/>
  </bookViews>
  <sheets>
    <sheet name="ToC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6" l="1"/>
  <c r="T25" i="6"/>
  <c r="T24" i="6"/>
  <c r="T22" i="6"/>
  <c r="T21" i="6"/>
  <c r="T20" i="6"/>
  <c r="T19" i="6"/>
  <c r="T18" i="6"/>
  <c r="T17" i="6"/>
  <c r="L55" i="4"/>
  <c r="L54" i="4"/>
  <c r="L53" i="4"/>
  <c r="L52" i="4"/>
  <c r="L50" i="4"/>
  <c r="L49" i="4"/>
  <c r="L48" i="4"/>
  <c r="L46" i="4"/>
  <c r="L45" i="4"/>
  <c r="L44" i="4"/>
  <c r="T32" i="4"/>
  <c r="T34" i="4" s="1"/>
  <c r="T25" i="4"/>
  <c r="T24" i="4"/>
  <c r="T21" i="4"/>
  <c r="T19" i="4"/>
  <c r="T18" i="4"/>
  <c r="T15" i="4"/>
  <c r="T13" i="4"/>
  <c r="T12" i="4"/>
  <c r="T9" i="4"/>
</calcChain>
</file>

<file path=xl/sharedStrings.xml><?xml version="1.0" encoding="utf-8"?>
<sst xmlns="http://schemas.openxmlformats.org/spreadsheetml/2006/main" count="949" uniqueCount="474">
  <si>
    <t>Referanse</t>
  </si>
  <si>
    <t>Vedlegg navn</t>
  </si>
  <si>
    <t>Juridisk struktur Nordea Life &amp; Pensions</t>
  </si>
  <si>
    <t>Kvantitative rapporteringsmaler - S.02.02.02</t>
  </si>
  <si>
    <t>Kvantitative rapporteringsmaler - S.05.01.02</t>
  </si>
  <si>
    <t>Kvantitative rapporteringsmaler - S.12.01.02</t>
  </si>
  <si>
    <t>Kvantitative rapporteringsmaler - S.17.01.02</t>
  </si>
  <si>
    <t>Kvantitative rapporteringsmaler - S.19.01.21</t>
  </si>
  <si>
    <t>Kvantitative rapporteringsmaler - S.22.01.21</t>
  </si>
  <si>
    <t>Kvantitative rapporteringsmaler - S.23.01.01</t>
  </si>
  <si>
    <t>Kvantitative rapporteringsmaler - S.25.01.21</t>
  </si>
  <si>
    <t>Kvantitative rapporteringsmaler - S.28.02.01</t>
  </si>
  <si>
    <t>Vedlegg 1 Juridisk struktur Nordea Life &amp; Pensions</t>
  </si>
  <si>
    <t>S.02.01.02</t>
  </si>
  <si>
    <t>Balance sheet</t>
  </si>
  <si>
    <t>Solvency II value</t>
  </si>
  <si>
    <t>Assets</t>
  </si>
  <si>
    <t>C0010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</si>
  <si>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</si>
  <si>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</si>
  <si>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</si>
  <si>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</si>
  <si>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</si>
  <si>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</si>
  <si>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</si>
  <si>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</si>
  <si>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 xml:space="preserve">Investments (other than assets held for index-linked and unit-linked contracts) 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</si>
  <si>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</si>
  <si>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</si>
  <si>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</si>
  <si>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</si>
  <si>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</si>
  <si>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</si>
  <si>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</si>
  <si>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</si>
  <si>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</si>
  <si>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</si>
  <si>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</si>
  <si>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</si>
  <si>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</si>
  <si>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</si>
  <si>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</si>
  <si>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</si>
  <si>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</si>
  <si>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</si>
  <si>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</si>
  <si>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</si>
  <si>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</si>
  <si>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</si>
  <si>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</si>
  <si>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</si>
  <si>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</si>
  <si>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</si>
  <si>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</si>
  <si>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</si>
  <si>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</si>
  <si>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</si>
  <si>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</si>
  <si>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</si>
  <si>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</si>
  <si>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</si>
  <si>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</si>
  <si>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 xml:space="preserve">  Loans and mortgages to individuals</t>
  </si>
  <si>
    <t>R0250</t>
  </si>
  <si>
    <t xml:space="preserve">  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</si>
  <si>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</si>
  <si>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</si>
  <si>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</si>
  <si>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</si>
  <si>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</si>
  <si>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</si>
  <si>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</si>
  <si>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</si>
  <si>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</si>
  <si>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</si>
  <si>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</si>
  <si>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</si>
  <si>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</si>
  <si>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</si>
  <si>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</si>
  <si>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</si>
  <si>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</si>
  <si>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</si>
  <si>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</si>
  <si>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</si>
  <si>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</si>
  <si>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</si>
  <si>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</si>
  <si>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</si>
  <si>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</si>
  <si>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</si>
  <si>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</si>
  <si>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</si>
  <si>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</si>
  <si>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</si>
  <si>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</si>
  <si>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</si>
  <si>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</si>
  <si>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</si>
  <si>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</si>
  <si>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</si>
  <si>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</si>
  <si>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</si>
  <si>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</si>
  <si>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</si>
  <si>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TP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</si>
  <si>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</si>
  <si>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</si>
  <si>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</si>
  <si>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</si>
  <si>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</si>
  <si>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</si>
  <si>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</si>
  <si>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</si>
  <si>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</si>
  <si>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</si>
  <si>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</si>
  <si>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</si>
  <si>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</si>
  <si>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</si>
  <si>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</si>
  <si>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</si>
  <si>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</si>
  <si>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</si>
  <si>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</si>
  <si>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</si>
  <si>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</si>
  <si>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</si>
  <si>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</si>
  <si>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</si>
  <si>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</si>
  <si>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</si>
  <si>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</si>
  <si>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</si>
  <si>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</si>
  <si>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</si>
  <si>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</si>
  <si>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</si>
  <si>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</si>
  <si>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</si>
  <si>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</si>
  <si>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</si>
  <si>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</si>
  <si>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</si>
  <si>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</si>
  <si>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</si>
  <si>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</si>
  <si>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</si>
  <si>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Financial liabilities other than debts owed to credit institutions</t>
  </si>
  <si>
    <t>R0810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</si>
  <si>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</si>
  <si>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</si>
  <si>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</si>
  <si>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</si>
  <si>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</si>
  <si>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</si>
  <si>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</si>
  <si>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</si>
  <si>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Subordinated liabilities not in BOF</t>
  </si>
  <si>
    <t>R0860</t>
  </si>
  <si>
    <t>Subordinated liabilities in BOF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</si>
  <si>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</si>
  <si>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</si>
  <si>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</si>
  <si>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</si>
  <si>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</si>
  <si>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</si>
  <si>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</si>
  <si>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 xml:space="preserve"> </t>
  </si>
  <si>
    <t>S.05.01.02</t>
  </si>
  <si>
    <t>Premiums, claims and expenses by line of business</t>
  </si>
  <si>
    <r>
      <t xml:space="preserve">Line of Business for: </t>
    </r>
    <r>
      <rPr>
        <b/>
        <sz val="9"/>
        <rFont val="Times New Roman"/>
        <family val="1"/>
      </rPr>
      <t>non-life insurance and reinsurance obligations (direct business and accepted proportional reinsurance)</t>
    </r>
  </si>
  <si>
    <r>
      <t xml:space="preserve">Line of business for:
</t>
    </r>
    <r>
      <rPr>
        <b/>
        <sz val="9"/>
        <rFont val="Times New Roman"/>
        <family val="1"/>
      </rPr>
      <t>accepted non-proportional reinsurance</t>
    </r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</si>
  <si>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</si>
  <si>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</si>
  <si>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</si>
  <si>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</si>
  <si>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</si>
  <si>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</si>
  <si>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</si>
  <si>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</si>
  <si>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</si>
  <si>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</si>
  <si>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</si>
  <si>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</si>
  <si>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</si>
  <si>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</si>
  <si>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</si>
  <si>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</si>
  <si>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</si>
  <si>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</si>
  <si>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</si>
  <si>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</si>
  <si>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</si>
  <si>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</si>
  <si>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</si>
  <si>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</si>
  <si>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</si>
  <si>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</si>
  <si>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</si>
  <si>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</si>
  <si>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</si>
  <si>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</si>
  <si>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</si>
  <si>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</si>
  <si>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</si>
  <si>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</si>
  <si>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 xml:space="preserve"> Gross - Direct Business</t>
  </si>
  <si>
    <t xml:space="preserve"> Gross - Proportional reinsurance accepted </t>
  </si>
  <si>
    <t xml:space="preserve"> Gross - Non-proportional reinsurance accepted </t>
  </si>
  <si>
    <r>
      <t xml:space="preserve"> </t>
    </r>
    <r>
      <rPr>
        <sz val="9"/>
        <rFont val="Times New Roman"/>
        <family val="1"/>
      </rPr>
      <t>Reinsurers' share</t>
    </r>
  </si>
  <si>
    <r>
      <t xml:space="preserve"> </t>
    </r>
    <r>
      <rPr>
        <sz val="9"/>
        <rFont val="Times New Roman"/>
        <family val="1"/>
      </rPr>
      <t>Net</t>
    </r>
  </si>
  <si>
    <t>Premiums earned</t>
  </si>
  <si>
    <t>Claims incurred</t>
  </si>
  <si>
    <t>Changes in other technical provisions</t>
  </si>
  <si>
    <t xml:space="preserve"> Gross - Proportional reinsurance accepted</t>
  </si>
  <si>
    <t xml:space="preserve"> Gross - Non- proportional reinsurance accepted</t>
  </si>
  <si>
    <t>R0430</t>
  </si>
  <si>
    <t xml:space="preserve"> Reinsurers'share</t>
  </si>
  <si>
    <t>R0440</t>
  </si>
  <si>
    <t xml:space="preserve"> Net</t>
  </si>
  <si>
    <t>Expenses incurred</t>
  </si>
  <si>
    <t>Other expenses</t>
  </si>
  <si>
    <t>R1200</t>
  </si>
  <si>
    <t>Total expenses</t>
  </si>
  <si>
    <t>R1300</t>
  </si>
  <si>
    <r>
      <t xml:space="preserve">Line of Business for: </t>
    </r>
    <r>
      <rPr>
        <b/>
        <sz val="9"/>
        <rFont val="Times New Roman"/>
        <family val="1"/>
      </rPr>
      <t>life insurance obligations</t>
    </r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</si>
  <si>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</si>
  <si>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</si>
  <si>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</si>
  <si>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</si>
  <si>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</si>
  <si>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</si>
  <si>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</si>
  <si>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</si>
  <si>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r>
      <t>Life</t>
    </r>
    <r>
      <rPr>
        <strike/>
        <sz val="9"/>
        <rFont val="Times New Roman"/>
        <family val="1"/>
      </rPr>
      <t xml:space="preserve"> </t>
    </r>
    <r>
      <rPr>
        <sz val="9"/>
        <rFont val="Times New Roman"/>
        <family val="1"/>
      </rPr>
      <t>reinsurance</t>
    </r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</si>
  <si>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</si>
  <si>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</si>
  <si>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</si>
  <si>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</si>
  <si>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</si>
  <si>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</si>
  <si>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</si>
  <si>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</si>
  <si>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</si>
  <si>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 xml:space="preserve"> Gross</t>
  </si>
  <si>
    <t>R1410</t>
  </si>
  <si>
    <t>R1420</t>
  </si>
  <si>
    <t>R1500</t>
  </si>
  <si>
    <t>R1510</t>
  </si>
  <si>
    <t xml:space="preserve"> Reinsurers' share</t>
  </si>
  <si>
    <t>R1520</t>
  </si>
  <si>
    <t>R1600</t>
  </si>
  <si>
    <t>R1610</t>
  </si>
  <si>
    <t>R1620</t>
  </si>
  <si>
    <t>R1700</t>
  </si>
  <si>
    <t>R1900</t>
  </si>
  <si>
    <t>Balance - other technical expenses/income</t>
  </si>
  <si>
    <t>R2510</t>
  </si>
  <si>
    <t>Total technical expenses</t>
  </si>
  <si>
    <t>R2600</t>
  </si>
  <si>
    <t>Total amount of surrenders</t>
  </si>
  <si>
    <t>R2700</t>
  </si>
  <si>
    <t>S.12.01.02</t>
  </si>
  <si>
    <t>Life and Health SLT Technical Provisions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</si>
  <si>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</si>
  <si>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</si>
  <si>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</si>
  <si>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Contracts without options and guarantees</t>
  </si>
  <si>
    <t>Contracts with options or guarantees</t>
  </si>
  <si>
    <t>Technical provisions calculated as a whole</t>
  </si>
  <si>
    <t>R0010</t>
  </si>
  <si>
    <t>Total Recoverables from reinsurance/SPV and Finite Re after the adjustment for expected losses due to counterparty default associated to TP as a whole</t>
  </si>
  <si>
    <t>R0020</t>
  </si>
  <si>
    <t>Technical provisions calculated as a sum of BE and RM</t>
  </si>
  <si>
    <t>Gross Best Estimate</t>
  </si>
  <si>
    <t>Total Recoverables from reinsurance/SPV and Finite Re after the adjustment for expected losses due to counterparty default</t>
  </si>
  <si>
    <t>Best estimate minus recoverables from reinsurance/SPV and Finite Re - total</t>
  </si>
  <si>
    <t>Risk Margin</t>
  </si>
  <si>
    <t>Amount of the transitional on Technical Provisions</t>
  </si>
  <si>
    <t>Technical Provisions calculated as a whole</t>
  </si>
  <si>
    <t xml:space="preserve">Best estimate </t>
  </si>
  <si>
    <t>Technical provisions - total</t>
  </si>
  <si>
    <t>Health insurance (direct business)</t>
  </si>
  <si>
    <t>Health reinsurance (reinsurance accepted)</t>
  </si>
  <si>
    <t>Total (Health similar to life insurance)</t>
  </si>
  <si>
    <t>C0170</t>
  </si>
  <si>
    <t>C0180</t>
  </si>
  <si>
    <t>C0190</t>
  </si>
  <si>
    <t>S.17.01.02</t>
  </si>
  <si>
    <t>Non-life Technical Provisions</t>
  </si>
  <si>
    <t>Direct business and accepted proportional reinsurance</t>
  </si>
  <si>
    <t>Accepted non-proportional reinsurance</t>
  </si>
  <si>
    <t>Total Non-Life obligation</t>
  </si>
  <si>
    <r>
      <t>Income protection</t>
    </r>
    <r>
      <rPr>
        <strike/>
        <sz val="9"/>
        <rFont val="Times New Roman"/>
        <family val="1"/>
      </rPr>
      <t xml:space="preserve">
</t>
    </r>
    <r>
      <rPr>
        <sz val="9"/>
        <rFont val="Times New Roman"/>
        <family val="1"/>
      </rPr>
      <t>insurance</t>
    </r>
  </si>
  <si>
    <t>Legal expenses insurance</t>
  </si>
  <si>
    <t>Non-proportional health reinsurance</t>
  </si>
  <si>
    <t>Non-proportional casualty reinsurance</t>
  </si>
  <si>
    <t xml:space="preserve">Non-proportional marine, aviation and transport reinsurance </t>
  </si>
  <si>
    <t>Non-proportional property reinsurance</t>
  </si>
  <si>
    <t>Best estimate</t>
  </si>
  <si>
    <t>Premium provisions</t>
  </si>
  <si>
    <t>Gross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</si>
  <si>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</si>
  <si>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</si>
  <si>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</si>
  <si>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</si>
  <si>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</si>
  <si>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</si>
  <si>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Recoverable from reinsurance contract/SPV and Finite Re after the adjustment for expected losses due to counterparty default - total</t>
  </si>
  <si>
    <t>Technical provisions minus recoverables from reinsurance/SPV and Finite Re - total</t>
  </si>
  <si>
    <t>S.19.01.21</t>
  </si>
  <si>
    <t xml:space="preserve">Non-life Insurance Claims Information </t>
  </si>
  <si>
    <t>Total Non-Life Business</t>
  </si>
  <si>
    <t>Accident year / Underwriting year</t>
  </si>
  <si>
    <t>Z0020</t>
  </si>
  <si>
    <t>Gross Claims Paid (non-cumulative)</t>
  </si>
  <si>
    <t>(absolute amount)</t>
  </si>
  <si>
    <t>Development year</t>
  </si>
  <si>
    <t>In Current year</t>
  </si>
  <si>
    <t>Sum of years (cumulative)</t>
  </si>
  <si>
    <t>Year</t>
  </si>
  <si>
    <t>10 &amp; +</t>
  </si>
  <si>
    <t>Prior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</si>
  <si>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</si>
  <si>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</si>
  <si>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</si>
  <si>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</si>
  <si>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</si>
  <si>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</si>
  <si>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</si>
  <si>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</si>
  <si>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</si>
  <si>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</si>
  <si>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Gross undiscounted Best Estimate Claims Provisions</t>
  </si>
  <si>
    <t>Year end (discounted data)</t>
  </si>
  <si>
    <t>C0290</t>
  </si>
  <si>
    <t>C0360</t>
  </si>
  <si>
    <t>S.22.01.21</t>
  </si>
  <si>
    <t>Impact of long term guarantees and transitional measures</t>
  </si>
  <si>
    <t>Amount with Long Term Guarantee measures and transitionals</t>
  </si>
  <si>
    <t>Impact of transitional on technical provisions</t>
  </si>
  <si>
    <t>Impact of transitional on interest rate</t>
  </si>
  <si>
    <t>Impact of volatility adjustment set to zero</t>
  </si>
  <si>
    <t>Impact of matching adjustment set to zero</t>
  </si>
  <si>
    <t>Technical provisions</t>
  </si>
  <si>
    <t>Basic own funds</t>
  </si>
  <si>
    <t>Eligible own funds to meet Solvency Capital Requirement</t>
  </si>
  <si>
    <t>Solvency Capital Requirement</t>
  </si>
  <si>
    <t>Eligible own funds to meet Minimum Capital Requirement</t>
  </si>
  <si>
    <t>Minimum Capital Requirement</t>
  </si>
  <si>
    <t>S.23.01.01</t>
  </si>
  <si>
    <t>Own funds</t>
  </si>
  <si>
    <t xml:space="preserve">Tier 1 - unrestricted </t>
  </si>
  <si>
    <t xml:space="preserve">Tier 1 - restricted </t>
  </si>
  <si>
    <t>Tier 2</t>
  </si>
  <si>
    <t>Tier 3</t>
  </si>
  <si>
    <t>Basic own funds before deduction for participations in other financial sector as foreseen in article 68 of Delegated Regulation (EU) 2015/35</t>
  </si>
  <si>
    <t>Ordinary share capital (gross of own shares)</t>
  </si>
  <si>
    <t>Share premium account related to ordinary share capital</t>
  </si>
  <si>
    <r>
      <t>I</t>
    </r>
    <r>
      <rPr>
        <strike/>
        <sz val="9"/>
        <rFont val="Times New Roman"/>
        <family val="1"/>
      </rPr>
      <t>i</t>
    </r>
    <r>
      <rPr>
        <sz val="9"/>
        <rFont val="Times New Roman"/>
        <family val="1"/>
      </rPr>
      <t xml:space="preserve">nitial funds, members' contributions or the equivalent basic own - fund item for mutual and mutual-type undertakings </t>
    </r>
  </si>
  <si>
    <t>Subordinated mutual member accounts</t>
  </si>
  <si>
    <t>Surplus funds</t>
  </si>
  <si>
    <t>Preference shares</t>
  </si>
  <si>
    <t>Share premium account related to preference shares</t>
  </si>
  <si>
    <r>
      <t xml:space="preserve">Reconciliation reserve </t>
    </r>
    <r>
      <rPr>
        <strike/>
        <sz val="9"/>
        <rFont val="Times New Roman"/>
        <family val="1"/>
      </rPr>
      <t/>
    </r>
  </si>
  <si>
    <t>An amount equal to the value of net deferred tax assets</t>
  </si>
  <si>
    <t xml:space="preserve">Other own fund items approved by the supervisory authority as basic own funds not specified above 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</si>
  <si>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</si>
  <si>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</si>
  <si>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</si>
  <si>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</si>
  <si>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</si>
  <si>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</si>
  <si>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</si>
  <si>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</si>
  <si>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 xml:space="preserve">A legally binding commitment to subscribe and pay for subordinated liabilities on demand 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</si>
  <si>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</si>
  <si>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</si>
  <si>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</si>
  <si>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</si>
  <si>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</si>
  <si>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</si>
  <si>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</si>
  <si>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</si>
  <si>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</si>
  <si>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</si>
  <si>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</si>
  <si>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</si>
  <si>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</si>
  <si>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</si>
  <si>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</si>
  <si>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Reconciliation reserve</t>
  </si>
  <si>
    <t>Own shares (held directly and indirectly)</t>
  </si>
  <si>
    <r>
      <t>For</t>
    </r>
    <r>
      <rPr>
        <b/>
        <sz val="9"/>
        <rFont val="Times New Roman"/>
        <family val="1"/>
      </rPr>
      <t>e</t>
    </r>
    <r>
      <rPr>
        <sz val="9"/>
        <rFont val="Times New Roman"/>
        <family val="1"/>
      </rPr>
      <t>seeable dividends, distributions and charges</t>
    </r>
  </si>
  <si>
    <t xml:space="preserve">Other basic own fund items </t>
  </si>
  <si>
    <t>Adjustment for restricted own fund items in respect of matching adjustment portfolios and ring fenced funds</t>
  </si>
  <si>
    <t>S.25.01.21</t>
  </si>
  <si>
    <t>Solvency Capital Requirement - for undertakings on Standard Formula</t>
  </si>
  <si>
    <t xml:space="preserve">Gross solvency capital requirement </t>
  </si>
  <si>
    <t>USP</t>
  </si>
  <si>
    <t>Simplifications</t>
  </si>
  <si>
    <r>
      <t>Market risk</t>
    </r>
    <r>
      <rPr>
        <strike/>
        <sz val="9"/>
        <rFont val="Times New Roman"/>
        <family val="1"/>
      </rPr>
      <t xml:space="preserve"> </t>
    </r>
  </si>
  <si>
    <r>
      <t>Counterparty default risk</t>
    </r>
    <r>
      <rPr>
        <strike/>
        <sz val="10"/>
        <rFont val="Arial"/>
        <family val="2"/>
      </rPr>
      <t/>
    </r>
  </si>
  <si>
    <r>
      <t>Life underwriting risk</t>
    </r>
    <r>
      <rPr>
        <strike/>
        <sz val="10"/>
        <rFont val="Arial"/>
        <family val="2"/>
      </rPr>
      <t/>
    </r>
  </si>
  <si>
    <t>Health underwriting risk</t>
  </si>
  <si>
    <t>Non-life underwriting risk</t>
  </si>
  <si>
    <t xml:space="preserve">Diversification </t>
  </si>
  <si>
    <t>Intangible asset risk</t>
  </si>
  <si>
    <t xml:space="preserve">Basic Solvency Capital Requirement </t>
  </si>
  <si>
    <t>Calculation of Solvency Capital Requirement</t>
  </si>
  <si>
    <t xml:space="preserve">Operational risk </t>
  </si>
  <si>
    <t>Loss-absorbing capacity of technical provisions</t>
  </si>
  <si>
    <t>Loss-absorbing capacity of deferred taxes</t>
  </si>
  <si>
    <t>Capital requirement for business operated in accordance with Art. 4 of Directive 2003/41/EC</t>
  </si>
  <si>
    <t>Solvency capital requirement excluding capital add-on</t>
  </si>
  <si>
    <t>Capital add-on already set</t>
  </si>
  <si>
    <t>Solvency capital requirement</t>
  </si>
  <si>
    <t>Other information on SCR</t>
  </si>
  <si>
    <t>Capital requirement for duration-based equity risk sub-module</t>
  </si>
  <si>
    <t>Total amount of Notional Solvency Capital Requirement for  remaining part</t>
  </si>
  <si>
    <t>Total amount of Notional Solvency Capital Requirements for ring fenced funds</t>
  </si>
  <si>
    <t>Total amount of Notional Solvency Capital Requirement for matching adjustment portfolios</t>
  </si>
  <si>
    <t>Diversification effects due to RFF nSCR aggregation for article 304</t>
  </si>
  <si>
    <t>S.28.02.01</t>
  </si>
  <si>
    <t xml:space="preserve">Minimum capital Requirement - Both life and non-life insurance activity </t>
  </si>
  <si>
    <t>Non-life activities</t>
  </si>
  <si>
    <t>Life activities</t>
  </si>
  <si>
    <r>
      <t>MCR</t>
    </r>
    <r>
      <rPr>
        <vertAlign val="subscript"/>
        <sz val="9"/>
        <rFont val="Times New Roman"/>
        <family val="1"/>
      </rPr>
      <t xml:space="preserve">(NL,NL) </t>
    </r>
    <r>
      <rPr>
        <sz val="9"/>
        <rFont val="Times New Roman"/>
        <family val="1"/>
      </rPr>
      <t>Result</t>
    </r>
  </si>
  <si>
    <r>
      <t>MCR</t>
    </r>
    <r>
      <rPr>
        <vertAlign val="subscript"/>
        <sz val="9"/>
        <rFont val="Times New Roman"/>
        <family val="1"/>
      </rPr>
      <t>(NL,L)</t>
    </r>
    <r>
      <rPr>
        <sz val="9"/>
        <rFont val="Times New Roman"/>
        <family val="1"/>
      </rPr>
      <t>Result</t>
    </r>
  </si>
  <si>
    <t>Linear formula component for non-life insurance and reinsurance obligations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</si>
  <si>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</si>
  <si>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</si>
  <si>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</si>
  <si>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</si>
  <si>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</si>
  <si>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</si>
  <si>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</si>
  <si>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</si>
  <si>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</si>
  <si>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</si>
  <si>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</si>
  <si>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</si>
  <si>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</si>
  <si>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</si>
  <si>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r>
      <t>MCR</t>
    </r>
    <r>
      <rPr>
        <vertAlign val="subscript"/>
        <sz val="9"/>
        <rFont val="Times New Roman"/>
        <family val="1"/>
      </rPr>
      <t xml:space="preserve">(L,NL) </t>
    </r>
    <r>
      <rPr>
        <sz val="9"/>
        <rFont val="Times New Roman"/>
        <family val="1"/>
      </rPr>
      <t>Result</t>
    </r>
  </si>
  <si>
    <r>
      <t>MCR</t>
    </r>
    <r>
      <rPr>
        <vertAlign val="subscript"/>
        <sz val="9"/>
        <rFont val="Times New Roman"/>
        <family val="1"/>
      </rPr>
      <t xml:space="preserve">(L,L) </t>
    </r>
    <r>
      <rPr>
        <sz val="9"/>
        <rFont val="Times New Roman"/>
        <family val="1"/>
      </rPr>
      <t>Result</t>
    </r>
  </si>
  <si>
    <t>Linear formula component for life insurance and reinsurance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</si>
  <si>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</si>
  <si>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</si>
  <si>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</si>
  <si>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 xml:space="preserve">Index-linked and unit-linked insurance obligations </t>
  </si>
  <si>
    <t>Other life (re)insurance and health (re)insurance obligations</t>
  </si>
  <si>
    <t>Total capital at risk for all life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</si>
  <si>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</si>
  <si>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</si>
  <si>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</si>
  <si>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</si>
  <si>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</si>
  <si>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</si>
  <si>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Notional non-life and life MCR calculation</t>
  </si>
  <si>
    <t>Notional linear MCR</t>
  </si>
  <si>
    <t>Notional SCR excluding add-on (annual or latest calculation)</t>
  </si>
  <si>
    <t>Notional MCR cap</t>
  </si>
  <si>
    <t>Notional MCR floor</t>
  </si>
  <si>
    <t>Notional Combined MCR</t>
  </si>
  <si>
    <t>Absolute floor of the notional MCR</t>
  </si>
  <si>
    <t xml:space="preserve">Notional MCR </t>
  </si>
  <si>
    <t>Expected profits</t>
  </si>
  <si>
    <t>Expected profits included in future premiums (EPIFP) - Life business</t>
  </si>
  <si>
    <t>Expected profits included in future premiums (EPIFP) - Non-life business</t>
  </si>
  <si>
    <t>Total Expected profits included in future premiums (EPIFP)</t>
  </si>
  <si>
    <t xml:space="preserve">-  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</si>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</sst>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7" formatCode="_-* #,##0.00_-;\-* #,##0.00_-;_-* &quot;-&quot;??_-;_-@_-"/>
    <numFmt numFmtId="174" formatCode="_-* #,##0.00\ _k_r_-;\-* #,##0.00\ _k_r_-;_-* &quot;-&quot;??\ _k_r_-;_-@_-"/>
    <numFmt numFmtId="194" formatCode="_ * #,##0.00_ ;_ * \-#,##0.00_ ;_ * &quot;-&quot;??_ ;_ @_ "/>
    <numFmt numFmtId="199" formatCode="_ * #,##0_ ;_ * \-#,##0_ ;_ * &quot;-&quot;??_ ;_ @_ "/>
  </numFmts>
  <fonts count="29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9"/>
      <name val="Nordea Sans Large"/>
      <family val="3"/>
    </font>
    <font>
      <sz val="10"/>
      <name val="Arial"/>
      <family val="2"/>
    </font>
    <font>
      <sz val="11"/>
      <color rgb="FF000000"/>
      <name val="Aptos Narrow"/>
      <family val="2"/>
      <scheme val="minor"/>
    </font>
    <font>
      <sz val="9"/>
      <color theme="1"/>
      <name val="Nordea Sans Large"/>
      <family val="3"/>
    </font>
    <font>
      <sz val="10"/>
      <name val="Georgia"/>
      <family val="1"/>
    </font>
    <font>
      <b/>
      <sz val="9"/>
      <color rgb="FF0000A0"/>
      <name val="Nordea Sans Large"/>
      <family val="3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charset val="186"/>
    </font>
    <font>
      <u/>
      <sz val="11"/>
      <color theme="10"/>
      <name val="Aptos Narrow"/>
      <family val="2"/>
      <scheme val="minor"/>
    </font>
    <font>
      <sz val="10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trike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trike/>
      <sz val="9"/>
      <name val="Times New Roman"/>
      <family val="1"/>
    </font>
    <font>
      <b/>
      <u/>
      <sz val="9"/>
      <name val="Times New Roman"/>
      <family val="1"/>
    </font>
    <font>
      <strike/>
      <sz val="10"/>
      <name val="Arial"/>
      <family val="2"/>
    </font>
    <font>
      <vertAlign val="subscript"/>
      <sz val="9"/>
      <name val="Times New Roman"/>
      <family val="1"/>
    </font>
    <font>
      <sz val="10"/>
      <color rgb="FF1219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8CA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>
      <alignment vertical="top"/>
    </xf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43" fontId="2" fillId="0" borderId="0" applyFont="0" applyFill="0" applyBorder="0" applyAlignment="0" applyProtection="0"/>
    <xf numFmtId="174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>
      <alignment vertical="top"/>
    </xf>
    <xf numFmtId="0" fontId="11" fillId="0" borderId="0"/>
    <xf numFmtId="0" fontId="2" fillId="0" borderId="0"/>
    <xf numFmtId="167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8" fillId="4" borderId="19" applyNumberFormat="0">
      <alignment horizontal="right" vertical="center" indent="1"/>
    </xf>
  </cellStyleXfs>
  <cellXfs count="285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0" fillId="3" borderId="0" xfId="0" applyFont="1" applyFill="1"/>
    <xf numFmtId="0" fontId="13" fillId="3" borderId="0" xfId="0" applyFont="1" applyFill="1"/>
    <xf numFmtId="0" fontId="14" fillId="0" borderId="0" xfId="0" applyFont="1"/>
    <xf numFmtId="0" fontId="16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5" fillId="2" borderId="0" xfId="0" quotePrefix="1" applyFont="1" applyFill="1" applyAlignment="1">
      <alignment horizontal="left"/>
    </xf>
    <xf numFmtId="0" fontId="15" fillId="2" borderId="10" xfId="0" quotePrefix="1" applyFont="1" applyFill="1" applyBorder="1" applyAlignment="1">
      <alignment horizontal="center"/>
    </xf>
    <xf numFmtId="0" fontId="15" fillId="2" borderId="10" xfId="0" quotePrefix="1" applyFont="1" applyFill="1" applyBorder="1" applyAlignment="1">
      <alignment horizont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indent="1"/>
    </xf>
    <xf numFmtId="0" fontId="16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16" fillId="2" borderId="0" xfId="0" applyFont="1" applyFill="1" applyAlignment="1">
      <alignment horizontal="left" indent="2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wrapText="1" indent="1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>
      <alignment horizontal="left" wrapText="1" indent="2"/>
    </xf>
    <xf numFmtId="0" fontId="15" fillId="2" borderId="0" xfId="0" quotePrefix="1" applyFont="1" applyFill="1" applyAlignment="1">
      <alignment horizontal="center" wrapText="1"/>
    </xf>
    <xf numFmtId="0" fontId="15" fillId="2" borderId="10" xfId="0" quotePrefix="1" applyFont="1" applyFill="1" applyBorder="1" applyAlignment="1">
      <alignment horizontal="center" vertical="center"/>
    </xf>
    <xf numFmtId="0" fontId="16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center"/>
    </xf>
    <xf numFmtId="0" fontId="18" fillId="2" borderId="0" xfId="0" applyFont="1" applyFill="1"/>
    <xf numFmtId="0" fontId="16" fillId="2" borderId="0" xfId="43" applyFont="1" applyFill="1" applyAlignment="1">
      <alignment vertical="center"/>
    </xf>
    <xf numFmtId="0" fontId="15" fillId="2" borderId="0" xfId="43" applyFont="1" applyFill="1" applyAlignment="1">
      <alignment vertical="center"/>
    </xf>
    <xf numFmtId="0" fontId="16" fillId="2" borderId="0" xfId="43" applyFont="1" applyFill="1" applyAlignment="1">
      <alignment horizontal="center" vertical="center"/>
    </xf>
    <xf numFmtId="0" fontId="16" fillId="2" borderId="0" xfId="43" applyFont="1" applyFill="1" applyAlignment="1">
      <alignment vertical="center" wrapText="1"/>
    </xf>
    <xf numFmtId="0" fontId="15" fillId="2" borderId="0" xfId="43" applyFont="1" applyFill="1" applyAlignment="1">
      <alignment horizontal="center" vertical="center"/>
    </xf>
    <xf numFmtId="0" fontId="15" fillId="2" borderId="0" xfId="43" applyFont="1" applyFill="1" applyAlignment="1">
      <alignment vertical="center" wrapText="1"/>
    </xf>
    <xf numFmtId="0" fontId="16" fillId="2" borderId="0" xfId="43" quotePrefix="1" applyFont="1" applyFill="1" applyAlignment="1">
      <alignment horizontal="center" vertical="center"/>
    </xf>
    <xf numFmtId="0" fontId="16" fillId="2" borderId="7" xfId="43" applyFont="1" applyFill="1" applyBorder="1" applyAlignment="1">
      <alignment horizontal="center" vertical="center" wrapText="1"/>
    </xf>
    <xf numFmtId="0" fontId="16" fillId="2" borderId="3" xfId="43" applyFont="1" applyFill="1" applyBorder="1" applyAlignment="1">
      <alignment horizontal="center" vertical="center" wrapText="1"/>
    </xf>
    <xf numFmtId="0" fontId="16" fillId="2" borderId="4" xfId="43" applyFont="1" applyFill="1" applyBorder="1" applyAlignment="1">
      <alignment horizontal="center" vertical="center" wrapText="1"/>
    </xf>
    <xf numFmtId="0" fontId="16" fillId="2" borderId="8" xfId="43" applyFont="1" applyFill="1" applyBorder="1" applyAlignment="1">
      <alignment horizontal="center" vertical="center" wrapText="1"/>
    </xf>
    <xf numFmtId="0" fontId="15" fillId="2" borderId="13" xfId="43" quotePrefix="1" applyFont="1" applyFill="1" applyBorder="1" applyAlignment="1">
      <alignment horizontal="center" vertical="center"/>
    </xf>
    <xf numFmtId="0" fontId="16" fillId="2" borderId="9" xfId="43" applyFont="1" applyFill="1" applyBorder="1" applyAlignment="1">
      <alignment horizontal="center" vertical="center" wrapText="1"/>
    </xf>
    <xf numFmtId="0" fontId="16" fillId="2" borderId="8" xfId="43" applyFont="1" applyFill="1" applyBorder="1" applyAlignment="1">
      <alignment horizontal="center" vertical="center" wrapText="1"/>
    </xf>
    <xf numFmtId="0" fontId="16" fillId="2" borderId="0" xfId="43" applyFont="1" applyFill="1" applyAlignment="1">
      <alignment horizontal="center" vertical="center" wrapText="1"/>
    </xf>
    <xf numFmtId="0" fontId="16" fillId="2" borderId="5" xfId="43" applyFont="1" applyFill="1" applyBorder="1" applyAlignment="1">
      <alignment horizontal="center" vertical="center" wrapText="1"/>
    </xf>
    <xf numFmtId="0" fontId="16" fillId="2" borderId="12" xfId="43" applyFont="1" applyFill="1" applyBorder="1" applyAlignment="1">
      <alignment horizontal="center" vertical="center" wrapText="1"/>
    </xf>
    <xf numFmtId="0" fontId="15" fillId="2" borderId="10" xfId="43" quotePrefix="1" applyFont="1" applyFill="1" applyBorder="1" applyAlignment="1">
      <alignment horizontal="center" vertical="center"/>
    </xf>
    <xf numFmtId="0" fontId="15" fillId="2" borderId="10" xfId="43" applyFont="1" applyFill="1" applyBorder="1" applyAlignment="1">
      <alignment vertical="center"/>
    </xf>
    <xf numFmtId="0" fontId="16" fillId="2" borderId="3" xfId="43" applyFont="1" applyFill="1" applyBorder="1" applyAlignment="1">
      <alignment horizontal="center" vertical="center"/>
    </xf>
    <xf numFmtId="0" fontId="16" fillId="2" borderId="4" xfId="43" applyFont="1" applyFill="1" applyBorder="1" applyAlignment="1">
      <alignment horizontal="center" vertical="center"/>
    </xf>
    <xf numFmtId="0" fontId="16" fillId="2" borderId="10" xfId="43" applyFont="1" applyFill="1" applyBorder="1" applyAlignment="1">
      <alignment vertical="center" wrapText="1"/>
    </xf>
    <xf numFmtId="0" fontId="16" fillId="2" borderId="10" xfId="43" applyFont="1" applyFill="1" applyBorder="1" applyAlignment="1">
      <alignment horizontal="center" vertical="center"/>
    </xf>
    <xf numFmtId="0" fontId="21" fillId="2" borderId="14" xfId="43" applyFont="1" applyFill="1" applyBorder="1" applyAlignment="1">
      <alignment horizontal="center" vertical="center"/>
    </xf>
    <xf numFmtId="199" fontId="16" fillId="2" borderId="10" xfId="41" applyNumberFormat="1" applyFont="1" applyFill="1" applyBorder="1" applyAlignment="1">
      <alignment horizontal="center" vertical="center"/>
    </xf>
    <xf numFmtId="0" fontId="16" fillId="2" borderId="10" xfId="43" applyFont="1" applyFill="1" applyBorder="1" applyAlignment="1">
      <alignment horizontal="left" vertical="center" wrapText="1"/>
    </xf>
    <xf numFmtId="0" fontId="21" fillId="2" borderId="15" xfId="43" applyFont="1" applyFill="1" applyBorder="1" applyAlignment="1">
      <alignment horizontal="center" vertical="center"/>
    </xf>
    <xf numFmtId="0" fontId="21" fillId="2" borderId="16" xfId="43" applyFont="1" applyFill="1" applyBorder="1" applyAlignment="1">
      <alignment horizontal="center" vertical="center"/>
    </xf>
    <xf numFmtId="199" fontId="21" fillId="2" borderId="16" xfId="41" applyNumberFormat="1" applyFont="1" applyFill="1" applyBorder="1" applyAlignment="1">
      <alignment horizontal="center" vertical="center"/>
    </xf>
    <xf numFmtId="199" fontId="16" fillId="2" borderId="3" xfId="41" applyNumberFormat="1" applyFont="1" applyFill="1" applyBorder="1" applyAlignment="1">
      <alignment horizontal="center" vertical="center"/>
    </xf>
    <xf numFmtId="0" fontId="16" fillId="2" borderId="14" xfId="43" applyFont="1" applyFill="1" applyBorder="1" applyAlignment="1">
      <alignment horizontal="center" vertical="center"/>
    </xf>
    <xf numFmtId="0" fontId="16" fillId="2" borderId="15" xfId="43" applyFont="1" applyFill="1" applyBorder="1" applyAlignment="1">
      <alignment vertical="center"/>
    </xf>
    <xf numFmtId="0" fontId="16" fillId="2" borderId="16" xfId="43" applyFont="1" applyFill="1" applyBorder="1" applyAlignment="1">
      <alignment horizontal="center" vertical="center"/>
    </xf>
    <xf numFmtId="199" fontId="16" fillId="2" borderId="16" xfId="41" applyNumberFormat="1" applyFont="1" applyFill="1" applyBorder="1" applyAlignment="1">
      <alignment horizontal="center" vertical="center"/>
    </xf>
    <xf numFmtId="0" fontId="16" fillId="2" borderId="14" xfId="43" applyFont="1" applyFill="1" applyBorder="1" applyAlignment="1">
      <alignment vertical="center"/>
    </xf>
    <xf numFmtId="0" fontId="15" fillId="2" borderId="10" xfId="43" applyFont="1" applyFill="1" applyBorder="1" applyAlignment="1">
      <alignment vertical="center" wrapText="1"/>
    </xf>
    <xf numFmtId="0" fontId="16" fillId="2" borderId="10" xfId="43" applyFont="1" applyFill="1" applyBorder="1" applyAlignment="1">
      <alignment vertical="center"/>
    </xf>
    <xf numFmtId="0" fontId="15" fillId="2" borderId="8" xfId="43" applyFont="1" applyFill="1" applyBorder="1" applyAlignment="1">
      <alignment vertical="center"/>
    </xf>
    <xf numFmtId="0" fontId="15" fillId="2" borderId="8" xfId="43" quotePrefix="1" applyFont="1" applyFill="1" applyBorder="1" applyAlignment="1">
      <alignment horizontal="center" vertical="center"/>
    </xf>
    <xf numFmtId="0" fontId="16" fillId="2" borderId="16" xfId="43" applyFont="1" applyFill="1" applyBorder="1" applyAlignment="1">
      <alignment vertical="center"/>
    </xf>
    <xf numFmtId="199" fontId="16" fillId="2" borderId="10" xfId="43" applyNumberFormat="1" applyFont="1" applyFill="1" applyBorder="1" applyAlignment="1">
      <alignment horizontal="center" vertical="center" wrapText="1"/>
    </xf>
    <xf numFmtId="0" fontId="15" fillId="2" borderId="0" xfId="43" quotePrefix="1" applyFont="1" applyFill="1" applyAlignment="1">
      <alignment horizontal="center" vertical="center"/>
    </xf>
    <xf numFmtId="199" fontId="16" fillId="2" borderId="0" xfId="41" applyNumberFormat="1" applyFont="1" applyFill="1" applyBorder="1" applyAlignment="1">
      <alignment horizontal="center" vertical="center"/>
    </xf>
    <xf numFmtId="0" fontId="16" fillId="2" borderId="7" xfId="43" applyFont="1" applyFill="1" applyBorder="1" applyAlignment="1">
      <alignment horizontal="center" vertical="center"/>
    </xf>
    <xf numFmtId="0" fontId="16" fillId="2" borderId="3" xfId="43" applyFont="1" applyFill="1" applyBorder="1" applyAlignment="1">
      <alignment horizontal="center" vertical="center"/>
    </xf>
    <xf numFmtId="0" fontId="16" fillId="2" borderId="4" xfId="43" applyFont="1" applyFill="1" applyBorder="1" applyAlignment="1">
      <alignment horizontal="center" vertical="center"/>
    </xf>
    <xf numFmtId="0" fontId="15" fillId="2" borderId="10" xfId="43" applyFont="1" applyFill="1" applyBorder="1" applyAlignment="1">
      <alignment horizontal="center" vertical="center" wrapText="1"/>
    </xf>
    <xf numFmtId="0" fontId="16" fillId="2" borderId="10" xfId="43" applyFont="1" applyFill="1" applyBorder="1" applyAlignment="1">
      <alignment horizontal="center" vertical="center" wrapText="1"/>
    </xf>
    <xf numFmtId="0" fontId="16" fillId="2" borderId="12" xfId="43" applyFont="1" applyFill="1" applyBorder="1" applyAlignment="1">
      <alignment horizontal="center" vertical="center" wrapText="1"/>
    </xf>
    <xf numFmtId="0" fontId="16" fillId="2" borderId="11" xfId="43" applyFont="1" applyFill="1" applyBorder="1" applyAlignment="1">
      <alignment horizontal="center" vertical="center" wrapText="1"/>
    </xf>
    <xf numFmtId="0" fontId="16" fillId="2" borderId="4" xfId="43" applyFont="1" applyFill="1" applyBorder="1" applyAlignment="1">
      <alignment horizontal="center" vertical="center" wrapText="1"/>
    </xf>
    <xf numFmtId="0" fontId="16" fillId="2" borderId="3" xfId="43" applyFont="1" applyFill="1" applyBorder="1" applyAlignment="1">
      <alignment vertical="center"/>
    </xf>
    <xf numFmtId="199" fontId="16" fillId="2" borderId="10" xfId="41" applyNumberFormat="1" applyFont="1" applyFill="1" applyBorder="1" applyAlignment="1">
      <alignment horizontal="right" vertical="center"/>
    </xf>
    <xf numFmtId="199" fontId="16" fillId="2" borderId="8" xfId="41" applyNumberFormat="1" applyFont="1" applyFill="1" applyBorder="1" applyAlignment="1">
      <alignment horizontal="right" vertical="center"/>
    </xf>
    <xf numFmtId="0" fontId="16" fillId="2" borderId="0" xfId="44" applyFont="1" applyFill="1" applyAlignment="1">
      <alignment vertical="center"/>
    </xf>
    <xf numFmtId="199" fontId="16" fillId="2" borderId="0" xfId="41" applyNumberFormat="1" applyFont="1" applyFill="1" applyAlignment="1">
      <alignment vertical="center"/>
    </xf>
    <xf numFmtId="199" fontId="16" fillId="2" borderId="0" xfId="41" applyNumberFormat="1" applyFont="1" applyFill="1" applyBorder="1" applyAlignment="1">
      <alignment vertical="center"/>
    </xf>
    <xf numFmtId="0" fontId="16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18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2" borderId="0" xfId="0" applyFont="1" applyFill="1" applyAlignment="1">
      <alignment horizontal="left" wrapText="1"/>
    </xf>
    <xf numFmtId="0" fontId="15" fillId="0" borderId="10" xfId="0" applyFont="1" applyBorder="1"/>
    <xf numFmtId="0" fontId="16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left" wrapText="1"/>
    </xf>
    <xf numFmtId="0" fontId="16" fillId="0" borderId="16" xfId="0" applyFont="1" applyBorder="1" applyAlignment="1">
      <alignment horizontal="center"/>
    </xf>
    <xf numFmtId="0" fontId="16" fillId="2" borderId="16" xfId="0" applyFont="1" applyFill="1" applyBorder="1" applyAlignment="1">
      <alignment horizontal="center"/>
    </xf>
    <xf numFmtId="0" fontId="16" fillId="2" borderId="16" xfId="0" applyFont="1" applyFill="1" applyBorder="1"/>
    <xf numFmtId="0" fontId="16" fillId="2" borderId="0" xfId="0" applyFont="1" applyFill="1" applyAlignment="1">
      <alignment horizontal="center" wrapText="1"/>
    </xf>
    <xf numFmtId="0" fontId="16" fillId="2" borderId="0" xfId="0" applyFont="1" applyFill="1" applyAlignment="1">
      <alignment horizontal="left" vertical="top" wrapText="1"/>
    </xf>
    <xf numFmtId="199" fontId="16" fillId="2" borderId="10" xfId="41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 indent="2"/>
    </xf>
    <xf numFmtId="0" fontId="15" fillId="2" borderId="0" xfId="0" applyFont="1" applyFill="1" applyAlignment="1">
      <alignment horizontal="center" vertical="center" wrapText="1"/>
    </xf>
    <xf numFmtId="199" fontId="16" fillId="2" borderId="0" xfId="41" applyNumberFormat="1" applyFont="1" applyFill="1" applyBorder="1" applyAlignment="1">
      <alignment horizontal="center"/>
    </xf>
    <xf numFmtId="199" fontId="16" fillId="2" borderId="0" xfId="0" applyNumberFormat="1" applyFont="1" applyFill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199" fontId="16" fillId="2" borderId="0" xfId="0" applyNumberFormat="1" applyFont="1" applyFill="1"/>
    <xf numFmtId="199" fontId="16" fillId="2" borderId="0" xfId="41" applyNumberFormat="1" applyFont="1" applyFill="1"/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10" xfId="0" quotePrefix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6" fillId="2" borderId="16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0" xfId="45" applyFont="1" applyFill="1"/>
    <xf numFmtId="0" fontId="15" fillId="2" borderId="0" xfId="45" applyFont="1" applyFill="1"/>
    <xf numFmtId="0" fontId="16" fillId="2" borderId="0" xfId="43" applyFont="1" applyFill="1"/>
    <xf numFmtId="0" fontId="16" fillId="2" borderId="0" xfId="43" applyFont="1" applyFill="1" applyAlignment="1">
      <alignment horizontal="center" wrapText="1"/>
    </xf>
    <xf numFmtId="0" fontId="16" fillId="2" borderId="13" xfId="43" applyFont="1" applyFill="1" applyBorder="1" applyAlignment="1">
      <alignment horizontal="center" wrapText="1"/>
    </xf>
    <xf numFmtId="0" fontId="16" fillId="2" borderId="0" xfId="43" applyFont="1" applyFill="1" applyAlignment="1">
      <alignment wrapText="1"/>
    </xf>
    <xf numFmtId="0" fontId="15" fillId="2" borderId="0" xfId="45" applyFont="1" applyFill="1" applyAlignment="1">
      <alignment horizontal="right"/>
    </xf>
    <xf numFmtId="0" fontId="15" fillId="2" borderId="0" xfId="45" applyFont="1" applyFill="1" applyAlignment="1">
      <alignment horizontal="center" vertical="center" wrapText="1"/>
    </xf>
    <xf numFmtId="0" fontId="15" fillId="2" borderId="0" xfId="45" applyFont="1" applyFill="1" applyAlignment="1">
      <alignment horizontal="center"/>
    </xf>
    <xf numFmtId="0" fontId="15" fillId="2" borderId="0" xfId="45" applyFont="1" applyFill="1" applyAlignment="1">
      <alignment horizontal="center"/>
    </xf>
    <xf numFmtId="0" fontId="15" fillId="2" borderId="0" xfId="43" applyFont="1" applyFill="1" applyAlignment="1">
      <alignment horizontal="center" vertical="center" wrapText="1"/>
    </xf>
    <xf numFmtId="0" fontId="15" fillId="2" borderId="0" xfId="45" applyFont="1" applyFill="1" applyAlignment="1">
      <alignment horizontal="center" vertical="center" wrapText="1"/>
    </xf>
    <xf numFmtId="0" fontId="15" fillId="2" borderId="0" xfId="45" applyFont="1" applyFill="1" applyAlignment="1">
      <alignment horizontal="center" vertical="center"/>
    </xf>
    <xf numFmtId="0" fontId="15" fillId="2" borderId="1" xfId="43" applyFont="1" applyFill="1" applyBorder="1" applyAlignment="1">
      <alignment horizontal="center" vertical="center" wrapText="1"/>
    </xf>
    <xf numFmtId="0" fontId="15" fillId="2" borderId="1" xfId="45" applyFont="1" applyFill="1" applyBorder="1" applyAlignment="1">
      <alignment horizontal="center" vertical="center" wrapText="1"/>
    </xf>
    <xf numFmtId="0" fontId="15" fillId="2" borderId="0" xfId="43" applyFont="1" applyFill="1" applyAlignment="1">
      <alignment horizontal="center" vertical="center" wrapText="1"/>
    </xf>
    <xf numFmtId="0" fontId="16" fillId="2" borderId="17" xfId="0" applyFont="1" applyFill="1" applyBorder="1" applyAlignment="1">
      <alignment horizontal="center"/>
    </xf>
    <xf numFmtId="199" fontId="17" fillId="2" borderId="0" xfId="41" applyNumberFormat="1" applyFont="1" applyFill="1" applyBorder="1"/>
    <xf numFmtId="199" fontId="16" fillId="2" borderId="10" xfId="41" quotePrefix="1" applyNumberFormat="1" applyFont="1" applyFill="1" applyBorder="1" applyAlignment="1">
      <alignment horizontal="center"/>
    </xf>
    <xf numFmtId="199" fontId="16" fillId="2" borderId="0" xfId="41" applyNumberFormat="1" applyFont="1" applyFill="1" applyBorder="1"/>
    <xf numFmtId="0" fontId="16" fillId="2" borderId="0" xfId="45" applyFont="1" applyFill="1" applyAlignment="1">
      <alignment horizontal="center"/>
    </xf>
    <xf numFmtId="199" fontId="16" fillId="2" borderId="17" xfId="41" applyNumberFormat="1" applyFont="1" applyFill="1" applyBorder="1" applyAlignment="1">
      <alignment horizontal="center"/>
    </xf>
    <xf numFmtId="199" fontId="16" fillId="2" borderId="12" xfId="41" applyNumberFormat="1" applyFont="1" applyFill="1" applyBorder="1" applyAlignment="1">
      <alignment horizontal="center"/>
    </xf>
    <xf numFmtId="0" fontId="15" fillId="2" borderId="0" xfId="0" quotePrefix="1" applyFont="1" applyFill="1" applyAlignment="1">
      <alignment horizontal="left" vertical="center"/>
    </xf>
    <xf numFmtId="0" fontId="15" fillId="2" borderId="0" xfId="0" applyFont="1" applyFill="1" applyAlignment="1">
      <alignment horizontal="center" vertical="center"/>
    </xf>
    <xf numFmtId="199" fontId="15" fillId="2" borderId="0" xfId="41" applyNumberFormat="1" applyFont="1" applyFill="1" applyAlignment="1">
      <alignment vertical="center"/>
    </xf>
    <xf numFmtId="0" fontId="15" fillId="0" borderId="8" xfId="0" applyFont="1" applyBorder="1" applyAlignment="1">
      <alignment horizontal="center" wrapText="1"/>
    </xf>
    <xf numFmtId="0" fontId="16" fillId="2" borderId="10" xfId="0" applyFont="1" applyFill="1" applyBorder="1" applyAlignment="1">
      <alignment vertical="center"/>
    </xf>
    <xf numFmtId="0" fontId="15" fillId="0" borderId="10" xfId="0" quotePrefix="1" applyFont="1" applyBorder="1" applyAlignment="1">
      <alignment horizontal="center" vertical="center"/>
    </xf>
    <xf numFmtId="199" fontId="16" fillId="2" borderId="10" xfId="41" applyNumberFormat="1" applyFont="1" applyFill="1" applyBorder="1" applyAlignment="1">
      <alignment vertical="center"/>
    </xf>
    <xf numFmtId="199" fontId="16" fillId="2" borderId="10" xfId="0" applyNumberFormat="1" applyFont="1" applyFill="1" applyBorder="1" applyAlignment="1">
      <alignment vertical="center"/>
    </xf>
    <xf numFmtId="199" fontId="16" fillId="2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5" fillId="2" borderId="0" xfId="0" quotePrefix="1" applyFont="1" applyFill="1" applyAlignment="1">
      <alignment horizontal="center" vertical="center"/>
    </xf>
    <xf numFmtId="199" fontId="15" fillId="2" borderId="0" xfId="0" applyNumberFormat="1" applyFont="1" applyFill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199" fontId="15" fillId="2" borderId="0" xfId="0" applyNumberFormat="1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199" fontId="16" fillId="2" borderId="16" xfId="41" applyNumberFormat="1" applyFont="1" applyFill="1" applyBorder="1" applyAlignment="1">
      <alignment horizontal="center" vertical="center" wrapText="1"/>
    </xf>
    <xf numFmtId="199" fontId="16" fillId="0" borderId="16" xfId="41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 indent="1"/>
    </xf>
    <xf numFmtId="199" fontId="16" fillId="0" borderId="10" xfId="41" applyNumberFormat="1" applyFont="1" applyBorder="1" applyAlignment="1">
      <alignment horizontal="center" vertical="center" wrapText="1"/>
    </xf>
    <xf numFmtId="199" fontId="16" fillId="2" borderId="10" xfId="41" applyNumberFormat="1" applyFont="1" applyFill="1" applyBorder="1" applyAlignment="1">
      <alignment horizontal="center" vertical="center" wrapText="1"/>
    </xf>
    <xf numFmtId="199" fontId="16" fillId="0" borderId="16" xfId="4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indent="1"/>
    </xf>
    <xf numFmtId="199" fontId="16" fillId="0" borderId="10" xfId="4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199" fontId="16" fillId="2" borderId="7" xfId="41" applyNumberFormat="1" applyFont="1" applyFill="1" applyBorder="1" applyAlignment="1">
      <alignment horizontal="center" vertical="center" wrapText="1"/>
    </xf>
    <xf numFmtId="199" fontId="16" fillId="0" borderId="16" xfId="41" applyNumberFormat="1" applyFont="1" applyFill="1" applyBorder="1" applyAlignment="1">
      <alignment horizontal="center" vertical="center"/>
    </xf>
    <xf numFmtId="199" fontId="16" fillId="0" borderId="0" xfId="41" applyNumberFormat="1" applyFont="1" applyAlignment="1">
      <alignment horizontal="center" vertical="center"/>
    </xf>
    <xf numFmtId="199" fontId="23" fillId="2" borderId="16" xfId="41" applyNumberFormat="1" applyFont="1" applyFill="1" applyBorder="1" applyAlignment="1">
      <alignment horizontal="center" vertical="center" wrapText="1"/>
    </xf>
    <xf numFmtId="199" fontId="16" fillId="0" borderId="10" xfId="41" applyNumberFormat="1" applyFont="1" applyBorder="1" applyAlignment="1">
      <alignment horizontal="center" vertical="center"/>
    </xf>
    <xf numFmtId="9" fontId="16" fillId="2" borderId="7" xfId="1" applyFont="1" applyFill="1" applyBorder="1" applyAlignment="1">
      <alignment horizontal="center" vertical="center" wrapText="1"/>
    </xf>
    <xf numFmtId="199" fontId="16" fillId="0" borderId="0" xfId="41" applyNumberFormat="1" applyFont="1" applyAlignment="1">
      <alignment vertical="center"/>
    </xf>
    <xf numFmtId="199" fontId="15" fillId="0" borderId="0" xfId="41" applyNumberFormat="1" applyFont="1" applyAlignment="1">
      <alignment vertical="center" wrapText="1"/>
    </xf>
    <xf numFmtId="199" fontId="15" fillId="2" borderId="10" xfId="41" applyNumberFormat="1" applyFont="1" applyFill="1" applyBorder="1" applyAlignment="1">
      <alignment horizontal="center" vertical="center"/>
    </xf>
    <xf numFmtId="199" fontId="15" fillId="0" borderId="0" xfId="41" applyNumberFormat="1" applyFont="1" applyFill="1" applyAlignment="1">
      <alignment vertical="center" wrapText="1"/>
    </xf>
    <xf numFmtId="199" fontId="16" fillId="0" borderId="10" xfId="41" quotePrefix="1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center" wrapText="1"/>
    </xf>
    <xf numFmtId="14" fontId="16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" fontId="16" fillId="2" borderId="10" xfId="0" applyNumberFormat="1" applyFont="1" applyFill="1" applyBorder="1" applyAlignment="1">
      <alignment horizontal="center" vertical="center" wrapText="1"/>
    </xf>
    <xf numFmtId="1" fontId="16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199" fontId="17" fillId="2" borderId="10" xfId="41" applyNumberFormat="1" applyFont="1" applyFill="1" applyBorder="1" applyAlignment="1">
      <alignment horizontal="center" vertical="center"/>
    </xf>
    <xf numFmtId="43" fontId="16" fillId="2" borderId="0" xfId="0" applyNumberFormat="1" applyFont="1" applyFill="1" applyAlignment="1">
      <alignment vertical="center"/>
    </xf>
    <xf numFmtId="199" fontId="16" fillId="2" borderId="10" xfId="41" quotePrefix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vertical="center" wrapText="1"/>
    </xf>
    <xf numFmtId="199" fontId="15" fillId="2" borderId="10" xfId="41" quotePrefix="1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1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right" vertical="top" wrapText="1"/>
    </xf>
    <xf numFmtId="3" fontId="16" fillId="3" borderId="10" xfId="0" applyNumberFormat="1" applyFont="1" applyFill="1" applyBorder="1" applyAlignment="1">
      <alignment horizontal="right" vertical="top" wrapText="1"/>
    </xf>
    <xf numFmtId="3" fontId="16" fillId="3" borderId="10" xfId="0" applyNumberFormat="1" applyFont="1" applyFill="1" applyBorder="1" applyAlignment="1">
      <alignment horizontal="right" vertical="center"/>
    </xf>
    <xf numFmtId="0" fontId="16" fillId="3" borderId="10" xfId="0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horizontal="right" vertical="center"/>
    </xf>
    <xf numFmtId="3" fontId="16" fillId="3" borderId="4" xfId="0" applyNumberFormat="1" applyFont="1" applyFill="1" applyBorder="1" applyAlignment="1">
      <alignment horizontal="right" vertical="center"/>
    </xf>
    <xf numFmtId="0" fontId="16" fillId="3" borderId="16" xfId="0" applyFont="1" applyFill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/>
    </xf>
    <xf numFmtId="0" fontId="16" fillId="3" borderId="16" xfId="0" applyFont="1" applyFill="1" applyBorder="1" applyAlignment="1">
      <alignment horizontal="right"/>
    </xf>
    <xf numFmtId="0" fontId="16" fillId="3" borderId="10" xfId="0" applyFont="1" applyFill="1" applyBorder="1" applyAlignment="1">
      <alignment horizontal="right" wrapText="1"/>
    </xf>
    <xf numFmtId="0" fontId="16" fillId="3" borderId="7" xfId="0" applyFont="1" applyFill="1" applyBorder="1" applyAlignment="1">
      <alignment horizontal="right" wrapText="1"/>
    </xf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horizontal="right" vertical="center"/>
    </xf>
    <xf numFmtId="0" fontId="16" fillId="0" borderId="7" xfId="0" applyFont="1" applyBorder="1" applyAlignment="1">
      <alignment horizontal="right"/>
    </xf>
    <xf numFmtId="0" fontId="16" fillId="3" borderId="10" xfId="0" applyFont="1" applyFill="1" applyBorder="1" applyAlignment="1">
      <alignment horizontal="right"/>
    </xf>
    <xf numFmtId="0" fontId="16" fillId="3" borderId="17" xfId="0" applyFont="1" applyFill="1" applyBorder="1" applyAlignment="1">
      <alignment horizontal="right"/>
    </xf>
    <xf numFmtId="0" fontId="16" fillId="3" borderId="18" xfId="0" applyFont="1" applyFill="1" applyBorder="1" applyAlignment="1">
      <alignment horizontal="right"/>
    </xf>
    <xf numFmtId="0" fontId="16" fillId="3" borderId="20" xfId="0" applyFont="1" applyFill="1" applyBorder="1" applyAlignment="1">
      <alignment horizontal="right"/>
    </xf>
    <xf numFmtId="0" fontId="16" fillId="3" borderId="3" xfId="0" applyFont="1" applyFill="1" applyBorder="1" applyAlignment="1">
      <alignment horizontal="right"/>
    </xf>
    <xf numFmtId="0" fontId="16" fillId="3" borderId="7" xfId="0" applyFont="1" applyFill="1" applyBorder="1" applyAlignment="1">
      <alignment horizontal="right"/>
    </xf>
    <xf numFmtId="0" fontId="16" fillId="0" borderId="16" xfId="0" applyFont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7" xfId="0" applyFont="1" applyFill="1" applyBorder="1" applyAlignment="1">
      <alignment horizontal="right"/>
    </xf>
    <xf numFmtId="0" fontId="16" fillId="2" borderId="18" xfId="0" applyFont="1" applyFill="1" applyBorder="1" applyAlignment="1">
      <alignment horizontal="right"/>
    </xf>
    <xf numFmtId="0" fontId="16" fillId="2" borderId="16" xfId="0" applyFont="1" applyFill="1" applyBorder="1" applyAlignment="1">
      <alignment horizontal="right"/>
    </xf>
    <xf numFmtId="0" fontId="16" fillId="3" borderId="16" xfId="0" applyFont="1" applyFill="1" applyBorder="1" applyAlignment="1">
      <alignment horizontal="right" wrapText="1"/>
    </xf>
    <xf numFmtId="3" fontId="16" fillId="3" borderId="7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0" fontId="16" fillId="2" borderId="10" xfId="43" applyFont="1" applyFill="1" applyBorder="1" applyAlignment="1">
      <alignment horizontal="right" vertical="center"/>
    </xf>
    <xf numFmtId="0" fontId="21" fillId="2" borderId="16" xfId="43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0" fontId="16" fillId="2" borderId="3" xfId="43" applyFont="1" applyFill="1" applyBorder="1" applyAlignment="1">
      <alignment horizontal="right" vertical="center"/>
    </xf>
    <xf numFmtId="0" fontId="16" fillId="2" borderId="16" xfId="43" applyFont="1" applyFill="1" applyBorder="1" applyAlignment="1">
      <alignment horizontal="right" vertical="center"/>
    </xf>
    <xf numFmtId="0" fontId="16" fillId="3" borderId="14" xfId="0" applyFont="1" applyFill="1" applyBorder="1" applyAlignment="1">
      <alignment horizontal="right" vertical="center"/>
    </xf>
    <xf numFmtId="0" fontId="16" fillId="2" borderId="14" xfId="43" applyFont="1" applyFill="1" applyBorder="1" applyAlignment="1">
      <alignment horizontal="right" vertical="center"/>
    </xf>
    <xf numFmtId="0" fontId="12" fillId="2" borderId="0" xfId="42" applyFill="1" applyAlignment="1">
      <alignment horizontal="center" vertical="center"/>
    </xf>
  </cellXfs>
  <cellStyles count="47">
    <cellStyle name="=C:\WINNT35\SYSTEM32\COMMAND.COM 2" xfId="15" xr:uid="{A7502C0D-C28F-4BBA-9256-FC301DA9A6C2}"/>
    <cellStyle name="=C:\WINNT35\SYSTEM32\COMMAND.COM 2 2 2" xfId="36" xr:uid="{C0A695B5-209A-4710-9056-0DE9AC2066DC}"/>
    <cellStyle name="Comma 10 2 2" xfId="19" xr:uid="{80B793C3-BFA7-4E13-B55C-43E0A5BD7A49}"/>
    <cellStyle name="Comma 2" xfId="23" xr:uid="{6BD99F88-1F81-4B02-A0BE-68EC47186DB4}"/>
    <cellStyle name="Comma 2 2" xfId="26" xr:uid="{4053CF78-1AC6-425B-BC09-DB771F11262F}"/>
    <cellStyle name="Comma 2 2 2" xfId="30" xr:uid="{B586EE4F-4863-4ED1-99E4-51AF2EAF070F}"/>
    <cellStyle name="Comma 2 3" xfId="32" xr:uid="{F55648F6-08D5-484F-8363-9124C2ADB2EF}"/>
    <cellStyle name="Comma 2 3 2" xfId="34" xr:uid="{185C3DBB-8308-49BE-A9EA-EEDC10995E09}"/>
    <cellStyle name="Comma 3" xfId="24" xr:uid="{9E8BBE4E-C341-4BBB-90EF-FEC30FBF77DB}"/>
    <cellStyle name="Comma 3 2" xfId="14" xr:uid="{1C5EB5A4-D7A8-4B9B-82EF-C8AE020E1761}"/>
    <cellStyle name="Comma 3 3" xfId="40" xr:uid="{FB87E48A-162B-4383-8569-4B8877600504}"/>
    <cellStyle name="Comma 4" xfId="41" xr:uid="{DD4330B7-8DF1-4D6E-9643-BEC0AB193E11}"/>
    <cellStyle name="Comma 5" xfId="31" xr:uid="{8E558654-2108-4BF0-ACF8-A8950CA13A69}"/>
    <cellStyle name="Comma 8" xfId="39" xr:uid="{A4C5962D-E8A3-4739-8A43-21DEAB0893FF}"/>
    <cellStyle name="Hyperlink" xfId="42" builtinId="8"/>
    <cellStyle name="Normal" xfId="0" builtinId="0"/>
    <cellStyle name="Normal 12 2" xfId="3" xr:uid="{692AD64F-7B76-412B-A5E5-6309D621F8DC}"/>
    <cellStyle name="Normal 14" xfId="4" xr:uid="{4CE6A735-C8D4-4B04-ABAA-B738467D130A}"/>
    <cellStyle name="Normal 19" xfId="7" xr:uid="{B48B6663-9292-45E6-AFD7-7DAC886192F2}"/>
    <cellStyle name="Normal 2" xfId="37" xr:uid="{0BCB6735-C2A0-48C9-B367-6C4FA39FEB99}"/>
    <cellStyle name="Normal 2 10 2" xfId="2" xr:uid="{994B2623-2346-4ACF-94E7-66712D4492CE}"/>
    <cellStyle name="Normal 2 10 2 2" xfId="12" xr:uid="{9788F2FB-8031-42EA-B3D1-EBBF499DFDE5}"/>
    <cellStyle name="Normal 2 10 3" xfId="9" xr:uid="{710D343A-D95E-4D5F-959E-C880D6B95AA2}"/>
    <cellStyle name="Normal 2 2" xfId="5" xr:uid="{1163A2AD-86EB-4FEF-89A7-72FE28926184}"/>
    <cellStyle name="Normal 2 2 2" xfId="6" xr:uid="{AC1A8591-BFA5-4D71-B93E-F6D582235444}"/>
    <cellStyle name="Normal 2 2 2 4" xfId="8" xr:uid="{DB68EAD3-FF2E-4298-B201-96CDF5470FBA}"/>
    <cellStyle name="Normal 2 2 3" xfId="13" xr:uid="{8CDC0189-5DF6-4C24-BEAD-22D8D2284921}"/>
    <cellStyle name="Normal 2 3" xfId="35" xr:uid="{F5EA7B99-8D4C-4946-AC41-A3603980B84D}"/>
    <cellStyle name="Normal 2 3 2" xfId="29" xr:uid="{0BD4F482-B3BD-4E07-9A9F-A98BA2A32064}"/>
    <cellStyle name="Normal 2 6 2" xfId="18" xr:uid="{89405CA4-D078-4EB7-8EC4-02A8D55A03A6}"/>
    <cellStyle name="Normal 3" xfId="22" xr:uid="{3E4BF827-8880-43DE-BAD9-306CD1E8C570}"/>
    <cellStyle name="Normal 3 17" xfId="20" xr:uid="{5DBCA15C-6D6B-497A-9899-0472DA4C5D90}"/>
    <cellStyle name="Normal 3 2" xfId="27" xr:uid="{9317D103-3039-45CA-A1A9-07E0D40A849C}"/>
    <cellStyle name="Normal 3 2 2" xfId="21" xr:uid="{66E3EA35-41CE-493F-8742-1258C27984A6}"/>
    <cellStyle name="Normal 5 28" xfId="38" xr:uid="{8F9EE4F9-421A-48F4-905E-DE8B321DBF7A}"/>
    <cellStyle name="Normale 4" xfId="45" xr:uid="{C4CCE289-858F-493D-8B43-603A4965B247}"/>
    <cellStyle name="Normalny 13" xfId="43" xr:uid="{DA221A58-806E-4869-9D20-DCA6ECBDB604}"/>
    <cellStyle name="Normalny 2 2 2" xfId="44" xr:uid="{BA1D2966-E92B-466A-BCA1-FB92F5434F5B}"/>
    <cellStyle name="Percent" xfId="1" builtinId="5"/>
    <cellStyle name="Percent 10" xfId="16" xr:uid="{818C35B0-EB20-487A-B05D-3A6B5F916E01}"/>
    <cellStyle name="Percent 10 2" xfId="10" xr:uid="{A445518C-4272-463C-A7F3-EBFF4F7E17AB}"/>
    <cellStyle name="Percent 2 2 2" xfId="11" xr:uid="{F940ED61-9A77-4314-BA23-7F47F51D7141}"/>
    <cellStyle name="Percent 2 7" xfId="17" xr:uid="{2580EEC7-B61F-4C77-AD9D-A7C4F21CF2F4}"/>
    <cellStyle name="Percent 3 2" xfId="28" xr:uid="{4B831C8B-AF37-4358-A9F3-0BD094CA3DC2}"/>
    <cellStyle name="Percent 3 3" xfId="25" xr:uid="{0D37A503-844F-4EC8-AD4A-EF7472A7F67F}"/>
    <cellStyle name="Percent 4" xfId="33" xr:uid="{C1D23AFC-99B9-4262-93D8-0855FD066D75}"/>
    <cellStyle name="SF_DATA_CELL" xfId="46" xr:uid="{1E5C8E70-DBDE-40DA-990D-92C445A22E5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57150</xdr:rowOff>
    </xdr:from>
    <xdr:to>
      <xdr:col>18</xdr:col>
      <xdr:colOff>64770</xdr:colOff>
      <xdr:row>23</xdr:row>
      <xdr:rowOff>175260</xdr:rowOff>
    </xdr:to>
    <xdr:sp macro="" textlink="">
      <xdr:nvSpPr>
        <xdr:cNvPr id="5" name="Rectangle 85">
          <a:extLst>
            <a:ext uri="{FF2B5EF4-FFF2-40B4-BE49-F238E27FC236}">
              <a16:creationId xmlns:a16="http://schemas.microsoft.com/office/drawing/2014/main" id="{170ED754-0978-4627-83A3-97BEDC34DE43}"/>
            </a:ext>
          </a:extLst>
        </xdr:cNvPr>
        <xdr:cNvSpPr/>
      </xdr:nvSpPr>
      <xdr:spPr>
        <a:xfrm>
          <a:off x="409575" y="676275"/>
          <a:ext cx="10627995" cy="3928110"/>
        </a:xfrm>
        <a:prstGeom prst="rect">
          <a:avLst/>
        </a:prstGeom>
        <a:solidFill>
          <a:srgbClr val="5B9BD5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" lastClr="FFFFFF"/>
              </a:solidFill>
              <a:latin typeface="Calibri" panose="020F0502020204030204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359688</xdr:colOff>
      <xdr:row>12</xdr:row>
      <xdr:rowOff>85937</xdr:rowOff>
    </xdr:from>
    <xdr:to>
      <xdr:col>13</xdr:col>
      <xdr:colOff>202059</xdr:colOff>
      <xdr:row>17</xdr:row>
      <xdr:rowOff>33437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E167A6C1-3363-4055-A882-4AD8E421311A}"/>
            </a:ext>
          </a:extLst>
        </xdr:cNvPr>
        <xdr:cNvSpPr txBox="1">
          <a:spLocks noChangeArrowheads="1"/>
        </xdr:cNvSpPr>
      </xdr:nvSpPr>
      <xdr:spPr bwMode="auto">
        <a:xfrm>
          <a:off x="5846088" y="2419562"/>
          <a:ext cx="2280771" cy="900000"/>
        </a:xfrm>
        <a:prstGeom prst="rect">
          <a:avLst/>
        </a:prstGeom>
        <a:solidFill>
          <a:srgbClr val="4472C4">
            <a:lumMod val="40000"/>
            <a:lumOff val="60000"/>
          </a:srgbClr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/>
            <a:t>Nordea Life</a:t>
          </a:r>
        </a:p>
        <a:p>
          <a:pPr algn="ctr"/>
          <a:r>
            <a:rPr lang="en-US" sz="1400"/>
            <a:t>Assurance Finland Ltd</a:t>
          </a:r>
          <a:br>
            <a:rPr lang="en-US" sz="1400"/>
          </a:br>
          <a:r>
            <a:rPr lang="en-US" sz="1400"/>
            <a:t>(Finland)</a:t>
          </a:r>
          <a:endParaRPr lang="nb-NO" sz="1400"/>
        </a:p>
      </xdr:txBody>
    </xdr:sp>
    <xdr:clientData/>
  </xdr:twoCellAnchor>
  <xdr:twoCellAnchor>
    <xdr:from>
      <xdr:col>9</xdr:col>
      <xdr:colOff>360045</xdr:colOff>
      <xdr:row>18</xdr:row>
      <xdr:rowOff>80010</xdr:rowOff>
    </xdr:from>
    <xdr:to>
      <xdr:col>13</xdr:col>
      <xdr:colOff>196701</xdr:colOff>
      <xdr:row>23</xdr:row>
      <xdr:rowOff>23700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99ECF94B-7A4B-4E47-A957-AFD0048302DC}"/>
            </a:ext>
          </a:extLst>
        </xdr:cNvPr>
        <xdr:cNvSpPr txBox="1">
          <a:spLocks noChangeArrowheads="1"/>
        </xdr:cNvSpPr>
      </xdr:nvSpPr>
      <xdr:spPr bwMode="auto">
        <a:xfrm>
          <a:off x="5846445" y="3556635"/>
          <a:ext cx="2275056" cy="896190"/>
        </a:xfrm>
        <a:prstGeom prst="rect">
          <a:avLst/>
        </a:prstGeom>
        <a:solidFill>
          <a:srgbClr val="4472C4">
            <a:lumMod val="40000"/>
            <a:lumOff val="60000"/>
          </a:srgbClr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/>
            <a:t>Nordea Insurance Finland Ltd</a:t>
          </a:r>
          <a:br>
            <a:rPr lang="en-US" sz="1400"/>
          </a:br>
          <a:r>
            <a:rPr lang="en-US" sz="1400"/>
            <a:t>(Finland)</a:t>
          </a:r>
          <a:endParaRPr lang="nb-NO" sz="1400"/>
        </a:p>
      </xdr:txBody>
    </xdr:sp>
    <xdr:clientData/>
  </xdr:twoCellAnchor>
  <xdr:twoCellAnchor>
    <xdr:from>
      <xdr:col>13</xdr:col>
      <xdr:colOff>552450</xdr:colOff>
      <xdr:row>12</xdr:row>
      <xdr:rowOff>85725</xdr:rowOff>
    </xdr:from>
    <xdr:to>
      <xdr:col>17</xdr:col>
      <xdr:colOff>394821</xdr:colOff>
      <xdr:row>17</xdr:row>
      <xdr:rowOff>33225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425E3F85-EFBC-4FD3-9327-64E022A39E1D}"/>
            </a:ext>
          </a:extLst>
        </xdr:cNvPr>
        <xdr:cNvSpPr txBox="1">
          <a:spLocks noChangeArrowheads="1"/>
        </xdr:cNvSpPr>
      </xdr:nvSpPr>
      <xdr:spPr bwMode="auto">
        <a:xfrm>
          <a:off x="8477250" y="2419350"/>
          <a:ext cx="2280771" cy="900000"/>
        </a:xfrm>
        <a:prstGeom prst="rect">
          <a:avLst/>
        </a:prstGeom>
        <a:solidFill>
          <a:srgbClr val="4472C4">
            <a:lumMod val="40000"/>
            <a:lumOff val="60000"/>
          </a:srgbClr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/>
            <a:t>Nordea Pension</a:t>
          </a:r>
          <a:r>
            <a:rPr lang="en-US" sz="1400" baseline="0"/>
            <a:t> </a:t>
          </a:r>
          <a:r>
            <a:rPr lang="en-US" sz="1400" kern="1200">
              <a:solidFill>
                <a:sysClr val="windowText" lastClr="000000"/>
              </a:solidFill>
              <a:latin typeface="Calibri" panose="020F0502020204030204"/>
              <a:ea typeface="+mn-ea"/>
              <a:cs typeface="+mn-cs"/>
            </a:rPr>
            <a:t>Livsforsikringsselskab A/S </a:t>
          </a:r>
          <a:br>
            <a:rPr lang="en-US" sz="1400"/>
          </a:br>
          <a:r>
            <a:rPr lang="en-US" sz="1400"/>
            <a:t>(Danmark)</a:t>
          </a:r>
          <a:endParaRPr lang="nb-NO" sz="1400"/>
        </a:p>
      </xdr:txBody>
    </xdr:sp>
    <xdr:clientData/>
  </xdr:twoCellAnchor>
  <xdr:twoCellAnchor>
    <xdr:from>
      <xdr:col>5</xdr:col>
      <xdr:colOff>137181</xdr:colOff>
      <xdr:row>12</xdr:row>
      <xdr:rowOff>84296</xdr:rowOff>
    </xdr:from>
    <xdr:to>
      <xdr:col>8</xdr:col>
      <xdr:colOff>589152</xdr:colOff>
      <xdr:row>17</xdr:row>
      <xdr:rowOff>31796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B1585443-35BC-444E-B7A5-DBE83FEFAD02}"/>
            </a:ext>
          </a:extLst>
        </xdr:cNvPr>
        <xdr:cNvSpPr txBox="1">
          <a:spLocks noChangeArrowheads="1"/>
        </xdr:cNvSpPr>
      </xdr:nvSpPr>
      <xdr:spPr bwMode="auto">
        <a:xfrm>
          <a:off x="3185181" y="2417921"/>
          <a:ext cx="2280771" cy="900000"/>
        </a:xfrm>
        <a:prstGeom prst="rect">
          <a:avLst/>
        </a:prstGeom>
        <a:solidFill>
          <a:srgbClr val="4472C4">
            <a:lumMod val="40000"/>
            <a:lumOff val="60000"/>
          </a:srgbClr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lvl="0" algn="ctr" defTabSz="444500">
            <a:lnSpc>
              <a:spcPct val="90000"/>
            </a:lnSpc>
            <a:spcAft>
              <a:spcPct val="35000"/>
            </a:spcAft>
          </a:pPr>
          <a:r>
            <a:rPr lang="nb-NO" sz="1400">
              <a:solidFill>
                <a:srgbClr val="000000"/>
              </a:solidFill>
              <a:latin typeface="+mn-lt"/>
            </a:rPr>
            <a:t>Nordea Liv Forsikring AS</a:t>
          </a:r>
          <a:br>
            <a:rPr lang="nb-NO" sz="1400">
              <a:solidFill>
                <a:srgbClr val="000000"/>
              </a:solidFill>
              <a:latin typeface="+mn-lt"/>
            </a:rPr>
          </a:br>
          <a:r>
            <a:rPr lang="en-US" sz="1400">
              <a:latin typeface="+mn-lt"/>
            </a:rPr>
            <a:t>(Norway)</a:t>
          </a:r>
          <a:endParaRPr lang="nb-NO" sz="1400">
            <a:latin typeface="+mn-lt"/>
          </a:endParaRPr>
        </a:p>
      </xdr:txBody>
    </xdr:sp>
    <xdr:clientData/>
  </xdr:twoCellAnchor>
  <xdr:twoCellAnchor>
    <xdr:from>
      <xdr:col>0</xdr:col>
      <xdr:colOff>537556</xdr:colOff>
      <xdr:row>4</xdr:row>
      <xdr:rowOff>55721</xdr:rowOff>
    </xdr:from>
    <xdr:to>
      <xdr:col>17</xdr:col>
      <xdr:colOff>331470</xdr:colOff>
      <xdr:row>7</xdr:row>
      <xdr:rowOff>34787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2E437D47-1A03-4997-8147-1B92DD2286E8}"/>
            </a:ext>
          </a:extLst>
        </xdr:cNvPr>
        <xdr:cNvSpPr txBox="1">
          <a:spLocks noChangeArrowheads="1"/>
        </xdr:cNvSpPr>
      </xdr:nvSpPr>
      <xdr:spPr bwMode="auto">
        <a:xfrm>
          <a:off x="537556" y="865346"/>
          <a:ext cx="10157114" cy="550566"/>
        </a:xfrm>
        <a:prstGeom prst="rect">
          <a:avLst/>
        </a:prstGeom>
        <a:solidFill>
          <a:srgbClr val="0000A0"/>
        </a:solidFill>
        <a:ln w="12700">
          <a:noFill/>
          <a:miter lim="800000"/>
          <a:headEnd/>
          <a:tailEnd/>
        </a:ln>
      </xdr:spPr>
      <xdr:txBody>
        <a:bodyPr wrap="square" lIns="0" rIns="0" bIns="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 b="1">
              <a:solidFill>
                <a:sysClr val="window" lastClr="FFFFFF"/>
              </a:solidFill>
            </a:rPr>
            <a:t>Nordea Bank Abp</a:t>
          </a:r>
          <a:br>
            <a:rPr lang="en-US" sz="1400" b="1">
              <a:solidFill>
                <a:sysClr val="window" lastClr="FFFFFF"/>
              </a:solidFill>
            </a:rPr>
          </a:br>
          <a:r>
            <a:rPr lang="en-US" sz="1400" b="1">
              <a:solidFill>
                <a:sysClr val="window" lastClr="FFFFFF"/>
              </a:solidFill>
            </a:rPr>
            <a:t>(Finland)</a:t>
          </a:r>
          <a:endParaRPr lang="nb-NO" sz="1400" b="1">
            <a:solidFill>
              <a:sysClr val="window" lastClr="FFFFFF"/>
            </a:solidFill>
          </a:endParaRPr>
        </a:p>
      </xdr:txBody>
    </xdr:sp>
    <xdr:clientData/>
  </xdr:twoCellAnchor>
  <xdr:twoCellAnchor>
    <xdr:from>
      <xdr:col>0</xdr:col>
      <xdr:colOff>537556</xdr:colOff>
      <xdr:row>8</xdr:row>
      <xdr:rowOff>28733</xdr:rowOff>
    </xdr:from>
    <xdr:to>
      <xdr:col>17</xdr:col>
      <xdr:colOff>321946</xdr:colOff>
      <xdr:row>11</xdr:row>
      <xdr:rowOff>2687</xdr:rowOff>
    </xdr:to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B6CDC349-F7E2-4587-8389-3F8BC469AEF6}"/>
            </a:ext>
          </a:extLst>
        </xdr:cNvPr>
        <xdr:cNvSpPr txBox="1">
          <a:spLocks noChangeArrowheads="1"/>
        </xdr:cNvSpPr>
      </xdr:nvSpPr>
      <xdr:spPr bwMode="auto">
        <a:xfrm>
          <a:off x="537556" y="1600358"/>
          <a:ext cx="10147590" cy="545454"/>
        </a:xfrm>
        <a:prstGeom prst="rect">
          <a:avLst/>
        </a:prstGeom>
        <a:solidFill>
          <a:srgbClr val="0070C0"/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 b="1">
              <a:solidFill>
                <a:sysClr val="window" lastClr="FFFFFF"/>
              </a:solidFill>
            </a:rPr>
            <a:t>Nordea Life Holding AB</a:t>
          </a:r>
        </a:p>
        <a:p>
          <a:pPr algn="ctr"/>
          <a:r>
            <a:rPr lang="en-US" sz="1400" b="1">
              <a:solidFill>
                <a:sysClr val="window" lastClr="FFFFFF"/>
              </a:solidFill>
            </a:rPr>
            <a:t>(Sweden)</a:t>
          </a:r>
          <a:endParaRPr lang="nb-NO" sz="1400" b="1">
            <a:solidFill>
              <a:sysClr val="window" lastClr="FFFFFF"/>
            </a:solidFill>
          </a:endParaRPr>
        </a:p>
      </xdr:txBody>
    </xdr:sp>
    <xdr:clientData/>
  </xdr:twoCellAnchor>
  <xdr:twoCellAnchor>
    <xdr:from>
      <xdr:col>0</xdr:col>
      <xdr:colOff>537557</xdr:colOff>
      <xdr:row>12</xdr:row>
      <xdr:rowOff>93821</xdr:rowOff>
    </xdr:from>
    <xdr:to>
      <xdr:col>4</xdr:col>
      <xdr:colOff>379928</xdr:colOff>
      <xdr:row>17</xdr:row>
      <xdr:rowOff>41321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E5C6DA43-0C91-49EC-8EF7-D4FB2A2BCEC0}"/>
            </a:ext>
          </a:extLst>
        </xdr:cNvPr>
        <xdr:cNvSpPr txBox="1">
          <a:spLocks noChangeArrowheads="1"/>
        </xdr:cNvSpPr>
      </xdr:nvSpPr>
      <xdr:spPr bwMode="auto">
        <a:xfrm>
          <a:off x="537557" y="2427446"/>
          <a:ext cx="2280771" cy="900000"/>
        </a:xfrm>
        <a:prstGeom prst="rect">
          <a:avLst/>
        </a:prstGeom>
        <a:solidFill>
          <a:srgbClr val="4472C4">
            <a:lumMod val="40000"/>
            <a:lumOff val="60000"/>
          </a:srgbClr>
        </a:solidFill>
        <a:ln w="12700">
          <a:noFill/>
          <a:miter lim="800000"/>
          <a:headEnd/>
          <a:tailEnd/>
        </a:ln>
      </xdr:spPr>
      <xdr:txBody>
        <a:bodyPr wrap="square" lIns="18000" tIns="28800" rIns="18000" bIns="10800" anchor="ctr" anchorCtr="1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 panose="020F0502020204030204"/>
            </a:defRPr>
          </a:lvl9pPr>
        </a:lstStyle>
        <a:p>
          <a:pPr algn="ctr"/>
          <a:r>
            <a:rPr lang="en-US" sz="1400"/>
            <a:t>Nordea Livförsäkring Sverige AB</a:t>
          </a:r>
          <a:br>
            <a:rPr lang="en-US" sz="1400"/>
          </a:br>
          <a:r>
            <a:rPr lang="en-US" sz="1400"/>
            <a:t>(Sweden)</a:t>
          </a:r>
          <a:endParaRPr lang="nb-NO" sz="1400"/>
        </a:p>
      </xdr:txBody>
    </xdr:sp>
    <xdr:clientData/>
  </xdr:twoCellAnchor>
  <xdr:twoCellAnchor>
    <xdr:from>
      <xdr:col>9</xdr:col>
      <xdr:colOff>124951</xdr:colOff>
      <xdr:row>7</xdr:row>
      <xdr:rowOff>34787</xdr:rowOff>
    </xdr:from>
    <xdr:to>
      <xdr:col>9</xdr:col>
      <xdr:colOff>129713</xdr:colOff>
      <xdr:row>8</xdr:row>
      <xdr:rowOff>28733</xdr:rowOff>
    </xdr:to>
    <xdr:cxnSp macro="">
      <xdr:nvCxnSpPr>
        <xdr:cNvPr id="13" name="Straight Connector 91">
          <a:extLst>
            <a:ext uri="{FF2B5EF4-FFF2-40B4-BE49-F238E27FC236}">
              <a16:creationId xmlns:a16="http://schemas.microsoft.com/office/drawing/2014/main" id="{44CAF57E-7824-4AFF-A14A-6AC1E18003BD}"/>
            </a:ext>
          </a:extLst>
        </xdr:cNvPr>
        <xdr:cNvCxnSpPr>
          <a:cxnSpLocks/>
          <a:stCxn id="10" idx="2"/>
          <a:endCxn id="11" idx="0"/>
        </xdr:cNvCxnSpPr>
      </xdr:nvCxnSpPr>
      <xdr:spPr>
        <a:xfrm flipH="1">
          <a:off x="5611351" y="1415912"/>
          <a:ext cx="4762" cy="184446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220866</xdr:colOff>
      <xdr:row>17</xdr:row>
      <xdr:rowOff>41057</xdr:rowOff>
    </xdr:from>
    <xdr:to>
      <xdr:col>11</xdr:col>
      <xdr:colOff>222176</xdr:colOff>
      <xdr:row>18</xdr:row>
      <xdr:rowOff>89535</xdr:rowOff>
    </xdr:to>
    <xdr:cxnSp macro="">
      <xdr:nvCxnSpPr>
        <xdr:cNvPr id="14" name="Connector: Elbow 94">
          <a:extLst>
            <a:ext uri="{FF2B5EF4-FFF2-40B4-BE49-F238E27FC236}">
              <a16:creationId xmlns:a16="http://schemas.microsoft.com/office/drawing/2014/main" id="{9A6E4A52-C6DD-41DA-BE9D-282930AF5839}"/>
            </a:ext>
          </a:extLst>
        </xdr:cNvPr>
        <xdr:cNvCxnSpPr>
          <a:cxnSpLocks/>
        </xdr:cNvCxnSpPr>
      </xdr:nvCxnSpPr>
      <xdr:spPr>
        <a:xfrm rot="16200000" flipH="1">
          <a:off x="6807632" y="3446016"/>
          <a:ext cx="238978" cy="1310"/>
        </a:xfrm>
        <a:prstGeom prst="bentConnector3">
          <a:avLst>
            <a:gd name="adj1" fmla="val 50000"/>
          </a:avLst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480362</xdr:colOff>
      <xdr:row>11</xdr:row>
      <xdr:rowOff>139664</xdr:rowOff>
    </xdr:from>
    <xdr:to>
      <xdr:col>15</xdr:col>
      <xdr:colOff>390125</xdr:colOff>
      <xdr:row>11</xdr:row>
      <xdr:rowOff>139664</xdr:rowOff>
    </xdr:to>
    <xdr:cxnSp macro="">
      <xdr:nvCxnSpPr>
        <xdr:cNvPr id="15" name="Connector: Elbow 93">
          <a:extLst>
            <a:ext uri="{FF2B5EF4-FFF2-40B4-BE49-F238E27FC236}">
              <a16:creationId xmlns:a16="http://schemas.microsoft.com/office/drawing/2014/main" id="{827679D5-0E82-414B-8EDE-5FAFC5AC57BF}"/>
            </a:ext>
          </a:extLst>
        </xdr:cNvPr>
        <xdr:cNvCxnSpPr>
          <a:cxnSpLocks/>
        </xdr:cNvCxnSpPr>
      </xdr:nvCxnSpPr>
      <xdr:spPr>
        <a:xfrm rot="10800000" flipV="1">
          <a:off x="1699562" y="2282789"/>
          <a:ext cx="7834563" cy="0"/>
        </a:xfrm>
        <a:prstGeom prst="bentConnector3">
          <a:avLst>
            <a:gd name="adj1" fmla="val 49724"/>
          </a:avLst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479381</xdr:colOff>
      <xdr:row>11</xdr:row>
      <xdr:rowOff>145362</xdr:rowOff>
    </xdr:from>
    <xdr:to>
      <xdr:col>2</xdr:col>
      <xdr:colOff>480361</xdr:colOff>
      <xdr:row>12</xdr:row>
      <xdr:rowOff>92081</xdr:rowOff>
    </xdr:to>
    <xdr:cxnSp macro="">
      <xdr:nvCxnSpPr>
        <xdr:cNvPr id="16" name="Straight Connector 91">
          <a:extLst>
            <a:ext uri="{FF2B5EF4-FFF2-40B4-BE49-F238E27FC236}">
              <a16:creationId xmlns:a16="http://schemas.microsoft.com/office/drawing/2014/main" id="{72657BAE-5B0F-47AE-9A4C-78114DF1E35D}"/>
            </a:ext>
          </a:extLst>
        </xdr:cNvPr>
        <xdr:cNvCxnSpPr>
          <a:cxnSpLocks/>
        </xdr:cNvCxnSpPr>
      </xdr:nvCxnSpPr>
      <xdr:spPr>
        <a:xfrm flipH="1">
          <a:off x="1698581" y="2288487"/>
          <a:ext cx="980" cy="137219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37220</xdr:colOff>
      <xdr:row>11</xdr:row>
      <xdr:rowOff>147367</xdr:rowOff>
    </xdr:from>
    <xdr:to>
      <xdr:col>7</xdr:col>
      <xdr:colOff>38200</xdr:colOff>
      <xdr:row>12</xdr:row>
      <xdr:rowOff>94086</xdr:rowOff>
    </xdr:to>
    <xdr:cxnSp macro="">
      <xdr:nvCxnSpPr>
        <xdr:cNvPr id="17" name="Straight Connector 91">
          <a:extLst>
            <a:ext uri="{FF2B5EF4-FFF2-40B4-BE49-F238E27FC236}">
              <a16:creationId xmlns:a16="http://schemas.microsoft.com/office/drawing/2014/main" id="{FEA12386-3B55-4E1B-8925-0C557701BAC8}"/>
            </a:ext>
          </a:extLst>
        </xdr:cNvPr>
        <xdr:cNvCxnSpPr>
          <a:cxnSpLocks/>
        </xdr:cNvCxnSpPr>
      </xdr:nvCxnSpPr>
      <xdr:spPr>
        <a:xfrm flipH="1">
          <a:off x="4304420" y="2290492"/>
          <a:ext cx="980" cy="137219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219699</xdr:colOff>
      <xdr:row>11</xdr:row>
      <xdr:rowOff>139346</xdr:rowOff>
    </xdr:from>
    <xdr:to>
      <xdr:col>11</xdr:col>
      <xdr:colOff>220679</xdr:colOff>
      <xdr:row>12</xdr:row>
      <xdr:rowOff>86065</xdr:rowOff>
    </xdr:to>
    <xdr:cxnSp macro="">
      <xdr:nvCxnSpPr>
        <xdr:cNvPr id="18" name="Straight Connector 91">
          <a:extLst>
            <a:ext uri="{FF2B5EF4-FFF2-40B4-BE49-F238E27FC236}">
              <a16:creationId xmlns:a16="http://schemas.microsoft.com/office/drawing/2014/main" id="{A8272C36-10D8-4029-8E2F-7156B5BC5868}"/>
            </a:ext>
          </a:extLst>
        </xdr:cNvPr>
        <xdr:cNvCxnSpPr>
          <a:cxnSpLocks/>
        </xdr:cNvCxnSpPr>
      </xdr:nvCxnSpPr>
      <xdr:spPr>
        <a:xfrm flipH="1">
          <a:off x="6925299" y="2282471"/>
          <a:ext cx="980" cy="137219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385133</xdr:colOff>
      <xdr:row>11</xdr:row>
      <xdr:rowOff>140668</xdr:rowOff>
    </xdr:from>
    <xdr:to>
      <xdr:col>15</xdr:col>
      <xdr:colOff>386113</xdr:colOff>
      <xdr:row>12</xdr:row>
      <xdr:rowOff>87387</xdr:rowOff>
    </xdr:to>
    <xdr:cxnSp macro="">
      <xdr:nvCxnSpPr>
        <xdr:cNvPr id="19" name="Straight Connector 91">
          <a:extLst>
            <a:ext uri="{FF2B5EF4-FFF2-40B4-BE49-F238E27FC236}">
              <a16:creationId xmlns:a16="http://schemas.microsoft.com/office/drawing/2014/main" id="{8BCEB291-CE40-4E77-958B-E8CFF1C050A0}"/>
            </a:ext>
          </a:extLst>
        </xdr:cNvPr>
        <xdr:cNvCxnSpPr>
          <a:cxnSpLocks/>
        </xdr:cNvCxnSpPr>
      </xdr:nvCxnSpPr>
      <xdr:spPr>
        <a:xfrm flipH="1">
          <a:off x="9529133" y="2283793"/>
          <a:ext cx="980" cy="137219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130429</xdr:colOff>
      <xdr:row>11</xdr:row>
      <xdr:rowOff>300</xdr:rowOff>
    </xdr:from>
    <xdr:to>
      <xdr:col>9</xdr:col>
      <xdr:colOff>131409</xdr:colOff>
      <xdr:row>11</xdr:row>
      <xdr:rowOff>137519</xdr:rowOff>
    </xdr:to>
    <xdr:cxnSp macro="">
      <xdr:nvCxnSpPr>
        <xdr:cNvPr id="20" name="Straight Connector 91">
          <a:extLst>
            <a:ext uri="{FF2B5EF4-FFF2-40B4-BE49-F238E27FC236}">
              <a16:creationId xmlns:a16="http://schemas.microsoft.com/office/drawing/2014/main" id="{0834A20C-2272-47DB-B648-1F7522C1FB5F}"/>
            </a:ext>
          </a:extLst>
        </xdr:cNvPr>
        <xdr:cNvCxnSpPr>
          <a:cxnSpLocks/>
        </xdr:cNvCxnSpPr>
      </xdr:nvCxnSpPr>
      <xdr:spPr>
        <a:xfrm flipH="1">
          <a:off x="5616829" y="2143425"/>
          <a:ext cx="980" cy="137219"/>
        </a:xfrm>
        <a:prstGeom prst="line">
          <a:avLst/>
        </a:prstGeom>
        <a:noFill/>
        <a:ln w="19050" cap="flat" cmpd="sng" algn="ctr">
          <a:solidFill>
            <a:srgbClr val="4472C4"/>
          </a:solidFill>
          <a:prstDash val="solid"/>
          <a:miter lim="800000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L28"/>
  <sheetViews>
    <sheetView tabSelected="1" zoomScale="175" zoomScaleNormal="175" workbookViewId="0">
      <selection activeCell="A16" sqref="A16"/>
    </sheetView>
  </sheetViews>
  <sheetFormatPr defaultRowHeight="15" x14ac:dyDescent="0.25"/>
  <cols>
    <col min="1" max="1" width="58.42578125" customWidth="1"/>
    <col min="2" max="2" width="28.1406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4" t="s">
        <v>2</v>
      </c>
      <c r="B4" s="284">
        <v>1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" t="s">
        <v>3</v>
      </c>
      <c r="B5" s="284">
        <v>2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4" t="s">
        <v>4</v>
      </c>
      <c r="B6" s="284">
        <v>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4" t="s">
        <v>5</v>
      </c>
      <c r="B7" s="284">
        <v>4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4" t="s">
        <v>6</v>
      </c>
      <c r="B8" s="284">
        <v>5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4" t="s">
        <v>7</v>
      </c>
      <c r="B9" s="284">
        <v>6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4" t="s">
        <v>8</v>
      </c>
      <c r="B10" s="284">
        <v>7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4" t="s">
        <v>9</v>
      </c>
      <c r="B11" s="284">
        <v>8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4" t="s">
        <v>10</v>
      </c>
      <c r="B12" s="284">
        <v>9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4" t="s">
        <v>11</v>
      </c>
      <c r="B13" s="284">
        <v>10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/>
      <c r="F15" s="1"/>
      <c r="G15" s="1"/>
      <c r="H15" s="1"/>
      <c r="I15" s="1"/>
      <c r="J15" s="1"/>
      <c r="K15" s="1"/>
      <c r="L15" s="1"/>
    </row>
    <row r="16" spans="1:12" x14ac:dyDescent="0.25"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hyperlinks>
    <hyperlink ref="B4" location="'1'!A1" display="'1'!A1" xr:uid="{4D41FEC1-7A5E-4E79-917D-7DA0F2130AAF}"/>
    <hyperlink ref="B5" location="'2'!A1" display="'2'!A1" xr:uid="{18B209C3-3984-48F3-ADD7-632D10F699C8}"/>
    <hyperlink ref="B6" location="'3'!A1" display="'3'!A1" xr:uid="{3F80BC6E-9D8D-461D-8DD3-80ECB519FFA9}"/>
    <hyperlink ref="B7" location="'4'!A1" display="'4'!A1" xr:uid="{AFC267F8-DBAC-40EF-8079-7A1B4FB1614C}"/>
    <hyperlink ref="B8" location="'5'!A1" display="'5'!A1" xr:uid="{5D6E40F8-5CC6-4378-85CE-304784A633F5}"/>
    <hyperlink ref="B9" location="'6'!A1" display="'6'!A1" xr:uid="{4CD98E05-E2E3-44E9-A159-FCEA815D5D8D}"/>
    <hyperlink ref="B10" location="'7'!A1" display="'7'!A1" xr:uid="{E833D79D-C3B6-415A-821C-D8F33FD9C7AC}"/>
    <hyperlink ref="B11" location="'8'!A1" display="'8'!A1" xr:uid="{FE104AC6-AB77-4A26-8EAA-760781D9D1DA}"/>
    <hyperlink ref="B12" location="'9'!A1" display="'9'!A1" xr:uid="{4E961850-C927-4E1A-9D7F-ADD44F812BA2}"/>
    <hyperlink ref="B13" location="'10'!A1" display="'10'!A1" xr:uid="{0A2D9731-1F00-4A94-BD53-3E937953120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8507-796A-4E63-99B2-13EC723E3A8F}">
  <sheetPr>
    <tabColor theme="4" tint="0.59999389629810485"/>
  </sheetPr>
  <dimension ref="B1:K30"/>
  <sheetViews>
    <sheetView workbookViewId="0">
      <selection activeCell="D7" sqref="D7:D28"/>
    </sheetView>
  </sheetViews>
  <sheetFormatPr defaultColWidth="9.140625" defaultRowHeight="12" x14ac:dyDescent="0.25"/>
  <cols>
    <col min="1" max="1" width="9.140625" style="21"/>
    <col min="2" max="2" width="72.140625" style="21" customWidth="1"/>
    <col min="3" max="3" width="8.7109375" style="21" customWidth="1"/>
    <col min="4" max="4" width="23.140625" style="21" customWidth="1"/>
    <col min="5" max="5" width="8.7109375" style="21" customWidth="1"/>
    <col min="6" max="6" width="15.7109375" style="21" bestFit="1" customWidth="1"/>
    <col min="7" max="7" width="9.140625" style="21"/>
    <col min="8" max="8" width="65.140625" style="21" customWidth="1"/>
    <col min="9" max="9" width="9.7109375" style="21" customWidth="1"/>
    <col min="10" max="10" width="16.7109375" style="21" customWidth="1"/>
    <col min="11" max="11" width="23.42578125" style="21" bestFit="1" customWidth="1"/>
    <col min="12" max="16384" width="9.140625" style="21"/>
  </cols>
  <sheetData>
    <row r="1" spans="2:11" x14ac:dyDescent="0.25">
      <c r="B1" s="12"/>
    </row>
    <row r="2" spans="2:11" x14ac:dyDescent="0.25">
      <c r="B2" s="11" t="s">
        <v>397</v>
      </c>
      <c r="C2" s="12"/>
      <c r="H2" s="11"/>
      <c r="I2" s="12"/>
    </row>
    <row r="3" spans="2:11" x14ac:dyDescent="0.25">
      <c r="B3" s="11" t="s">
        <v>398</v>
      </c>
      <c r="H3" s="11"/>
      <c r="J3" s="221"/>
    </row>
    <row r="4" spans="2:11" x14ac:dyDescent="0.25">
      <c r="B4" s="222"/>
      <c r="C4" s="223"/>
      <c r="D4" s="92"/>
      <c r="J4" s="131"/>
      <c r="K4" s="92"/>
    </row>
    <row r="5" spans="2:11" ht="24" x14ac:dyDescent="0.25">
      <c r="B5" s="224"/>
      <c r="C5" s="131"/>
      <c r="D5" s="110" t="s">
        <v>399</v>
      </c>
      <c r="E5" s="110" t="s">
        <v>400</v>
      </c>
      <c r="F5" s="110" t="s">
        <v>401</v>
      </c>
      <c r="H5" s="225"/>
      <c r="I5" s="131"/>
      <c r="J5" s="221"/>
      <c r="K5" s="92"/>
    </row>
    <row r="6" spans="2:11" x14ac:dyDescent="0.25">
      <c r="B6" s="137"/>
      <c r="C6" s="131"/>
      <c r="D6" s="226" t="s">
        <v>199</v>
      </c>
      <c r="E6" s="226" t="s">
        <v>197</v>
      </c>
      <c r="F6" s="131" t="s">
        <v>200</v>
      </c>
      <c r="H6" s="137"/>
      <c r="J6" s="221"/>
      <c r="K6" s="92"/>
    </row>
    <row r="7" spans="2:11" x14ac:dyDescent="0.25">
      <c r="B7" s="146" t="s">
        <v>402</v>
      </c>
      <c r="C7" s="131" t="s">
        <v>271</v>
      </c>
      <c r="D7" s="202">
        <v>10911566</v>
      </c>
      <c r="E7" s="227"/>
      <c r="F7" s="228"/>
      <c r="H7" s="146"/>
      <c r="I7" s="131"/>
      <c r="J7" s="221"/>
      <c r="K7" s="92"/>
    </row>
    <row r="8" spans="2:11" x14ac:dyDescent="0.25">
      <c r="B8" s="146" t="s">
        <v>403</v>
      </c>
      <c r="C8" s="131" t="s">
        <v>273</v>
      </c>
      <c r="D8" s="202">
        <v>1096859</v>
      </c>
      <c r="E8" s="227"/>
      <c r="F8" s="227"/>
      <c r="H8" s="146"/>
      <c r="I8" s="131"/>
      <c r="J8" s="221"/>
      <c r="K8" s="92"/>
    </row>
    <row r="9" spans="2:11" x14ac:dyDescent="0.25">
      <c r="B9" s="146" t="s">
        <v>404</v>
      </c>
      <c r="C9" s="131" t="s">
        <v>19</v>
      </c>
      <c r="D9" s="202">
        <v>9092874</v>
      </c>
      <c r="E9" s="103"/>
      <c r="F9" s="103"/>
      <c r="H9" s="146"/>
      <c r="I9" s="131"/>
      <c r="J9" s="221"/>
      <c r="K9" s="92"/>
    </row>
    <row r="10" spans="2:11" x14ac:dyDescent="0.25">
      <c r="B10" s="146" t="s">
        <v>405</v>
      </c>
      <c r="C10" s="131" t="s">
        <v>21</v>
      </c>
      <c r="D10" s="202">
        <v>646488</v>
      </c>
      <c r="E10" s="103"/>
      <c r="F10" s="228"/>
      <c r="H10" s="146"/>
      <c r="I10" s="131"/>
      <c r="J10" s="221"/>
      <c r="K10" s="92"/>
    </row>
    <row r="11" spans="2:11" x14ac:dyDescent="0.25">
      <c r="B11" s="146" t="s">
        <v>406</v>
      </c>
      <c r="C11" s="131" t="s">
        <v>23</v>
      </c>
      <c r="D11" s="202"/>
      <c r="E11" s="103"/>
      <c r="F11" s="228"/>
      <c r="H11" s="146"/>
      <c r="I11" s="131"/>
      <c r="J11" s="221"/>
      <c r="K11" s="92"/>
    </row>
    <row r="12" spans="2:11" x14ac:dyDescent="0.25">
      <c r="B12" s="146" t="s">
        <v>407</v>
      </c>
      <c r="C12" s="131" t="s">
        <v>25</v>
      </c>
      <c r="D12" s="202">
        <v>-5292870</v>
      </c>
      <c r="E12" s="227"/>
      <c r="F12" s="227"/>
      <c r="H12" s="146"/>
      <c r="I12" s="131"/>
      <c r="J12" s="221"/>
      <c r="K12" s="92"/>
    </row>
    <row r="13" spans="2:11" x14ac:dyDescent="0.25">
      <c r="B13" s="146" t="s">
        <v>408</v>
      </c>
      <c r="C13" s="131" t="s">
        <v>27</v>
      </c>
      <c r="D13" s="202"/>
      <c r="E13" s="227"/>
      <c r="F13" s="227"/>
      <c r="H13" s="146"/>
      <c r="I13" s="131"/>
      <c r="J13" s="221"/>
      <c r="K13" s="92"/>
    </row>
    <row r="14" spans="2:11" x14ac:dyDescent="0.25">
      <c r="B14" s="138" t="s">
        <v>409</v>
      </c>
      <c r="C14" s="131" t="s">
        <v>33</v>
      </c>
      <c r="D14" s="202">
        <v>16454918</v>
      </c>
      <c r="E14" s="227"/>
      <c r="F14" s="227"/>
      <c r="H14" s="138"/>
      <c r="I14" s="131"/>
      <c r="J14" s="221"/>
      <c r="K14" s="92"/>
    </row>
    <row r="15" spans="2:11" x14ac:dyDescent="0.25">
      <c r="B15" s="146"/>
      <c r="C15" s="131"/>
      <c r="H15" s="138"/>
      <c r="I15" s="131"/>
      <c r="J15" s="221"/>
      <c r="K15" s="92"/>
    </row>
    <row r="16" spans="2:11" x14ac:dyDescent="0.25">
      <c r="B16" s="138" t="s">
        <v>410</v>
      </c>
      <c r="C16" s="131"/>
      <c r="D16" s="131" t="s">
        <v>198</v>
      </c>
      <c r="H16" s="138"/>
      <c r="I16" s="229"/>
      <c r="J16" s="221"/>
      <c r="K16" s="92"/>
    </row>
    <row r="17" spans="2:11" x14ac:dyDescent="0.25">
      <c r="B17" s="146" t="s">
        <v>411</v>
      </c>
      <c r="C17" s="131" t="s">
        <v>39</v>
      </c>
      <c r="D17" s="202">
        <v>300147</v>
      </c>
      <c r="H17" s="146"/>
      <c r="I17" s="131"/>
      <c r="J17" s="221"/>
      <c r="K17" s="92"/>
    </row>
    <row r="18" spans="2:11" x14ac:dyDescent="0.25">
      <c r="B18" s="146" t="s">
        <v>412</v>
      </c>
      <c r="C18" s="131" t="s">
        <v>41</v>
      </c>
      <c r="D18" s="202">
        <v>-6383889</v>
      </c>
      <c r="H18" s="146"/>
      <c r="I18" s="131"/>
      <c r="J18" s="221"/>
      <c r="K18" s="92"/>
    </row>
    <row r="19" spans="2:11" x14ac:dyDescent="0.25">
      <c r="B19" s="146" t="s">
        <v>413</v>
      </c>
      <c r="C19" s="131" t="s">
        <v>43</v>
      </c>
      <c r="D19" s="202">
        <v>-2592794</v>
      </c>
      <c r="H19" s="146"/>
      <c r="I19" s="131"/>
      <c r="J19" s="92"/>
      <c r="K19" s="92"/>
    </row>
    <row r="20" spans="2:11" x14ac:dyDescent="0.25">
      <c r="B20" s="146" t="s">
        <v>414</v>
      </c>
      <c r="C20" s="131" t="s">
        <v>45</v>
      </c>
      <c r="D20" s="202"/>
      <c r="H20" s="146"/>
      <c r="I20" s="131"/>
      <c r="J20" s="92"/>
      <c r="K20" s="92"/>
    </row>
    <row r="21" spans="2:11" x14ac:dyDescent="0.25">
      <c r="B21" s="138" t="s">
        <v>415</v>
      </c>
      <c r="C21" s="131" t="s">
        <v>53</v>
      </c>
      <c r="D21" s="202">
        <v>7778383</v>
      </c>
      <c r="H21" s="138"/>
      <c r="I21" s="131"/>
      <c r="J21" s="92"/>
      <c r="K21" s="92"/>
    </row>
    <row r="22" spans="2:11" x14ac:dyDescent="0.25">
      <c r="B22" s="146" t="s">
        <v>416</v>
      </c>
      <c r="C22" s="131" t="s">
        <v>55</v>
      </c>
      <c r="D22" s="230"/>
      <c r="H22" s="146"/>
      <c r="I22" s="131"/>
      <c r="J22" s="92"/>
      <c r="K22" s="92"/>
    </row>
    <row r="23" spans="2:11" x14ac:dyDescent="0.25">
      <c r="B23" s="138" t="s">
        <v>417</v>
      </c>
      <c r="C23" s="131" t="s">
        <v>57</v>
      </c>
      <c r="D23" s="202">
        <v>7778383</v>
      </c>
      <c r="H23" s="138"/>
      <c r="I23" s="131"/>
      <c r="J23" s="92"/>
      <c r="K23" s="92"/>
    </row>
    <row r="24" spans="2:11" x14ac:dyDescent="0.25">
      <c r="B24" s="138" t="s">
        <v>418</v>
      </c>
      <c r="C24" s="131"/>
      <c r="D24" s="227"/>
      <c r="H24" s="138"/>
      <c r="I24" s="131"/>
      <c r="J24" s="92"/>
      <c r="K24" s="92"/>
    </row>
    <row r="25" spans="2:11" x14ac:dyDescent="0.25">
      <c r="B25" s="146" t="s">
        <v>419</v>
      </c>
      <c r="C25" s="226" t="s">
        <v>93</v>
      </c>
      <c r="D25" s="230"/>
      <c r="H25" s="146"/>
      <c r="I25" s="226"/>
      <c r="J25" s="92"/>
      <c r="K25" s="92"/>
    </row>
    <row r="26" spans="2:11" x14ac:dyDescent="0.25">
      <c r="B26" s="146" t="s">
        <v>420</v>
      </c>
      <c r="C26" s="131" t="s">
        <v>95</v>
      </c>
      <c r="D26" s="202">
        <v>7778383</v>
      </c>
      <c r="H26" s="146"/>
      <c r="I26" s="131"/>
      <c r="J26" s="92"/>
      <c r="K26" s="92"/>
    </row>
    <row r="27" spans="2:11" x14ac:dyDescent="0.25">
      <c r="B27" s="146" t="s">
        <v>421</v>
      </c>
      <c r="C27" s="131" t="s">
        <v>97</v>
      </c>
      <c r="D27" s="230"/>
      <c r="H27" s="146"/>
      <c r="I27" s="226"/>
      <c r="J27" s="92"/>
      <c r="K27" s="92"/>
    </row>
    <row r="28" spans="2:11" x14ac:dyDescent="0.25">
      <c r="B28" s="16" t="s">
        <v>422</v>
      </c>
      <c r="C28" s="131" t="s">
        <v>217</v>
      </c>
      <c r="D28" s="230"/>
      <c r="H28" s="146"/>
      <c r="I28" s="226"/>
      <c r="J28" s="92"/>
      <c r="K28" s="92"/>
    </row>
    <row r="29" spans="2:11" x14ac:dyDescent="0.25">
      <c r="B29" s="146" t="s">
        <v>423</v>
      </c>
      <c r="C29" s="131" t="s">
        <v>219</v>
      </c>
      <c r="D29" s="230"/>
      <c r="H29" s="146"/>
      <c r="I29" s="131"/>
      <c r="J29" s="92"/>
      <c r="K29" s="92"/>
    </row>
    <row r="30" spans="2:11" x14ac:dyDescent="0.25">
      <c r="B30" s="146"/>
      <c r="C30" s="131"/>
      <c r="D30" s="231"/>
      <c r="H30" s="146"/>
      <c r="I30" s="131"/>
      <c r="J30" s="92"/>
      <c r="K30" s="92"/>
    </row>
  </sheetData>
  <conditionalFormatting sqref="B27">
    <cfRule type="duplicateValues" dxfId="4" priority="4"/>
  </conditionalFormatting>
  <conditionalFormatting sqref="B24:G25 J17:XFD41 H17:I40 K4:K6 C27:G27 B17:B23 E21:G23 B26:C26 E26:G26 B28:G30 B31:D31 E31:G41 A7:XFD16 D17:G20">
    <cfRule type="duplicateValues" dxfId="3" priority="5"/>
  </conditionalFormatting>
  <conditionalFormatting sqref="C17:C23">
    <cfRule type="duplicateValues" dxfId="2" priority="3"/>
  </conditionalFormatting>
  <conditionalFormatting sqref="D21">
    <cfRule type="duplicateValues" dxfId="1" priority="1"/>
  </conditionalFormatting>
  <conditionalFormatting sqref="F6">
    <cfRule type="duplicateValues" dxfId="0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C850-E938-4551-80DB-7F0369EC9C45}">
  <sheetPr>
    <tabColor theme="4" tint="0.59999389629810485"/>
  </sheetPr>
  <dimension ref="B1:P58"/>
  <sheetViews>
    <sheetView topLeftCell="A11" zoomScale="70" zoomScaleNormal="70" workbookViewId="0">
      <selection activeCell="G51" sqref="G51"/>
    </sheetView>
  </sheetViews>
  <sheetFormatPr defaultColWidth="9.140625" defaultRowHeight="12" x14ac:dyDescent="0.2"/>
  <cols>
    <col min="1" max="1" width="9.140625" style="21"/>
    <col min="2" max="2" width="31.42578125" style="21" customWidth="1"/>
    <col min="3" max="3" width="6.85546875" style="21" customWidth="1"/>
    <col min="4" max="4" width="12.42578125" style="21" customWidth="1"/>
    <col min="5" max="5" width="10" style="21" customWidth="1"/>
    <col min="6" max="6" width="6.85546875" style="21" customWidth="1"/>
    <col min="7" max="7" width="15.7109375" style="21" customWidth="1"/>
    <col min="8" max="8" width="15.140625" style="21" customWidth="1"/>
    <col min="9" max="9" width="15.85546875" style="21" customWidth="1"/>
    <col min="10" max="10" width="14.7109375" style="21" customWidth="1"/>
    <col min="11" max="11" width="15.7109375" style="8" customWidth="1"/>
    <col min="12" max="12" width="15.140625" style="89" customWidth="1"/>
    <col min="13" max="13" width="15.85546875" style="89" customWidth="1"/>
    <col min="14" max="14" width="14.7109375" style="89" customWidth="1"/>
    <col min="15" max="16384" width="9.140625" style="21"/>
  </cols>
  <sheetData>
    <row r="1" spans="2:16" x14ac:dyDescent="0.2">
      <c r="B1" s="10"/>
    </row>
    <row r="2" spans="2:16" x14ac:dyDescent="0.2">
      <c r="B2" s="11" t="s">
        <v>424</v>
      </c>
    </row>
    <row r="3" spans="2:16" x14ac:dyDescent="0.2">
      <c r="B3" s="232" t="s">
        <v>425</v>
      </c>
      <c r="C3" s="12"/>
      <c r="D3" s="131"/>
      <c r="E3" s="131"/>
      <c r="F3" s="131"/>
      <c r="G3" s="131"/>
      <c r="K3" s="131"/>
    </row>
    <row r="4" spans="2:16" ht="11.25" customHeight="1" x14ac:dyDescent="0.2">
      <c r="B4" s="12"/>
      <c r="C4" s="12"/>
      <c r="D4" s="16"/>
    </row>
    <row r="5" spans="2:16" ht="24" x14ac:dyDescent="0.2">
      <c r="D5" s="131" t="s">
        <v>426</v>
      </c>
      <c r="E5" s="131" t="s">
        <v>427</v>
      </c>
      <c r="F5" s="12"/>
      <c r="G5" s="233" t="s">
        <v>426</v>
      </c>
      <c r="H5" s="233"/>
      <c r="I5" s="233" t="s">
        <v>427</v>
      </c>
      <c r="J5" s="233"/>
      <c r="K5" s="234"/>
      <c r="L5" s="234"/>
      <c r="M5" s="234"/>
      <c r="N5" s="234"/>
    </row>
    <row r="6" spans="2:16" ht="25.5" x14ac:dyDescent="0.2">
      <c r="B6" s="12"/>
      <c r="C6" s="12"/>
      <c r="D6" s="90" t="s">
        <v>428</v>
      </c>
      <c r="E6" s="90" t="s">
        <v>429</v>
      </c>
      <c r="O6" s="89"/>
      <c r="P6" s="89"/>
    </row>
    <row r="7" spans="2:16" x14ac:dyDescent="0.2">
      <c r="B7" s="12"/>
      <c r="C7" s="12"/>
      <c r="D7" s="235" t="s">
        <v>17</v>
      </c>
      <c r="E7" s="235" t="s">
        <v>190</v>
      </c>
      <c r="O7" s="89"/>
      <c r="P7" s="89"/>
    </row>
    <row r="8" spans="2:16" ht="24" x14ac:dyDescent="0.2">
      <c r="B8" s="195" t="s">
        <v>430</v>
      </c>
      <c r="C8" s="235" t="s">
        <v>271</v>
      </c>
      <c r="D8" s="56">
        <v>20898</v>
      </c>
      <c r="E8" s="56"/>
      <c r="O8" s="89"/>
      <c r="P8" s="89"/>
    </row>
    <row r="9" spans="2:16" ht="60" x14ac:dyDescent="0.2">
      <c r="B9" s="16"/>
      <c r="C9" s="16"/>
      <c r="D9" s="16"/>
      <c r="E9" s="16"/>
      <c r="F9" s="16"/>
      <c r="G9" s="103" t="s">
        <v>431</v>
      </c>
      <c r="H9" s="103" t="s">
        <v>432</v>
      </c>
      <c r="I9" s="103" t="s">
        <v>431</v>
      </c>
      <c r="J9" s="103" t="s">
        <v>432</v>
      </c>
      <c r="O9" s="89"/>
      <c r="P9" s="89"/>
    </row>
    <row r="10" spans="2:16" ht="11.25" customHeight="1" x14ac:dyDescent="0.2">
      <c r="B10" s="16"/>
      <c r="C10" s="16"/>
      <c r="D10" s="16"/>
      <c r="E10" s="16"/>
      <c r="G10" s="235" t="s">
        <v>191</v>
      </c>
      <c r="H10" s="235" t="s">
        <v>192</v>
      </c>
      <c r="I10" s="235" t="s">
        <v>193</v>
      </c>
      <c r="J10" s="235" t="s">
        <v>194</v>
      </c>
      <c r="O10" s="89"/>
      <c r="P10" s="89"/>
    </row>
    <row r="11" spans="2:16" ht="11.25" customHeight="1" x14ac:dyDescent="0.2">
      <c r="B11" s="89" t="s">
        <v>433</v>
      </c>
      <c r="C11" s="236"/>
      <c r="F11" s="235" t="s">
        <v>273</v>
      </c>
      <c r="G11" s="144"/>
      <c r="H11" s="144"/>
      <c r="I11" s="144"/>
      <c r="J11" s="144"/>
      <c r="O11" s="89"/>
      <c r="P11" s="89"/>
    </row>
    <row r="12" spans="2:16" ht="11.25" customHeight="1" x14ac:dyDescent="0.2">
      <c r="B12" s="21" t="s">
        <v>434</v>
      </c>
      <c r="C12" s="236"/>
      <c r="F12" s="235" t="s">
        <v>19</v>
      </c>
      <c r="G12" s="237"/>
      <c r="H12" s="56">
        <v>245860</v>
      </c>
      <c r="I12" s="144"/>
      <c r="J12" s="144"/>
      <c r="O12" s="89"/>
      <c r="P12" s="89"/>
    </row>
    <row r="13" spans="2:16" ht="11.25" customHeight="1" x14ac:dyDescent="0.2">
      <c r="B13" s="21" t="s">
        <v>435</v>
      </c>
      <c r="C13" s="236"/>
      <c r="F13" s="235" t="s">
        <v>21</v>
      </c>
      <c r="G13" s="144"/>
      <c r="H13" s="144"/>
      <c r="I13" s="144"/>
      <c r="J13" s="144"/>
      <c r="O13" s="89"/>
      <c r="P13" s="89"/>
    </row>
    <row r="14" spans="2:16" ht="11.25" customHeight="1" x14ac:dyDescent="0.2">
      <c r="B14" s="236" t="s">
        <v>436</v>
      </c>
      <c r="C14" s="236"/>
      <c r="F14" s="235" t="s">
        <v>23</v>
      </c>
      <c r="G14" s="144"/>
      <c r="H14" s="144"/>
      <c r="I14" s="144"/>
      <c r="J14" s="144"/>
      <c r="O14" s="89"/>
      <c r="P14" s="89"/>
    </row>
    <row r="15" spans="2:16" ht="11.25" customHeight="1" x14ac:dyDescent="0.2">
      <c r="B15" s="236" t="s">
        <v>437</v>
      </c>
      <c r="C15" s="236"/>
      <c r="F15" s="235" t="s">
        <v>25</v>
      </c>
      <c r="G15" s="144"/>
      <c r="H15" s="144"/>
      <c r="I15" s="144"/>
      <c r="J15" s="144"/>
      <c r="O15" s="89"/>
      <c r="P15" s="89"/>
    </row>
    <row r="16" spans="2:16" ht="11.25" customHeight="1" x14ac:dyDescent="0.2">
      <c r="B16" s="236" t="s">
        <v>438</v>
      </c>
      <c r="C16" s="236"/>
      <c r="F16" s="235" t="s">
        <v>27</v>
      </c>
      <c r="G16" s="144"/>
      <c r="H16" s="144"/>
      <c r="I16" s="144"/>
      <c r="J16" s="144"/>
      <c r="O16" s="89"/>
      <c r="P16" s="89"/>
    </row>
    <row r="17" spans="2:15" ht="11.25" customHeight="1" x14ac:dyDescent="0.2">
      <c r="B17" s="236" t="s">
        <v>439</v>
      </c>
      <c r="C17" s="236"/>
      <c r="F17" s="235" t="s">
        <v>29</v>
      </c>
      <c r="G17" s="144"/>
      <c r="H17" s="144"/>
      <c r="I17" s="144"/>
      <c r="J17" s="144"/>
      <c r="O17" s="89"/>
    </row>
    <row r="18" spans="2:15" ht="11.25" customHeight="1" x14ac:dyDescent="0.2">
      <c r="B18" s="236" t="s">
        <v>440</v>
      </c>
      <c r="C18" s="236"/>
      <c r="F18" s="235" t="s">
        <v>31</v>
      </c>
      <c r="G18" s="144"/>
      <c r="H18" s="144"/>
      <c r="I18" s="144"/>
      <c r="J18" s="144"/>
      <c r="O18" s="89"/>
    </row>
    <row r="19" spans="2:15" ht="11.25" customHeight="1" x14ac:dyDescent="0.2">
      <c r="B19" s="236" t="s">
        <v>441</v>
      </c>
      <c r="C19" s="236"/>
      <c r="F19" s="235" t="s">
        <v>33</v>
      </c>
      <c r="G19" s="144"/>
      <c r="H19" s="144"/>
      <c r="I19" s="144"/>
      <c r="J19" s="144"/>
      <c r="O19" s="89"/>
    </row>
    <row r="20" spans="2:15" ht="11.25" customHeight="1" x14ac:dyDescent="0.2">
      <c r="B20" s="236" t="s">
        <v>442</v>
      </c>
      <c r="C20" s="236"/>
      <c r="F20" s="235" t="s">
        <v>35</v>
      </c>
      <c r="G20" s="144"/>
      <c r="H20" s="144"/>
      <c r="I20" s="144"/>
      <c r="J20" s="144"/>
      <c r="O20" s="89"/>
    </row>
    <row r="21" spans="2:15" ht="11.25" customHeight="1" x14ac:dyDescent="0.2">
      <c r="B21" s="236" t="s">
        <v>443</v>
      </c>
      <c r="C21" s="236"/>
      <c r="F21" s="235" t="s">
        <v>37</v>
      </c>
      <c r="G21" s="144"/>
      <c r="H21" s="144"/>
      <c r="I21" s="144"/>
      <c r="J21" s="144"/>
      <c r="O21" s="89"/>
    </row>
    <row r="22" spans="2:15" ht="11.25" customHeight="1" x14ac:dyDescent="0.2">
      <c r="B22" s="236" t="s">
        <v>444</v>
      </c>
      <c r="C22" s="236"/>
      <c r="F22" s="235" t="s">
        <v>39</v>
      </c>
      <c r="G22" s="144"/>
      <c r="H22" s="144"/>
      <c r="I22" s="144"/>
      <c r="J22" s="144"/>
      <c r="O22" s="89"/>
    </row>
    <row r="23" spans="2:15" ht="11.25" customHeight="1" x14ac:dyDescent="0.2">
      <c r="B23" s="236" t="s">
        <v>296</v>
      </c>
      <c r="C23" s="236"/>
      <c r="F23" s="235" t="s">
        <v>41</v>
      </c>
      <c r="G23" s="144"/>
      <c r="H23" s="144"/>
      <c r="I23" s="144"/>
      <c r="J23" s="144"/>
      <c r="O23" s="89"/>
    </row>
    <row r="24" spans="2:15" ht="11.25" customHeight="1" x14ac:dyDescent="0.2">
      <c r="B24" s="236" t="s">
        <v>297</v>
      </c>
      <c r="C24" s="236"/>
      <c r="F24" s="235" t="s">
        <v>43</v>
      </c>
      <c r="G24" s="144"/>
      <c r="H24" s="144"/>
      <c r="I24" s="144"/>
      <c r="J24" s="144"/>
      <c r="O24" s="89"/>
    </row>
    <row r="25" spans="2:15" ht="11.25" customHeight="1" x14ac:dyDescent="0.2">
      <c r="B25" s="236" t="s">
        <v>298</v>
      </c>
      <c r="C25" s="236"/>
      <c r="F25" s="235" t="s">
        <v>45</v>
      </c>
      <c r="G25" s="144"/>
      <c r="H25" s="144"/>
      <c r="I25" s="144"/>
      <c r="J25" s="144"/>
      <c r="O25" s="89"/>
    </row>
    <row r="26" spans="2:15" ht="11.25" customHeight="1" x14ac:dyDescent="0.2">
      <c r="B26" s="236" t="s">
        <v>299</v>
      </c>
      <c r="C26" s="236"/>
      <c r="F26" s="235" t="s">
        <v>47</v>
      </c>
      <c r="G26" s="144"/>
      <c r="H26" s="144"/>
      <c r="I26" s="144"/>
      <c r="J26" s="144"/>
      <c r="O26" s="89"/>
    </row>
    <row r="27" spans="2:15" x14ac:dyDescent="0.2">
      <c r="O27" s="89"/>
    </row>
    <row r="28" spans="2:15" ht="24" x14ac:dyDescent="0.2">
      <c r="D28" s="131" t="s">
        <v>426</v>
      </c>
      <c r="E28" s="131" t="s">
        <v>427</v>
      </c>
      <c r="G28" s="233" t="s">
        <v>426</v>
      </c>
      <c r="H28" s="233"/>
      <c r="I28" s="233" t="s">
        <v>427</v>
      </c>
      <c r="J28" s="233"/>
      <c r="O28" s="89"/>
    </row>
    <row r="29" spans="2:15" ht="25.5" x14ac:dyDescent="0.2">
      <c r="C29" s="12"/>
      <c r="D29" s="90" t="s">
        <v>445</v>
      </c>
      <c r="E29" s="90" t="s">
        <v>446</v>
      </c>
      <c r="O29" s="89"/>
    </row>
    <row r="30" spans="2:15" x14ac:dyDescent="0.2">
      <c r="C30" s="12"/>
      <c r="D30" s="235" t="s">
        <v>195</v>
      </c>
      <c r="E30" s="235" t="s">
        <v>196</v>
      </c>
      <c r="O30" s="89"/>
    </row>
    <row r="31" spans="2:15" ht="24" x14ac:dyDescent="0.2">
      <c r="B31" s="195" t="s">
        <v>447</v>
      </c>
      <c r="C31" s="235" t="s">
        <v>53</v>
      </c>
      <c r="D31" s="143"/>
      <c r="E31" s="202">
        <v>2585443</v>
      </c>
    </row>
    <row r="32" spans="2:15" ht="48" x14ac:dyDescent="0.2">
      <c r="B32" s="12"/>
      <c r="C32" s="100"/>
      <c r="E32" s="90"/>
      <c r="F32" s="90"/>
      <c r="G32" s="103" t="s">
        <v>431</v>
      </c>
      <c r="H32" s="103" t="s">
        <v>448</v>
      </c>
      <c r="I32" s="103" t="s">
        <v>431</v>
      </c>
      <c r="J32" s="103" t="s">
        <v>448</v>
      </c>
    </row>
    <row r="33" spans="2:15" x14ac:dyDescent="0.2">
      <c r="B33" s="12"/>
      <c r="C33" s="100"/>
      <c r="E33" s="90"/>
      <c r="F33" s="90"/>
      <c r="G33" s="235" t="s">
        <v>197</v>
      </c>
      <c r="H33" s="235" t="s">
        <v>198</v>
      </c>
      <c r="I33" s="235" t="s">
        <v>199</v>
      </c>
      <c r="J33" s="235" t="s">
        <v>200</v>
      </c>
      <c r="O33" s="89"/>
    </row>
    <row r="34" spans="2:15" x14ac:dyDescent="0.2">
      <c r="B34" s="21" t="s">
        <v>449</v>
      </c>
      <c r="C34" s="100"/>
      <c r="E34" s="100"/>
      <c r="F34" s="235" t="s">
        <v>55</v>
      </c>
      <c r="G34" s="144"/>
      <c r="H34" s="147"/>
      <c r="I34" s="56">
        <v>39939005</v>
      </c>
      <c r="J34" s="147"/>
    </row>
    <row r="35" spans="2:15" x14ac:dyDescent="0.2">
      <c r="B35" s="21" t="s">
        <v>450</v>
      </c>
      <c r="C35" s="100"/>
      <c r="E35" s="100"/>
      <c r="F35" s="235" t="s">
        <v>57</v>
      </c>
      <c r="G35" s="144"/>
      <c r="H35" s="147"/>
      <c r="I35" s="56">
        <v>8286213</v>
      </c>
      <c r="J35" s="147"/>
    </row>
    <row r="36" spans="2:15" x14ac:dyDescent="0.2">
      <c r="B36" s="89" t="s">
        <v>451</v>
      </c>
      <c r="C36" s="100"/>
      <c r="E36" s="100"/>
      <c r="F36" s="235" t="s">
        <v>59</v>
      </c>
      <c r="G36" s="144"/>
      <c r="H36" s="147"/>
      <c r="I36" s="56">
        <v>177766529</v>
      </c>
      <c r="J36" s="147"/>
    </row>
    <row r="37" spans="2:15" x14ac:dyDescent="0.2">
      <c r="B37" s="21" t="s">
        <v>452</v>
      </c>
      <c r="C37" s="100"/>
      <c r="E37" s="100"/>
      <c r="F37" s="235" t="s">
        <v>61</v>
      </c>
      <c r="G37" s="144"/>
      <c r="H37" s="147"/>
      <c r="I37" s="56">
        <v>1141090</v>
      </c>
      <c r="J37" s="147"/>
    </row>
    <row r="38" spans="2:15" x14ac:dyDescent="0.2">
      <c r="B38" s="21" t="s">
        <v>453</v>
      </c>
      <c r="C38" s="100"/>
      <c r="F38" s="235" t="s">
        <v>63</v>
      </c>
      <c r="G38" s="147"/>
      <c r="H38" s="144"/>
      <c r="I38" s="147"/>
      <c r="J38" s="56">
        <v>438934450</v>
      </c>
    </row>
    <row r="39" spans="2:15" x14ac:dyDescent="0.2">
      <c r="D39" s="100"/>
    </row>
    <row r="40" spans="2:15" x14ac:dyDescent="0.2">
      <c r="B40" s="11" t="s">
        <v>454</v>
      </c>
    </row>
    <row r="41" spans="2:15" x14ac:dyDescent="0.2">
      <c r="D41" s="235" t="s">
        <v>201</v>
      </c>
      <c r="I41" s="238"/>
    </row>
    <row r="42" spans="2:15" x14ac:dyDescent="0.2">
      <c r="B42" s="236" t="s">
        <v>455</v>
      </c>
      <c r="C42" s="235" t="s">
        <v>73</v>
      </c>
      <c r="D42" s="239">
        <v>2606340.9510111143</v>
      </c>
    </row>
    <row r="43" spans="2:15" x14ac:dyDescent="0.2">
      <c r="B43" s="236" t="s">
        <v>388</v>
      </c>
      <c r="C43" s="235" t="s">
        <v>75</v>
      </c>
      <c r="D43" s="56">
        <v>7778353.1017903462</v>
      </c>
    </row>
    <row r="44" spans="2:15" x14ac:dyDescent="0.2">
      <c r="B44" s="236" t="s">
        <v>456</v>
      </c>
      <c r="C44" s="235" t="s">
        <v>77</v>
      </c>
      <c r="D44" s="239">
        <v>3500258.895805656</v>
      </c>
    </row>
    <row r="45" spans="2:15" x14ac:dyDescent="0.2">
      <c r="B45" s="236" t="s">
        <v>457</v>
      </c>
      <c r="C45" s="235" t="s">
        <v>79</v>
      </c>
      <c r="D45" s="239">
        <v>1944588.2754475866</v>
      </c>
    </row>
    <row r="46" spans="2:15" x14ac:dyDescent="0.2">
      <c r="B46" s="236" t="s">
        <v>458</v>
      </c>
      <c r="C46" s="235" t="s">
        <v>81</v>
      </c>
      <c r="D46" s="239">
        <v>2606340.9510111143</v>
      </c>
    </row>
    <row r="47" spans="2:15" x14ac:dyDescent="0.2">
      <c r="B47" s="236" t="s">
        <v>459</v>
      </c>
      <c r="C47" s="235" t="s">
        <v>83</v>
      </c>
      <c r="D47" s="56">
        <v>47754</v>
      </c>
    </row>
    <row r="48" spans="2:15" x14ac:dyDescent="0.2">
      <c r="B48" s="232" t="s">
        <v>350</v>
      </c>
      <c r="C48" s="235" t="s">
        <v>93</v>
      </c>
      <c r="D48" s="242">
        <v>2606340.9510111143</v>
      </c>
    </row>
    <row r="49" spans="2:14" x14ac:dyDescent="0.2">
      <c r="B49" s="12"/>
      <c r="C49" s="100"/>
      <c r="D49" s="100"/>
    </row>
    <row r="50" spans="2:14" ht="24" x14ac:dyDescent="0.2">
      <c r="B50" s="12" t="s">
        <v>460</v>
      </c>
      <c r="C50" s="222"/>
      <c r="D50" s="131" t="s">
        <v>426</v>
      </c>
      <c r="E50" s="131" t="s">
        <v>427</v>
      </c>
      <c r="K50" s="24"/>
      <c r="L50" s="240"/>
      <c r="M50" s="240"/>
      <c r="N50" s="240"/>
    </row>
    <row r="51" spans="2:14" x14ac:dyDescent="0.2">
      <c r="B51" s="12"/>
      <c r="C51" s="222"/>
      <c r="D51" s="235" t="s">
        <v>202</v>
      </c>
      <c r="E51" s="235" t="s">
        <v>203</v>
      </c>
    </row>
    <row r="52" spans="2:14" x14ac:dyDescent="0.2">
      <c r="B52" s="16" t="s">
        <v>461</v>
      </c>
      <c r="C52" s="235" t="s">
        <v>99</v>
      </c>
      <c r="D52" s="56">
        <v>20898.136167918812</v>
      </c>
      <c r="E52" s="56">
        <v>2585442.8148431955</v>
      </c>
      <c r="F52" s="12"/>
    </row>
    <row r="53" spans="2:14" ht="24" x14ac:dyDescent="0.2">
      <c r="B53" s="241" t="s">
        <v>462</v>
      </c>
      <c r="C53" s="235" t="s">
        <v>102</v>
      </c>
      <c r="D53" s="56">
        <v>62368.310723240887</v>
      </c>
      <c r="E53" s="56">
        <v>7715984.7910671057</v>
      </c>
    </row>
    <row r="54" spans="2:14" x14ac:dyDescent="0.2">
      <c r="B54" s="146" t="s">
        <v>463</v>
      </c>
      <c r="C54" s="235" t="s">
        <v>104</v>
      </c>
      <c r="D54" s="56">
        <v>28065.7398254584</v>
      </c>
      <c r="E54" s="56">
        <v>3472193.1559801972</v>
      </c>
    </row>
    <row r="55" spans="2:14" x14ac:dyDescent="0.2">
      <c r="B55" s="146" t="s">
        <v>464</v>
      </c>
      <c r="C55" s="235" t="s">
        <v>106</v>
      </c>
      <c r="D55" s="56">
        <v>15592.077680810222</v>
      </c>
      <c r="E55" s="56">
        <v>1928996.1977667764</v>
      </c>
    </row>
    <row r="56" spans="2:14" x14ac:dyDescent="0.2">
      <c r="B56" s="146" t="s">
        <v>465</v>
      </c>
      <c r="C56" s="235" t="s">
        <v>108</v>
      </c>
      <c r="D56" s="56">
        <v>20898.136167918812</v>
      </c>
      <c r="E56" s="56">
        <v>2585442.8148431955</v>
      </c>
    </row>
    <row r="57" spans="2:14" x14ac:dyDescent="0.2">
      <c r="B57" s="146" t="s">
        <v>466</v>
      </c>
      <c r="C57" s="235" t="s">
        <v>110</v>
      </c>
      <c r="D57" s="56">
        <v>32233.95</v>
      </c>
      <c r="E57" s="56">
        <v>47754</v>
      </c>
    </row>
    <row r="58" spans="2:14" x14ac:dyDescent="0.2">
      <c r="B58" s="146" t="s">
        <v>467</v>
      </c>
      <c r="C58" s="235" t="s">
        <v>112</v>
      </c>
      <c r="D58" s="56">
        <v>32233.95</v>
      </c>
      <c r="E58" s="56">
        <v>2585442.8148431955</v>
      </c>
    </row>
  </sheetData>
  <mergeCells count="6">
    <mergeCell ref="G5:H5"/>
    <mergeCell ref="I5:J5"/>
    <mergeCell ref="K5:L5"/>
    <mergeCell ref="M5:N5"/>
    <mergeCell ref="G28:H28"/>
    <mergeCell ref="I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79F2-7C6D-41CE-B4F4-EC99F7ACC8C8}">
  <sheetPr>
    <tabColor theme="4" tint="0.59999389629810485"/>
  </sheetPr>
  <dimension ref="A1:AB50"/>
  <sheetViews>
    <sheetView zoomScale="115" zoomScaleNormal="115" workbookViewId="0"/>
  </sheetViews>
  <sheetFormatPr defaultRowHeight="15" x14ac:dyDescent="0.25"/>
  <sheetData>
    <row r="1" spans="1:28" x14ac:dyDescent="0.2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8.75" x14ac:dyDescent="0.3">
      <c r="A2" s="7" t="s">
        <v>12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x14ac:dyDescent="0.25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x14ac:dyDescent="0.25">
      <c r="A5" s="5"/>
      <c r="B5" s="5"/>
      <c r="C5" s="5"/>
      <c r="D5" s="5"/>
      <c r="E5" s="5"/>
      <c r="F5" s="5"/>
      <c r="G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</row>
    <row r="23" spans="1:2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</row>
    <row r="25" spans="1:2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8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8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</row>
    <row r="35" spans="1:2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1:28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1:28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1:28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2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2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2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2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2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DF97-04BE-487F-8C1B-CA9BE8A63ECD}">
  <sheetPr>
    <tabColor theme="4" tint="0.59999389629810485"/>
  </sheetPr>
  <dimension ref="B2:H105"/>
  <sheetViews>
    <sheetView topLeftCell="A54" workbookViewId="0">
      <selection activeCell="D77" sqref="D77"/>
    </sheetView>
  </sheetViews>
  <sheetFormatPr defaultColWidth="11.42578125" defaultRowHeight="12" x14ac:dyDescent="0.2"/>
  <cols>
    <col min="1" max="1" width="11.42578125" style="8"/>
    <col min="2" max="2" width="57.85546875" style="8" customWidth="1"/>
    <col min="3" max="3" width="8.28515625" style="8" customWidth="1"/>
    <col min="4" max="4" width="14.7109375" style="8" bestFit="1" customWidth="1"/>
    <col min="5" max="16384" width="11.42578125" style="8"/>
  </cols>
  <sheetData>
    <row r="2" spans="2:8" x14ac:dyDescent="0.2">
      <c r="B2" s="9" t="s">
        <v>13</v>
      </c>
      <c r="C2" s="9"/>
      <c r="D2" s="10"/>
    </row>
    <row r="3" spans="2:8" x14ac:dyDescent="0.2">
      <c r="B3" s="11" t="s">
        <v>14</v>
      </c>
      <c r="C3" s="11"/>
    </row>
    <row r="4" spans="2:8" x14ac:dyDescent="0.2">
      <c r="B4" s="11"/>
      <c r="C4" s="11"/>
      <c r="D4" s="243" t="s">
        <v>15</v>
      </c>
    </row>
    <row r="5" spans="2:8" ht="12" customHeight="1" x14ac:dyDescent="0.2">
      <c r="B5" s="12" t="s">
        <v>16</v>
      </c>
      <c r="C5" s="13"/>
      <c r="D5" s="244" t="s">
        <v>17</v>
      </c>
    </row>
    <row r="6" spans="2:8" ht="12" customHeight="1" x14ac:dyDescent="0.2">
      <c r="B6" s="8" t="s">
        <v>18</v>
      </c>
      <c r="C6" s="15" t="s">
        <v>19</v>
      </c>
      <c r="D6" s="248" t="s">
        <v>472</v>
      </c>
      <c r="G6" s="10"/>
    </row>
    <row r="7" spans="2:8" ht="12" customHeight="1" x14ac:dyDescent="0.2">
      <c r="B7" s="8" t="s">
        <v>20</v>
      </c>
      <c r="C7" s="15" t="s">
        <v>21</v>
      </c>
      <c r="D7" s="248" t="s">
        <v>473</v>
      </c>
      <c r="G7" s="10"/>
    </row>
    <row r="8" spans="2:8" ht="12" customHeight="1" x14ac:dyDescent="0.2">
      <c r="B8" s="8" t="s">
        <v>22</v>
      </c>
      <c r="C8" s="15" t="s">
        <v>23</v>
      </c>
      <c r="D8" s="248" t="s">
        <v>473</v>
      </c>
      <c r="G8" s="10"/>
    </row>
    <row r="9" spans="2:8" ht="12" customHeight="1" x14ac:dyDescent="0.2">
      <c r="B9" s="8" t="s">
        <v>24</v>
      </c>
      <c r="C9" s="15" t="s">
        <v>25</v>
      </c>
      <c r="D9" s="248" t="s">
        <v>473</v>
      </c>
      <c r="G9" s="10"/>
    </row>
    <row r="10" spans="2:8" ht="12" customHeight="1" x14ac:dyDescent="0.2">
      <c r="B10" s="16" t="s">
        <v>26</v>
      </c>
      <c r="C10" s="15" t="s">
        <v>27</v>
      </c>
      <c r="D10" s="249">
        <v>63196530</v>
      </c>
      <c r="G10" s="10"/>
      <c r="H10" s="10"/>
    </row>
    <row r="11" spans="2:8" ht="12" customHeight="1" x14ac:dyDescent="0.2">
      <c r="B11" s="17" t="s">
        <v>28</v>
      </c>
      <c r="C11" s="15" t="s">
        <v>29</v>
      </c>
      <c r="D11" s="248" t="s">
        <v>473</v>
      </c>
      <c r="G11" s="10"/>
      <c r="H11" s="10"/>
    </row>
    <row r="12" spans="2:8" ht="12" customHeight="1" x14ac:dyDescent="0.2">
      <c r="B12" s="18" t="s">
        <v>30</v>
      </c>
      <c r="C12" s="15" t="s">
        <v>31</v>
      </c>
      <c r="D12" s="249">
        <v>6181655</v>
      </c>
      <c r="E12" s="19"/>
      <c r="G12" s="10"/>
      <c r="H12" s="10"/>
    </row>
    <row r="13" spans="2:8" ht="12" customHeight="1" x14ac:dyDescent="0.2">
      <c r="B13" s="17" t="s">
        <v>32</v>
      </c>
      <c r="C13" s="15" t="s">
        <v>33</v>
      </c>
      <c r="D13" s="249">
        <v>112590</v>
      </c>
      <c r="G13" s="10"/>
      <c r="H13" s="10"/>
    </row>
    <row r="14" spans="2:8" ht="12" customHeight="1" x14ac:dyDescent="0.2">
      <c r="B14" s="20" t="s">
        <v>34</v>
      </c>
      <c r="C14" s="15" t="s">
        <v>35</v>
      </c>
      <c r="D14" s="248" t="s">
        <v>473</v>
      </c>
      <c r="G14" s="10"/>
      <c r="H14" s="10"/>
    </row>
    <row r="15" spans="2:8" ht="12" customHeight="1" x14ac:dyDescent="0.2">
      <c r="B15" s="20" t="s">
        <v>36</v>
      </c>
      <c r="C15" s="15" t="s">
        <v>37</v>
      </c>
      <c r="D15" s="249">
        <v>112590</v>
      </c>
      <c r="G15" s="10"/>
      <c r="H15" s="10"/>
    </row>
    <row r="16" spans="2:8" ht="12" customHeight="1" x14ac:dyDescent="0.2">
      <c r="B16" s="17" t="s">
        <v>38</v>
      </c>
      <c r="C16" s="15" t="s">
        <v>39</v>
      </c>
      <c r="D16" s="249">
        <v>45610578</v>
      </c>
      <c r="G16" s="10"/>
      <c r="H16" s="10"/>
    </row>
    <row r="17" spans="2:8" ht="12" customHeight="1" x14ac:dyDescent="0.2">
      <c r="B17" s="20" t="s">
        <v>40</v>
      </c>
      <c r="C17" s="15" t="s">
        <v>41</v>
      </c>
      <c r="D17" s="249">
        <v>11421924</v>
      </c>
      <c r="G17" s="10"/>
      <c r="H17" s="10"/>
    </row>
    <row r="18" spans="2:8" ht="12" customHeight="1" x14ac:dyDescent="0.2">
      <c r="B18" s="20" t="s">
        <v>42</v>
      </c>
      <c r="C18" s="15" t="s">
        <v>43</v>
      </c>
      <c r="D18" s="249">
        <v>30391910</v>
      </c>
      <c r="G18" s="10"/>
      <c r="H18" s="10"/>
    </row>
    <row r="19" spans="2:8" ht="12" customHeight="1" x14ac:dyDescent="0.2">
      <c r="B19" s="20" t="s">
        <v>44</v>
      </c>
      <c r="C19" s="15" t="s">
        <v>45</v>
      </c>
      <c r="D19" s="249">
        <v>3796745</v>
      </c>
      <c r="G19" s="10"/>
      <c r="H19" s="10"/>
    </row>
    <row r="20" spans="2:8" ht="12" customHeight="1" x14ac:dyDescent="0.2">
      <c r="B20" s="20" t="s">
        <v>46</v>
      </c>
      <c r="C20" s="15" t="s">
        <v>47</v>
      </c>
      <c r="D20" s="248" t="s">
        <v>473</v>
      </c>
      <c r="G20" s="10"/>
      <c r="H20" s="10"/>
    </row>
    <row r="21" spans="2:8" ht="12" customHeight="1" x14ac:dyDescent="0.2">
      <c r="B21" s="17" t="s">
        <v>48</v>
      </c>
      <c r="C21" s="15" t="s">
        <v>49</v>
      </c>
      <c r="D21" s="249">
        <v>11288320</v>
      </c>
      <c r="G21" s="10"/>
      <c r="H21" s="10"/>
    </row>
    <row r="22" spans="2:8" ht="12" customHeight="1" x14ac:dyDescent="0.2">
      <c r="B22" s="17" t="s">
        <v>50</v>
      </c>
      <c r="C22" s="15" t="s">
        <v>51</v>
      </c>
      <c r="D22" s="249">
        <v>3386</v>
      </c>
      <c r="G22" s="10"/>
      <c r="H22" s="10"/>
    </row>
    <row r="23" spans="2:8" ht="12" customHeight="1" x14ac:dyDescent="0.2">
      <c r="B23" s="17" t="s">
        <v>52</v>
      </c>
      <c r="C23" s="15" t="s">
        <v>53</v>
      </c>
      <c r="D23" s="248" t="s">
        <v>473</v>
      </c>
      <c r="G23" s="10"/>
      <c r="H23" s="10"/>
    </row>
    <row r="24" spans="2:8" ht="12" customHeight="1" x14ac:dyDescent="0.2">
      <c r="B24" s="17" t="s">
        <v>54</v>
      </c>
      <c r="C24" s="15" t="s">
        <v>55</v>
      </c>
      <c r="D24" s="248" t="s">
        <v>473</v>
      </c>
      <c r="G24" s="10"/>
      <c r="H24" s="10"/>
    </row>
    <row r="25" spans="2:8" ht="12" customHeight="1" x14ac:dyDescent="0.2">
      <c r="B25" s="16" t="s">
        <v>56</v>
      </c>
      <c r="C25" s="15" t="s">
        <v>57</v>
      </c>
      <c r="D25" s="249">
        <v>184027373</v>
      </c>
      <c r="G25" s="10"/>
      <c r="H25" s="10"/>
    </row>
    <row r="26" spans="2:8" ht="12" customHeight="1" x14ac:dyDescent="0.2">
      <c r="B26" s="8" t="s">
        <v>58</v>
      </c>
      <c r="C26" s="15" t="s">
        <v>59</v>
      </c>
      <c r="D26" s="248" t="s">
        <v>473</v>
      </c>
      <c r="G26" s="10"/>
      <c r="H26" s="10"/>
    </row>
    <row r="27" spans="2:8" ht="12" customHeight="1" x14ac:dyDescent="0.2">
      <c r="B27" s="17" t="s">
        <v>60</v>
      </c>
      <c r="C27" s="15" t="s">
        <v>61</v>
      </c>
      <c r="D27" s="248" t="s">
        <v>473</v>
      </c>
      <c r="G27" s="10"/>
      <c r="H27" s="10"/>
    </row>
    <row r="28" spans="2:8" ht="12" customHeight="1" x14ac:dyDescent="0.2">
      <c r="B28" s="8" t="s">
        <v>62</v>
      </c>
      <c r="C28" s="15" t="s">
        <v>63</v>
      </c>
      <c r="D28" s="248" t="s">
        <v>473</v>
      </c>
      <c r="G28" s="10"/>
      <c r="H28" s="10"/>
    </row>
    <row r="29" spans="2:8" ht="12" customHeight="1" x14ac:dyDescent="0.2">
      <c r="B29" s="8" t="s">
        <v>64</v>
      </c>
      <c r="C29" s="15" t="s">
        <v>65</v>
      </c>
      <c r="D29" s="248" t="s">
        <v>473</v>
      </c>
      <c r="G29" s="10"/>
      <c r="H29" s="10"/>
    </row>
    <row r="30" spans="2:8" ht="12" customHeight="1" x14ac:dyDescent="0.2">
      <c r="B30" s="21" t="s">
        <v>66</v>
      </c>
      <c r="C30" s="15" t="s">
        <v>67</v>
      </c>
      <c r="D30" s="249">
        <v>67288</v>
      </c>
      <c r="G30" s="10"/>
      <c r="H30" s="10"/>
    </row>
    <row r="31" spans="2:8" ht="12" customHeight="1" x14ac:dyDescent="0.2">
      <c r="B31" s="22" t="s">
        <v>68</v>
      </c>
      <c r="C31" s="15" t="s">
        <v>69</v>
      </c>
      <c r="D31" s="249">
        <v>34451</v>
      </c>
      <c r="G31" s="10"/>
      <c r="H31" s="10"/>
    </row>
    <row r="32" spans="2:8" ht="12" customHeight="1" x14ac:dyDescent="0.2">
      <c r="B32" s="20" t="s">
        <v>70</v>
      </c>
      <c r="C32" s="15" t="s">
        <v>71</v>
      </c>
      <c r="D32" s="248" t="s">
        <v>473</v>
      </c>
      <c r="G32" s="10"/>
      <c r="H32" s="10"/>
    </row>
    <row r="33" spans="2:8" ht="12" customHeight="1" x14ac:dyDescent="0.2">
      <c r="B33" s="20" t="s">
        <v>72</v>
      </c>
      <c r="C33" s="15" t="s">
        <v>73</v>
      </c>
      <c r="D33" s="249">
        <v>34451</v>
      </c>
      <c r="G33" s="10"/>
      <c r="H33" s="10"/>
    </row>
    <row r="34" spans="2:8" s="24" customFormat="1" ht="12" customHeight="1" x14ac:dyDescent="0.2">
      <c r="B34" s="23" t="s">
        <v>74</v>
      </c>
      <c r="C34" s="15" t="s">
        <v>75</v>
      </c>
      <c r="D34" s="249">
        <v>32837</v>
      </c>
      <c r="G34" s="10"/>
      <c r="H34" s="10"/>
    </row>
    <row r="35" spans="2:8" ht="12" customHeight="1" x14ac:dyDescent="0.2">
      <c r="B35" s="20" t="s">
        <v>76</v>
      </c>
      <c r="C35" s="15" t="s">
        <v>77</v>
      </c>
      <c r="D35" s="249">
        <v>32718</v>
      </c>
      <c r="G35" s="10"/>
      <c r="H35" s="10"/>
    </row>
    <row r="36" spans="2:8" ht="12" customHeight="1" x14ac:dyDescent="0.2">
      <c r="B36" s="25" t="s">
        <v>78</v>
      </c>
      <c r="C36" s="15" t="s">
        <v>79</v>
      </c>
      <c r="D36" s="248">
        <v>119</v>
      </c>
      <c r="G36" s="10"/>
      <c r="H36" s="10"/>
    </row>
    <row r="37" spans="2:8" ht="12" customHeight="1" x14ac:dyDescent="0.2">
      <c r="B37" s="17" t="s">
        <v>80</v>
      </c>
      <c r="C37" s="15" t="s">
        <v>81</v>
      </c>
      <c r="D37" s="248" t="s">
        <v>473</v>
      </c>
      <c r="G37" s="10"/>
      <c r="H37" s="10"/>
    </row>
    <row r="38" spans="2:8" ht="12" customHeight="1" x14ac:dyDescent="0.2">
      <c r="B38" s="8" t="s">
        <v>82</v>
      </c>
      <c r="C38" s="15" t="s">
        <v>83</v>
      </c>
      <c r="D38" s="248" t="s">
        <v>473</v>
      </c>
      <c r="G38" s="10"/>
      <c r="H38" s="10"/>
    </row>
    <row r="39" spans="2:8" ht="12" customHeight="1" x14ac:dyDescent="0.2">
      <c r="B39" s="8" t="s">
        <v>84</v>
      </c>
      <c r="C39" s="15" t="s">
        <v>85</v>
      </c>
      <c r="D39" s="249">
        <v>37944</v>
      </c>
      <c r="G39" s="10"/>
      <c r="H39" s="10"/>
    </row>
    <row r="40" spans="2:8" ht="12" customHeight="1" x14ac:dyDescent="0.2">
      <c r="B40" s="8" t="s">
        <v>86</v>
      </c>
      <c r="C40" s="15" t="s">
        <v>87</v>
      </c>
      <c r="D40" s="248">
        <v>915</v>
      </c>
      <c r="G40" s="10"/>
      <c r="H40" s="10"/>
    </row>
    <row r="41" spans="2:8" ht="12" customHeight="1" x14ac:dyDescent="0.2">
      <c r="B41" s="8" t="s">
        <v>88</v>
      </c>
      <c r="C41" s="15" t="s">
        <v>89</v>
      </c>
      <c r="D41" s="248">
        <v>-50</v>
      </c>
      <c r="G41" s="10"/>
      <c r="H41" s="10"/>
    </row>
    <row r="42" spans="2:8" ht="12" customHeight="1" x14ac:dyDescent="0.2">
      <c r="B42" s="8" t="s">
        <v>90</v>
      </c>
      <c r="C42" s="15" t="s">
        <v>91</v>
      </c>
      <c r="D42" s="248" t="s">
        <v>473</v>
      </c>
      <c r="G42" s="10"/>
      <c r="H42" s="10"/>
    </row>
    <row r="43" spans="2:8" ht="12" customHeight="1" x14ac:dyDescent="0.2">
      <c r="B43" s="24" t="s">
        <v>92</v>
      </c>
      <c r="C43" s="15" t="s">
        <v>93</v>
      </c>
      <c r="D43" s="248" t="s">
        <v>473</v>
      </c>
      <c r="H43" s="10"/>
    </row>
    <row r="44" spans="2:8" ht="12" customHeight="1" x14ac:dyDescent="0.2">
      <c r="B44" s="8" t="s">
        <v>94</v>
      </c>
      <c r="C44" s="15" t="s">
        <v>95</v>
      </c>
      <c r="D44" s="249">
        <v>65677</v>
      </c>
      <c r="H44" s="10"/>
    </row>
    <row r="45" spans="2:8" ht="12" customHeight="1" x14ac:dyDescent="0.2">
      <c r="B45" s="8" t="s">
        <v>96</v>
      </c>
      <c r="C45" s="15" t="s">
        <v>97</v>
      </c>
      <c r="D45" s="249">
        <v>1719103</v>
      </c>
      <c r="H45" s="10"/>
    </row>
    <row r="46" spans="2:8" ht="12" customHeight="1" x14ac:dyDescent="0.2">
      <c r="B46" s="10" t="s">
        <v>98</v>
      </c>
      <c r="C46" s="15" t="s">
        <v>99</v>
      </c>
      <c r="D46" s="249">
        <v>249114779</v>
      </c>
      <c r="H46" s="10"/>
    </row>
    <row r="47" spans="2:8" ht="12" customHeight="1" x14ac:dyDescent="0.2">
      <c r="B47" s="10"/>
      <c r="C47" s="26"/>
      <c r="D47" s="245"/>
    </row>
    <row r="48" spans="2:8" ht="12" customHeight="1" x14ac:dyDescent="0.2">
      <c r="B48" s="10"/>
      <c r="C48" s="26"/>
      <c r="D48" s="246"/>
      <c r="H48" s="10"/>
    </row>
    <row r="49" spans="2:8" ht="12" customHeight="1" x14ac:dyDescent="0.2">
      <c r="B49" s="10"/>
      <c r="C49" s="26"/>
      <c r="D49" s="246"/>
      <c r="H49" s="10"/>
    </row>
    <row r="50" spans="2:8" ht="12" customHeight="1" x14ac:dyDescent="0.2">
      <c r="B50" s="10"/>
      <c r="C50" s="26"/>
      <c r="D50" s="246"/>
      <c r="H50" s="10"/>
    </row>
    <row r="51" spans="2:8" ht="12" customHeight="1" x14ac:dyDescent="0.2">
      <c r="C51" s="26"/>
      <c r="D51" s="246"/>
      <c r="H51" s="10"/>
    </row>
    <row r="52" spans="2:8" ht="12" customHeight="1" x14ac:dyDescent="0.2">
      <c r="B52" s="9" t="s">
        <v>13</v>
      </c>
      <c r="C52" s="26"/>
      <c r="D52" s="246"/>
      <c r="H52" s="10"/>
    </row>
    <row r="53" spans="2:8" ht="12" customHeight="1" x14ac:dyDescent="0.2">
      <c r="B53" s="11" t="s">
        <v>14</v>
      </c>
      <c r="C53" s="26"/>
      <c r="D53" s="247"/>
      <c r="H53" s="10"/>
    </row>
    <row r="54" spans="2:8" x14ac:dyDescent="0.2">
      <c r="B54" s="11"/>
      <c r="C54" s="11"/>
      <c r="D54" s="243" t="s">
        <v>15</v>
      </c>
      <c r="H54" s="10"/>
    </row>
    <row r="55" spans="2:8" x14ac:dyDescent="0.2">
      <c r="B55" s="12" t="s">
        <v>100</v>
      </c>
      <c r="C55" s="13"/>
      <c r="D55" s="244" t="s">
        <v>17</v>
      </c>
      <c r="H55" s="10"/>
    </row>
    <row r="56" spans="2:8" x14ac:dyDescent="0.2">
      <c r="B56" s="8" t="s">
        <v>101</v>
      </c>
      <c r="C56" s="14" t="s">
        <v>102</v>
      </c>
      <c r="D56" s="249">
        <v>6468</v>
      </c>
      <c r="H56" s="10"/>
    </row>
    <row r="57" spans="2:8" x14ac:dyDescent="0.2">
      <c r="B57" s="17" t="s">
        <v>103</v>
      </c>
      <c r="C57" s="14" t="s">
        <v>104</v>
      </c>
      <c r="D57" s="248" t="s">
        <v>473</v>
      </c>
      <c r="H57" s="10"/>
    </row>
    <row r="58" spans="2:8" x14ac:dyDescent="0.2">
      <c r="B58" s="20" t="s">
        <v>105</v>
      </c>
      <c r="C58" s="14" t="s">
        <v>106</v>
      </c>
      <c r="D58" s="248" t="s">
        <v>473</v>
      </c>
      <c r="H58" s="10"/>
    </row>
    <row r="59" spans="2:8" x14ac:dyDescent="0.2">
      <c r="B59" s="20" t="s">
        <v>107</v>
      </c>
      <c r="C59" s="14" t="s">
        <v>108</v>
      </c>
      <c r="D59" s="248" t="s">
        <v>473</v>
      </c>
      <c r="H59" s="10"/>
    </row>
    <row r="60" spans="2:8" x14ac:dyDescent="0.2">
      <c r="B60" s="20" t="s">
        <v>109</v>
      </c>
      <c r="C60" s="14" t="s">
        <v>110</v>
      </c>
      <c r="D60" s="248" t="s">
        <v>473</v>
      </c>
      <c r="H60" s="10"/>
    </row>
    <row r="61" spans="2:8" x14ac:dyDescent="0.2">
      <c r="B61" s="17" t="s">
        <v>111</v>
      </c>
      <c r="C61" s="14" t="s">
        <v>112</v>
      </c>
      <c r="D61" s="249">
        <v>6468</v>
      </c>
      <c r="H61" s="10"/>
    </row>
    <row r="62" spans="2:8" x14ac:dyDescent="0.2">
      <c r="B62" s="20" t="s">
        <v>105</v>
      </c>
      <c r="C62" s="14" t="s">
        <v>113</v>
      </c>
      <c r="D62" s="248" t="s">
        <v>473</v>
      </c>
      <c r="H62" s="10"/>
    </row>
    <row r="63" spans="2:8" x14ac:dyDescent="0.2">
      <c r="B63" s="20" t="s">
        <v>107</v>
      </c>
      <c r="C63" s="14" t="s">
        <v>114</v>
      </c>
      <c r="D63" s="249">
        <v>-3663</v>
      </c>
      <c r="H63" s="10"/>
    </row>
    <row r="64" spans="2:8" x14ac:dyDescent="0.2">
      <c r="B64" s="20" t="s">
        <v>109</v>
      </c>
      <c r="C64" s="14" t="s">
        <v>115</v>
      </c>
      <c r="D64" s="249">
        <v>10132</v>
      </c>
      <c r="H64" s="10"/>
    </row>
    <row r="65" spans="2:8" s="21" customFormat="1" x14ac:dyDescent="0.2">
      <c r="B65" s="16" t="s">
        <v>116</v>
      </c>
      <c r="C65" s="27" t="s">
        <v>117</v>
      </c>
      <c r="D65" s="249">
        <v>47541288</v>
      </c>
      <c r="H65" s="10"/>
    </row>
    <row r="66" spans="2:8" ht="13.5" customHeight="1" x14ac:dyDescent="0.2">
      <c r="B66" s="17" t="s">
        <v>118</v>
      </c>
      <c r="C66" s="14" t="s">
        <v>119</v>
      </c>
      <c r="D66" s="249">
        <v>1200056</v>
      </c>
      <c r="H66" s="10"/>
    </row>
    <row r="67" spans="2:8" x14ac:dyDescent="0.2">
      <c r="B67" s="20" t="s">
        <v>105</v>
      </c>
      <c r="C67" s="14" t="s">
        <v>120</v>
      </c>
      <c r="D67" s="248" t="s">
        <v>473</v>
      </c>
      <c r="H67" s="10"/>
    </row>
    <row r="68" spans="2:8" x14ac:dyDescent="0.2">
      <c r="B68" s="20" t="s">
        <v>107</v>
      </c>
      <c r="C68" s="14" t="s">
        <v>121</v>
      </c>
      <c r="D68" s="249">
        <v>1141090</v>
      </c>
      <c r="H68" s="10"/>
    </row>
    <row r="69" spans="2:8" x14ac:dyDescent="0.2">
      <c r="B69" s="20" t="s">
        <v>109</v>
      </c>
      <c r="C69" s="14" t="s">
        <v>122</v>
      </c>
      <c r="D69" s="249">
        <v>58966</v>
      </c>
      <c r="H69" s="10"/>
    </row>
    <row r="70" spans="2:8" x14ac:dyDescent="0.2">
      <c r="B70" s="23" t="s">
        <v>123</v>
      </c>
      <c r="C70" s="14" t="s">
        <v>124</v>
      </c>
      <c r="D70" s="249">
        <v>46341232</v>
      </c>
      <c r="H70" s="10"/>
    </row>
    <row r="71" spans="2:8" x14ac:dyDescent="0.2">
      <c r="B71" s="20" t="s">
        <v>105</v>
      </c>
      <c r="C71" s="14" t="s">
        <v>125</v>
      </c>
      <c r="D71" s="248" t="s">
        <v>473</v>
      </c>
      <c r="H71" s="10"/>
    </row>
    <row r="72" spans="2:8" x14ac:dyDescent="0.2">
      <c r="B72" s="20" t="s">
        <v>107</v>
      </c>
      <c r="C72" s="14" t="s">
        <v>126</v>
      </c>
      <c r="D72" s="249">
        <v>44410176</v>
      </c>
      <c r="H72" s="10"/>
    </row>
    <row r="73" spans="2:8" x14ac:dyDescent="0.2">
      <c r="B73" s="20" t="s">
        <v>109</v>
      </c>
      <c r="C73" s="14" t="s">
        <v>127</v>
      </c>
      <c r="D73" s="249">
        <v>1931056</v>
      </c>
      <c r="H73" s="10"/>
    </row>
    <row r="74" spans="2:8" x14ac:dyDescent="0.2">
      <c r="B74" s="8" t="s">
        <v>128</v>
      </c>
      <c r="C74" s="14" t="s">
        <v>129</v>
      </c>
      <c r="D74" s="249">
        <v>179597431</v>
      </c>
      <c r="H74" s="10"/>
    </row>
    <row r="75" spans="2:8" x14ac:dyDescent="0.2">
      <c r="B75" s="20" t="s">
        <v>105</v>
      </c>
      <c r="C75" s="14" t="s">
        <v>130</v>
      </c>
      <c r="D75" s="248" t="s">
        <v>473</v>
      </c>
      <c r="H75" s="10"/>
    </row>
    <row r="76" spans="2:8" x14ac:dyDescent="0.2">
      <c r="B76" s="20" t="s">
        <v>107</v>
      </c>
      <c r="C76" s="14" t="s">
        <v>131</v>
      </c>
      <c r="D76" s="249">
        <v>177766530</v>
      </c>
      <c r="H76" s="10"/>
    </row>
    <row r="77" spans="2:8" x14ac:dyDescent="0.2">
      <c r="B77" s="20" t="s">
        <v>109</v>
      </c>
      <c r="C77" s="14" t="s">
        <v>132</v>
      </c>
      <c r="D77" s="249">
        <v>1830902</v>
      </c>
      <c r="H77" s="10"/>
    </row>
    <row r="78" spans="2:8" x14ac:dyDescent="0.2">
      <c r="B78" s="8" t="s">
        <v>133</v>
      </c>
      <c r="C78" s="14" t="s">
        <v>134</v>
      </c>
      <c r="D78" s="248" t="s">
        <v>473</v>
      </c>
      <c r="H78" s="10"/>
    </row>
    <row r="79" spans="2:8" x14ac:dyDescent="0.2">
      <c r="B79" s="8" t="s">
        <v>135</v>
      </c>
      <c r="C79" s="14" t="s">
        <v>136</v>
      </c>
      <c r="D79" s="248" t="s">
        <v>473</v>
      </c>
      <c r="H79" s="10"/>
    </row>
    <row r="80" spans="2:8" x14ac:dyDescent="0.2">
      <c r="B80" s="8" t="s">
        <v>137</v>
      </c>
      <c r="C80" s="14" t="s">
        <v>138</v>
      </c>
      <c r="D80" s="248" t="s">
        <v>473</v>
      </c>
      <c r="H80" s="10"/>
    </row>
    <row r="81" spans="2:8" x14ac:dyDescent="0.2">
      <c r="B81" s="8" t="s">
        <v>139</v>
      </c>
      <c r="C81" s="14" t="s">
        <v>140</v>
      </c>
      <c r="D81" s="249">
        <v>108683</v>
      </c>
      <c r="H81" s="10"/>
    </row>
    <row r="82" spans="2:8" x14ac:dyDescent="0.2">
      <c r="B82" s="8" t="s">
        <v>141</v>
      </c>
      <c r="C82" s="14" t="s">
        <v>142</v>
      </c>
      <c r="D82" s="248" t="s">
        <v>473</v>
      </c>
      <c r="H82" s="10"/>
    </row>
    <row r="83" spans="2:8" x14ac:dyDescent="0.2">
      <c r="B83" s="8" t="s">
        <v>143</v>
      </c>
      <c r="C83" s="14" t="s">
        <v>144</v>
      </c>
      <c r="D83" s="249">
        <v>2094131</v>
      </c>
      <c r="H83" s="10"/>
    </row>
    <row r="84" spans="2:8" x14ac:dyDescent="0.2">
      <c r="B84" s="8" t="s">
        <v>50</v>
      </c>
      <c r="C84" s="14" t="s">
        <v>145</v>
      </c>
      <c r="D84" s="249">
        <v>71843</v>
      </c>
      <c r="H84" s="10"/>
    </row>
    <row r="85" spans="2:8" x14ac:dyDescent="0.2">
      <c r="B85" s="8" t="s">
        <v>146</v>
      </c>
      <c r="C85" s="14" t="s">
        <v>147</v>
      </c>
      <c r="D85" s="248" t="s">
        <v>473</v>
      </c>
      <c r="H85" s="10"/>
    </row>
    <row r="86" spans="2:8" x14ac:dyDescent="0.2">
      <c r="B86" s="24" t="s">
        <v>148</v>
      </c>
      <c r="C86" s="14" t="s">
        <v>149</v>
      </c>
      <c r="D86" s="248" t="s">
        <v>473</v>
      </c>
      <c r="H86" s="10"/>
    </row>
    <row r="87" spans="2:8" s="21" customFormat="1" x14ac:dyDescent="0.2">
      <c r="B87" s="21" t="s">
        <v>150</v>
      </c>
      <c r="C87" s="27" t="s">
        <v>151</v>
      </c>
      <c r="D87" s="249">
        <v>195889</v>
      </c>
      <c r="H87" s="10"/>
    </row>
    <row r="88" spans="2:8" x14ac:dyDescent="0.2">
      <c r="B88" s="8" t="s">
        <v>152</v>
      </c>
      <c r="C88" s="14" t="s">
        <v>153</v>
      </c>
      <c r="D88" s="249">
        <v>71511</v>
      </c>
    </row>
    <row r="89" spans="2:8" x14ac:dyDescent="0.2">
      <c r="B89" s="8" t="s">
        <v>154</v>
      </c>
      <c r="C89" s="14" t="s">
        <v>155</v>
      </c>
      <c r="D89" s="249">
        <v>134472</v>
      </c>
    </row>
    <row r="90" spans="2:8" x14ac:dyDescent="0.2">
      <c r="B90" s="8" t="s">
        <v>156</v>
      </c>
      <c r="C90" s="14" t="s">
        <v>157</v>
      </c>
      <c r="D90" s="249">
        <v>2830000</v>
      </c>
    </row>
    <row r="91" spans="2:8" x14ac:dyDescent="0.2">
      <c r="B91" s="17" t="s">
        <v>158</v>
      </c>
      <c r="C91" s="14" t="s">
        <v>159</v>
      </c>
      <c r="D91" s="248" t="s">
        <v>473</v>
      </c>
    </row>
    <row r="92" spans="2:8" x14ac:dyDescent="0.2">
      <c r="B92" s="17" t="s">
        <v>160</v>
      </c>
      <c r="C92" s="14" t="s">
        <v>161</v>
      </c>
      <c r="D92" s="249">
        <v>2830000</v>
      </c>
    </row>
    <row r="93" spans="2:8" x14ac:dyDescent="0.2">
      <c r="B93" s="8" t="s">
        <v>162</v>
      </c>
      <c r="C93" s="14" t="s">
        <v>163</v>
      </c>
      <c r="D93" s="249">
        <v>1766639</v>
      </c>
    </row>
    <row r="94" spans="2:8" x14ac:dyDescent="0.2">
      <c r="B94" s="10" t="s">
        <v>164</v>
      </c>
      <c r="C94" s="14" t="s">
        <v>165</v>
      </c>
      <c r="D94" s="249">
        <v>234418355</v>
      </c>
    </row>
    <row r="95" spans="2:8" x14ac:dyDescent="0.2">
      <c r="B95" s="10" t="s">
        <v>166</v>
      </c>
      <c r="C95" s="14" t="s">
        <v>167</v>
      </c>
      <c r="D95" s="249">
        <v>14696424</v>
      </c>
    </row>
    <row r="97" spans="2:4" x14ac:dyDescent="0.2">
      <c r="B97" s="10" t="s">
        <v>168</v>
      </c>
      <c r="C97" s="10"/>
      <c r="D97" s="10" t="s">
        <v>168</v>
      </c>
    </row>
    <row r="100" spans="2:4" x14ac:dyDescent="0.2">
      <c r="B100" s="10"/>
      <c r="C100" s="10"/>
    </row>
    <row r="101" spans="2:4" x14ac:dyDescent="0.2">
      <c r="B101" s="28"/>
      <c r="C101" s="28"/>
      <c r="D101" s="28"/>
    </row>
    <row r="102" spans="2:4" x14ac:dyDescent="0.2">
      <c r="B102" s="28"/>
      <c r="C102" s="28"/>
      <c r="D102" s="28"/>
    </row>
    <row r="103" spans="2:4" x14ac:dyDescent="0.2">
      <c r="B103" s="29"/>
      <c r="C103" s="29"/>
      <c r="D103" s="29"/>
    </row>
    <row r="104" spans="2:4" x14ac:dyDescent="0.2">
      <c r="B104" s="29"/>
      <c r="C104" s="30"/>
      <c r="D104" s="29"/>
    </row>
    <row r="105" spans="2:4" x14ac:dyDescent="0.2">
      <c r="B105" s="31"/>
      <c r="C105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3003-F7D9-47CF-95E8-DB13EB1BA3D2}">
  <sheetPr>
    <tabColor theme="4" tint="0.59999389629810485"/>
  </sheetPr>
  <dimension ref="A1:V60"/>
  <sheetViews>
    <sheetView topLeftCell="B28" zoomScale="70" zoomScaleNormal="70" workbookViewId="0">
      <selection activeCell="B25" sqref="B25"/>
    </sheetView>
  </sheetViews>
  <sheetFormatPr defaultRowHeight="15" x14ac:dyDescent="0.25"/>
  <cols>
    <col min="2" max="2" width="36.7109375" customWidth="1"/>
    <col min="12" max="12" width="15.28515625" customWidth="1"/>
  </cols>
  <sheetData>
    <row r="1" spans="1:22" x14ac:dyDescent="0.25">
      <c r="A1" s="32"/>
      <c r="B1" s="33"/>
      <c r="C1" s="34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5"/>
      <c r="P1" s="32"/>
      <c r="Q1" s="32"/>
      <c r="R1" s="32"/>
      <c r="S1" s="32"/>
      <c r="T1" s="32"/>
      <c r="U1" s="32"/>
      <c r="V1" s="32"/>
    </row>
    <row r="2" spans="1:22" x14ac:dyDescent="0.25">
      <c r="A2" s="32"/>
      <c r="B2" s="33" t="s">
        <v>169</v>
      </c>
      <c r="C2" s="34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x14ac:dyDescent="0.25">
      <c r="A3" s="32"/>
      <c r="B3" s="12" t="s">
        <v>170</v>
      </c>
      <c r="C3" s="36"/>
      <c r="D3" s="33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x14ac:dyDescent="0.25">
      <c r="A4" s="32"/>
      <c r="B4" s="33"/>
      <c r="C4" s="36"/>
      <c r="D4" s="33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2" ht="23.25" customHeight="1" x14ac:dyDescent="0.25">
      <c r="A5" s="32"/>
      <c r="B5" s="37"/>
      <c r="C5" s="38"/>
      <c r="D5" s="39" t="s">
        <v>171</v>
      </c>
      <c r="E5" s="40"/>
      <c r="F5" s="40"/>
      <c r="G5" s="40"/>
      <c r="H5" s="40"/>
      <c r="I5" s="40"/>
      <c r="J5" s="40"/>
      <c r="K5" s="40"/>
      <c r="L5" s="41"/>
      <c r="M5" s="39" t="s">
        <v>171</v>
      </c>
      <c r="N5" s="40"/>
      <c r="O5" s="41"/>
      <c r="P5" s="39" t="s">
        <v>172</v>
      </c>
      <c r="Q5" s="40"/>
      <c r="R5" s="40"/>
      <c r="S5" s="41"/>
      <c r="T5" s="42" t="s">
        <v>173</v>
      </c>
      <c r="U5" s="32"/>
      <c r="V5" s="32"/>
    </row>
    <row r="6" spans="1:22" ht="60" x14ac:dyDescent="0.25">
      <c r="A6" s="32"/>
      <c r="B6" s="33"/>
      <c r="C6" s="43"/>
      <c r="D6" s="44" t="s">
        <v>174</v>
      </c>
      <c r="E6" s="45" t="s">
        <v>175</v>
      </c>
      <c r="F6" s="45" t="s">
        <v>176</v>
      </c>
      <c r="G6" s="45" t="s">
        <v>177</v>
      </c>
      <c r="H6" s="45" t="s">
        <v>178</v>
      </c>
      <c r="I6" s="45" t="s">
        <v>179</v>
      </c>
      <c r="J6" s="45" t="s">
        <v>180</v>
      </c>
      <c r="K6" s="45" t="s">
        <v>181</v>
      </c>
      <c r="L6" s="45" t="s">
        <v>182</v>
      </c>
      <c r="M6" s="45" t="s">
        <v>183</v>
      </c>
      <c r="N6" s="45" t="s">
        <v>184</v>
      </c>
      <c r="O6" s="45" t="s">
        <v>185</v>
      </c>
      <c r="P6" s="45" t="s">
        <v>186</v>
      </c>
      <c r="Q6" s="45" t="s">
        <v>187</v>
      </c>
      <c r="R6" s="46" t="s">
        <v>188</v>
      </c>
      <c r="S6" s="47" t="s">
        <v>189</v>
      </c>
      <c r="T6" s="48"/>
      <c r="U6" s="32"/>
      <c r="V6" s="32"/>
    </row>
    <row r="7" spans="1:22" x14ac:dyDescent="0.25">
      <c r="A7" s="32"/>
      <c r="B7" s="32"/>
      <c r="C7" s="34"/>
      <c r="D7" s="49" t="s">
        <v>17</v>
      </c>
      <c r="E7" s="49" t="s">
        <v>190</v>
      </c>
      <c r="F7" s="49" t="s">
        <v>191</v>
      </c>
      <c r="G7" s="49" t="s">
        <v>192</v>
      </c>
      <c r="H7" s="49" t="s">
        <v>193</v>
      </c>
      <c r="I7" s="49" t="s">
        <v>194</v>
      </c>
      <c r="J7" s="49" t="s">
        <v>195</v>
      </c>
      <c r="K7" s="49" t="s">
        <v>196</v>
      </c>
      <c r="L7" s="49" t="s">
        <v>197</v>
      </c>
      <c r="M7" s="49" t="s">
        <v>198</v>
      </c>
      <c r="N7" s="49" t="s">
        <v>199</v>
      </c>
      <c r="O7" s="49" t="s">
        <v>200</v>
      </c>
      <c r="P7" s="49" t="s">
        <v>201</v>
      </c>
      <c r="Q7" s="49" t="s">
        <v>202</v>
      </c>
      <c r="R7" s="49" t="s">
        <v>203</v>
      </c>
      <c r="S7" s="49" t="s">
        <v>204</v>
      </c>
      <c r="T7" s="49" t="s">
        <v>205</v>
      </c>
      <c r="U7" s="32"/>
      <c r="V7" s="32"/>
    </row>
    <row r="8" spans="1:22" x14ac:dyDescent="0.25">
      <c r="A8" s="32"/>
      <c r="B8" s="50" t="s">
        <v>206</v>
      </c>
      <c r="C8" s="49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  <c r="U8" s="32"/>
      <c r="V8" s="32"/>
    </row>
    <row r="9" spans="1:22" x14ac:dyDescent="0.25">
      <c r="A9" s="32"/>
      <c r="B9" s="53" t="s">
        <v>207</v>
      </c>
      <c r="C9" s="49" t="s">
        <v>35</v>
      </c>
      <c r="D9" s="52"/>
      <c r="E9" s="253">
        <v>272730</v>
      </c>
      <c r="F9" s="277"/>
      <c r="G9" s="277"/>
      <c r="H9" s="277"/>
      <c r="I9" s="277"/>
      <c r="J9" s="277"/>
      <c r="K9" s="277"/>
      <c r="L9" s="277"/>
      <c r="M9" s="54"/>
      <c r="N9" s="54"/>
      <c r="O9" s="54"/>
      <c r="P9" s="55"/>
      <c r="Q9" s="55"/>
      <c r="R9" s="55"/>
      <c r="S9" s="55"/>
      <c r="T9" s="56">
        <f>E9</f>
        <v>272730</v>
      </c>
      <c r="U9" s="32"/>
      <c r="V9" s="32"/>
    </row>
    <row r="10" spans="1:22" x14ac:dyDescent="0.25">
      <c r="A10" s="32"/>
      <c r="B10" s="57" t="s">
        <v>208</v>
      </c>
      <c r="C10" s="49" t="s">
        <v>37</v>
      </c>
      <c r="D10" s="52"/>
      <c r="E10" s="251"/>
      <c r="F10" s="277"/>
      <c r="G10" s="277"/>
      <c r="H10" s="277"/>
      <c r="I10" s="277"/>
      <c r="J10" s="277"/>
      <c r="K10" s="277"/>
      <c r="L10" s="277"/>
      <c r="M10" s="54"/>
      <c r="N10" s="54"/>
      <c r="O10" s="54"/>
      <c r="P10" s="58"/>
      <c r="Q10" s="58"/>
      <c r="R10" s="58"/>
      <c r="S10" s="58"/>
      <c r="T10" s="56"/>
      <c r="U10" s="32"/>
      <c r="V10" s="32"/>
    </row>
    <row r="11" spans="1:22" x14ac:dyDescent="0.25">
      <c r="A11" s="32"/>
      <c r="B11" s="57" t="s">
        <v>209</v>
      </c>
      <c r="C11" s="49" t="s">
        <v>39</v>
      </c>
      <c r="D11" s="59"/>
      <c r="E11" s="254"/>
      <c r="F11" s="278"/>
      <c r="G11" s="278"/>
      <c r="H11" s="278"/>
      <c r="I11" s="278"/>
      <c r="J11" s="278"/>
      <c r="K11" s="278"/>
      <c r="L11" s="278"/>
      <c r="M11" s="59"/>
      <c r="N11" s="59"/>
      <c r="O11" s="59"/>
      <c r="P11" s="54"/>
      <c r="Q11" s="54"/>
      <c r="R11" s="54"/>
      <c r="S11" s="54"/>
      <c r="T11" s="60"/>
      <c r="U11" s="32"/>
      <c r="V11" s="32"/>
    </row>
    <row r="12" spans="1:22" x14ac:dyDescent="0.25">
      <c r="A12" s="32"/>
      <c r="B12" s="50" t="s">
        <v>210</v>
      </c>
      <c r="C12" s="49" t="s">
        <v>41</v>
      </c>
      <c r="D12" s="52"/>
      <c r="E12" s="253">
        <v>92789</v>
      </c>
      <c r="F12" s="277"/>
      <c r="G12" s="277"/>
      <c r="H12" s="277"/>
      <c r="I12" s="277"/>
      <c r="J12" s="277"/>
      <c r="K12" s="277"/>
      <c r="L12" s="277"/>
      <c r="M12" s="54"/>
      <c r="N12" s="54"/>
      <c r="O12" s="54"/>
      <c r="P12" s="54"/>
      <c r="Q12" s="54"/>
      <c r="R12" s="54"/>
      <c r="S12" s="54"/>
      <c r="T12" s="56">
        <f t="shared" ref="T12:T13" si="0">E12</f>
        <v>92789</v>
      </c>
      <c r="U12" s="32"/>
      <c r="V12" s="32"/>
    </row>
    <row r="13" spans="1:22" x14ac:dyDescent="0.25">
      <c r="A13" s="32"/>
      <c r="B13" s="50" t="s">
        <v>211</v>
      </c>
      <c r="C13" s="49" t="s">
        <v>53</v>
      </c>
      <c r="D13" s="52"/>
      <c r="E13" s="253">
        <v>179941</v>
      </c>
      <c r="F13" s="277"/>
      <c r="G13" s="277"/>
      <c r="H13" s="277"/>
      <c r="I13" s="277"/>
      <c r="J13" s="277"/>
      <c r="K13" s="277"/>
      <c r="L13" s="277"/>
      <c r="M13" s="54"/>
      <c r="N13" s="54"/>
      <c r="O13" s="54"/>
      <c r="P13" s="54"/>
      <c r="Q13" s="54"/>
      <c r="R13" s="54"/>
      <c r="S13" s="54"/>
      <c r="T13" s="56">
        <f t="shared" si="0"/>
        <v>179941</v>
      </c>
      <c r="U13" s="32"/>
      <c r="V13" s="32"/>
    </row>
    <row r="14" spans="1:22" x14ac:dyDescent="0.25">
      <c r="A14" s="32"/>
      <c r="B14" s="50" t="s">
        <v>212</v>
      </c>
      <c r="C14" s="43"/>
      <c r="D14" s="51"/>
      <c r="E14" s="279"/>
      <c r="F14" s="280"/>
      <c r="G14" s="280"/>
      <c r="H14" s="280"/>
      <c r="I14" s="280"/>
      <c r="J14" s="280"/>
      <c r="K14" s="280"/>
      <c r="L14" s="280"/>
      <c r="M14" s="51"/>
      <c r="N14" s="51"/>
      <c r="O14" s="51"/>
      <c r="P14" s="51"/>
      <c r="Q14" s="51"/>
      <c r="R14" s="51"/>
      <c r="S14" s="51"/>
      <c r="T14" s="61"/>
      <c r="U14" s="32"/>
      <c r="V14" s="32"/>
    </row>
    <row r="15" spans="1:22" x14ac:dyDescent="0.25">
      <c r="A15" s="32"/>
      <c r="B15" s="53" t="s">
        <v>207</v>
      </c>
      <c r="C15" s="49" t="s">
        <v>55</v>
      </c>
      <c r="D15" s="52"/>
      <c r="E15" s="253">
        <v>272730</v>
      </c>
      <c r="F15" s="277"/>
      <c r="G15" s="277"/>
      <c r="H15" s="277"/>
      <c r="I15" s="277"/>
      <c r="J15" s="277"/>
      <c r="K15" s="277"/>
      <c r="L15" s="277"/>
      <c r="M15" s="54"/>
      <c r="N15" s="54"/>
      <c r="O15" s="54"/>
      <c r="P15" s="62"/>
      <c r="Q15" s="62"/>
      <c r="R15" s="62"/>
      <c r="S15" s="62"/>
      <c r="T15" s="56">
        <f>E15</f>
        <v>272730</v>
      </c>
      <c r="U15" s="32"/>
      <c r="V15" s="32"/>
    </row>
    <row r="16" spans="1:22" x14ac:dyDescent="0.25">
      <c r="A16" s="32"/>
      <c r="B16" s="57" t="s">
        <v>208</v>
      </c>
      <c r="C16" s="49" t="s">
        <v>57</v>
      </c>
      <c r="D16" s="52"/>
      <c r="E16" s="251"/>
      <c r="F16" s="277"/>
      <c r="G16" s="277"/>
      <c r="H16" s="277"/>
      <c r="I16" s="277"/>
      <c r="J16" s="277"/>
      <c r="K16" s="277"/>
      <c r="L16" s="277"/>
      <c r="M16" s="54"/>
      <c r="N16" s="54"/>
      <c r="O16" s="54"/>
      <c r="P16" s="63"/>
      <c r="Q16" s="63"/>
      <c r="R16" s="63"/>
      <c r="S16" s="63"/>
      <c r="T16" s="56"/>
      <c r="U16" s="32"/>
      <c r="V16" s="32"/>
    </row>
    <row r="17" spans="1:22" x14ac:dyDescent="0.25">
      <c r="A17" s="32"/>
      <c r="B17" s="57" t="s">
        <v>209</v>
      </c>
      <c r="C17" s="49" t="s">
        <v>59</v>
      </c>
      <c r="D17" s="64"/>
      <c r="E17" s="254"/>
      <c r="F17" s="281"/>
      <c r="G17" s="281"/>
      <c r="H17" s="281"/>
      <c r="I17" s="281"/>
      <c r="J17" s="281"/>
      <c r="K17" s="281"/>
      <c r="L17" s="281"/>
      <c r="M17" s="64"/>
      <c r="N17" s="64"/>
      <c r="O17" s="64"/>
      <c r="P17" s="54"/>
      <c r="Q17" s="54"/>
      <c r="R17" s="54"/>
      <c r="S17" s="54"/>
      <c r="T17" s="65"/>
      <c r="U17" s="32"/>
      <c r="V17" s="32"/>
    </row>
    <row r="18" spans="1:22" x14ac:dyDescent="0.25">
      <c r="A18" s="32"/>
      <c r="B18" s="50" t="s">
        <v>210</v>
      </c>
      <c r="C18" s="49" t="s">
        <v>61</v>
      </c>
      <c r="D18" s="52"/>
      <c r="E18" s="253">
        <v>92789</v>
      </c>
      <c r="F18" s="277"/>
      <c r="G18" s="277"/>
      <c r="H18" s="277"/>
      <c r="I18" s="277"/>
      <c r="J18" s="277"/>
      <c r="K18" s="277"/>
      <c r="L18" s="277"/>
      <c r="M18" s="54"/>
      <c r="N18" s="54"/>
      <c r="O18" s="54"/>
      <c r="P18" s="54"/>
      <c r="Q18" s="54"/>
      <c r="R18" s="54"/>
      <c r="S18" s="54"/>
      <c r="T18" s="56">
        <f t="shared" ref="T18:T19" si="1">E18</f>
        <v>92789</v>
      </c>
      <c r="U18" s="32"/>
      <c r="V18" s="32"/>
    </row>
    <row r="19" spans="1:22" x14ac:dyDescent="0.25">
      <c r="A19" s="32"/>
      <c r="B19" s="50" t="s">
        <v>211</v>
      </c>
      <c r="C19" s="49" t="s">
        <v>73</v>
      </c>
      <c r="D19" s="52"/>
      <c r="E19" s="253">
        <v>179941</v>
      </c>
      <c r="F19" s="277"/>
      <c r="G19" s="277"/>
      <c r="H19" s="277"/>
      <c r="I19" s="277"/>
      <c r="J19" s="277"/>
      <c r="K19" s="277"/>
      <c r="L19" s="277"/>
      <c r="M19" s="54"/>
      <c r="N19" s="54"/>
      <c r="O19" s="54"/>
      <c r="P19" s="54"/>
      <c r="Q19" s="54"/>
      <c r="R19" s="54"/>
      <c r="S19" s="54"/>
      <c r="T19" s="56">
        <f t="shared" si="1"/>
        <v>179941</v>
      </c>
      <c r="U19" s="32"/>
      <c r="V19" s="32"/>
    </row>
    <row r="20" spans="1:22" x14ac:dyDescent="0.25">
      <c r="A20" s="32"/>
      <c r="B20" s="50" t="s">
        <v>213</v>
      </c>
      <c r="C20" s="49"/>
      <c r="D20" s="51"/>
      <c r="E20" s="279"/>
      <c r="F20" s="280"/>
      <c r="G20" s="280"/>
      <c r="H20" s="280"/>
      <c r="I20" s="280"/>
      <c r="J20" s="280"/>
      <c r="K20" s="280"/>
      <c r="L20" s="280"/>
      <c r="M20" s="51"/>
      <c r="N20" s="51"/>
      <c r="O20" s="51"/>
      <c r="P20" s="51"/>
      <c r="Q20" s="51"/>
      <c r="R20" s="51"/>
      <c r="S20" s="51"/>
      <c r="T20" s="61"/>
      <c r="U20" s="32"/>
      <c r="V20" s="32"/>
    </row>
    <row r="21" spans="1:22" x14ac:dyDescent="0.25">
      <c r="A21" s="32"/>
      <c r="B21" s="53" t="s">
        <v>207</v>
      </c>
      <c r="C21" s="49" t="s">
        <v>75</v>
      </c>
      <c r="D21" s="52"/>
      <c r="E21" s="253">
        <v>69250</v>
      </c>
      <c r="F21" s="277"/>
      <c r="G21" s="277"/>
      <c r="H21" s="277"/>
      <c r="I21" s="277"/>
      <c r="J21" s="277"/>
      <c r="K21" s="277"/>
      <c r="L21" s="277"/>
      <c r="M21" s="54"/>
      <c r="N21" s="54"/>
      <c r="O21" s="54"/>
      <c r="P21" s="66"/>
      <c r="Q21" s="66"/>
      <c r="R21" s="66"/>
      <c r="S21" s="66"/>
      <c r="T21" s="56">
        <f>E21</f>
        <v>69250</v>
      </c>
      <c r="U21" s="32"/>
      <c r="V21" s="32"/>
    </row>
    <row r="22" spans="1:22" x14ac:dyDescent="0.25">
      <c r="A22" s="32"/>
      <c r="B22" s="57" t="s">
        <v>208</v>
      </c>
      <c r="C22" s="49" t="s">
        <v>77</v>
      </c>
      <c r="D22" s="52"/>
      <c r="E22" s="251"/>
      <c r="F22" s="277"/>
      <c r="G22" s="277"/>
      <c r="H22" s="277"/>
      <c r="I22" s="277"/>
      <c r="J22" s="277"/>
      <c r="K22" s="277"/>
      <c r="L22" s="277"/>
      <c r="M22" s="54"/>
      <c r="N22" s="54"/>
      <c r="O22" s="54"/>
      <c r="P22" s="63"/>
      <c r="Q22" s="63"/>
      <c r="R22" s="63"/>
      <c r="S22" s="63"/>
      <c r="T22" s="56"/>
      <c r="U22" s="32"/>
      <c r="V22" s="32"/>
    </row>
    <row r="23" spans="1:22" x14ac:dyDescent="0.25">
      <c r="A23" s="32"/>
      <c r="B23" s="57" t="s">
        <v>209</v>
      </c>
      <c r="C23" s="49" t="s">
        <v>79</v>
      </c>
      <c r="D23" s="59"/>
      <c r="E23" s="254"/>
      <c r="F23" s="278"/>
      <c r="G23" s="278"/>
      <c r="H23" s="278"/>
      <c r="I23" s="278"/>
      <c r="J23" s="278"/>
      <c r="K23" s="278"/>
      <c r="L23" s="278"/>
      <c r="M23" s="59"/>
      <c r="N23" s="59"/>
      <c r="O23" s="59"/>
      <c r="P23" s="54"/>
      <c r="Q23" s="54"/>
      <c r="R23" s="54"/>
      <c r="S23" s="54"/>
      <c r="T23" s="60"/>
      <c r="U23" s="32"/>
      <c r="V23" s="32"/>
    </row>
    <row r="24" spans="1:22" x14ac:dyDescent="0.25">
      <c r="A24" s="32"/>
      <c r="B24" s="50" t="s">
        <v>210</v>
      </c>
      <c r="C24" s="49" t="s">
        <v>81</v>
      </c>
      <c r="D24" s="52"/>
      <c r="E24" s="253">
        <v>29280</v>
      </c>
      <c r="F24" s="277"/>
      <c r="G24" s="277"/>
      <c r="H24" s="277"/>
      <c r="I24" s="277"/>
      <c r="J24" s="277"/>
      <c r="K24" s="277"/>
      <c r="L24" s="277"/>
      <c r="M24" s="54"/>
      <c r="N24" s="54"/>
      <c r="O24" s="54"/>
      <c r="P24" s="54"/>
      <c r="Q24" s="54"/>
      <c r="R24" s="54"/>
      <c r="S24" s="54"/>
      <c r="T24" s="56">
        <f t="shared" ref="T24:T25" si="2">E24</f>
        <v>29280</v>
      </c>
      <c r="U24" s="32"/>
      <c r="V24" s="32"/>
    </row>
    <row r="25" spans="1:22" x14ac:dyDescent="0.25">
      <c r="A25" s="32"/>
      <c r="B25" s="50" t="s">
        <v>211</v>
      </c>
      <c r="C25" s="49" t="s">
        <v>93</v>
      </c>
      <c r="D25" s="52"/>
      <c r="E25" s="253">
        <v>39970</v>
      </c>
      <c r="F25" s="277"/>
      <c r="G25" s="277"/>
      <c r="H25" s="277"/>
      <c r="I25" s="277"/>
      <c r="J25" s="277"/>
      <c r="K25" s="277"/>
      <c r="L25" s="277"/>
      <c r="M25" s="54"/>
      <c r="N25" s="54"/>
      <c r="O25" s="54"/>
      <c r="P25" s="54"/>
      <c r="Q25" s="54"/>
      <c r="R25" s="54"/>
      <c r="S25" s="54"/>
      <c r="T25" s="56">
        <f t="shared" si="2"/>
        <v>39970</v>
      </c>
      <c r="U25" s="32"/>
      <c r="V25" s="32"/>
    </row>
    <row r="26" spans="1:22" x14ac:dyDescent="0.25">
      <c r="A26" s="32"/>
      <c r="B26" s="67" t="s">
        <v>214</v>
      </c>
      <c r="C26" s="49"/>
      <c r="D26" s="52"/>
      <c r="E26" s="251"/>
      <c r="F26" s="277"/>
      <c r="G26" s="277"/>
      <c r="H26" s="277"/>
      <c r="I26" s="277"/>
      <c r="J26" s="277"/>
      <c r="K26" s="277"/>
      <c r="L26" s="277"/>
      <c r="M26" s="54"/>
      <c r="N26" s="54"/>
      <c r="O26" s="54"/>
      <c r="P26" s="54"/>
      <c r="Q26" s="54"/>
      <c r="R26" s="54"/>
      <c r="S26" s="54"/>
      <c r="T26" s="56"/>
      <c r="U26" s="32"/>
      <c r="V26" s="32"/>
    </row>
    <row r="27" spans="1:22" x14ac:dyDescent="0.25">
      <c r="A27" s="32"/>
      <c r="B27" s="53" t="s">
        <v>207</v>
      </c>
      <c r="C27" s="49" t="s">
        <v>95</v>
      </c>
      <c r="D27" s="54"/>
      <c r="E27" s="251"/>
      <c r="F27" s="277"/>
      <c r="G27" s="277"/>
      <c r="H27" s="277"/>
      <c r="I27" s="277"/>
      <c r="J27" s="277"/>
      <c r="K27" s="277"/>
      <c r="L27" s="277"/>
      <c r="M27" s="54"/>
      <c r="N27" s="54"/>
      <c r="O27" s="54"/>
      <c r="P27" s="64"/>
      <c r="Q27" s="64"/>
      <c r="R27" s="64"/>
      <c r="S27" s="64"/>
      <c r="T27" s="56"/>
      <c r="U27" s="32"/>
      <c r="V27" s="32"/>
    </row>
    <row r="28" spans="1:22" x14ac:dyDescent="0.25">
      <c r="A28" s="32"/>
      <c r="B28" s="53" t="s">
        <v>215</v>
      </c>
      <c r="C28" s="49" t="s">
        <v>97</v>
      </c>
      <c r="D28" s="54"/>
      <c r="E28" s="251"/>
      <c r="F28" s="277"/>
      <c r="G28" s="277"/>
      <c r="H28" s="277"/>
      <c r="I28" s="277"/>
      <c r="J28" s="277"/>
      <c r="K28" s="277"/>
      <c r="L28" s="277"/>
      <c r="M28" s="54"/>
      <c r="N28" s="54"/>
      <c r="O28" s="54"/>
      <c r="P28" s="64"/>
      <c r="Q28" s="64"/>
      <c r="R28" s="64"/>
      <c r="S28" s="64"/>
      <c r="T28" s="56"/>
      <c r="U28" s="32"/>
      <c r="V28" s="32"/>
    </row>
    <row r="29" spans="1:22" x14ac:dyDescent="0.25">
      <c r="A29" s="32"/>
      <c r="B29" s="53" t="s">
        <v>216</v>
      </c>
      <c r="C29" s="49" t="s">
        <v>217</v>
      </c>
      <c r="D29" s="64"/>
      <c r="E29" s="254"/>
      <c r="F29" s="281"/>
      <c r="G29" s="281"/>
      <c r="H29" s="281"/>
      <c r="I29" s="281"/>
      <c r="J29" s="281"/>
      <c r="K29" s="281"/>
      <c r="L29" s="281"/>
      <c r="M29" s="64"/>
      <c r="N29" s="64"/>
      <c r="O29" s="64"/>
      <c r="P29" s="54"/>
      <c r="Q29" s="54"/>
      <c r="R29" s="54"/>
      <c r="S29" s="54"/>
      <c r="T29" s="65"/>
      <c r="U29" s="32"/>
      <c r="V29" s="32"/>
    </row>
    <row r="30" spans="1:22" x14ac:dyDescent="0.25">
      <c r="A30" s="32"/>
      <c r="B30" s="68" t="s">
        <v>218</v>
      </c>
      <c r="C30" s="49" t="s">
        <v>219</v>
      </c>
      <c r="D30" s="54"/>
      <c r="E30" s="251"/>
      <c r="F30" s="277"/>
      <c r="G30" s="277"/>
      <c r="H30" s="277"/>
      <c r="I30" s="277"/>
      <c r="J30" s="277"/>
      <c r="K30" s="277"/>
      <c r="L30" s="277"/>
      <c r="M30" s="54"/>
      <c r="N30" s="54"/>
      <c r="O30" s="54"/>
      <c r="P30" s="54"/>
      <c r="Q30" s="54"/>
      <c r="R30" s="54"/>
      <c r="S30" s="54"/>
      <c r="T30" s="56"/>
      <c r="U30" s="32"/>
      <c r="V30" s="32"/>
    </row>
    <row r="31" spans="1:22" x14ac:dyDescent="0.25">
      <c r="A31" s="32"/>
      <c r="B31" s="68" t="s">
        <v>220</v>
      </c>
      <c r="C31" s="49" t="s">
        <v>99</v>
      </c>
      <c r="D31" s="54"/>
      <c r="E31" s="251"/>
      <c r="F31" s="277"/>
      <c r="G31" s="277"/>
      <c r="H31" s="277"/>
      <c r="I31" s="277"/>
      <c r="J31" s="277"/>
      <c r="K31" s="277"/>
      <c r="L31" s="277"/>
      <c r="M31" s="54"/>
      <c r="N31" s="54"/>
      <c r="O31" s="54"/>
      <c r="P31" s="54"/>
      <c r="Q31" s="54"/>
      <c r="R31" s="54"/>
      <c r="S31" s="54"/>
      <c r="T31" s="56"/>
      <c r="U31" s="32"/>
      <c r="V31" s="32"/>
    </row>
    <row r="32" spans="1:22" x14ac:dyDescent="0.25">
      <c r="A32" s="32"/>
      <c r="B32" s="50" t="s">
        <v>221</v>
      </c>
      <c r="C32" s="49" t="s">
        <v>110</v>
      </c>
      <c r="D32" s="54"/>
      <c r="E32" s="250">
        <v>50422</v>
      </c>
      <c r="F32" s="277"/>
      <c r="G32" s="277"/>
      <c r="H32" s="277"/>
      <c r="I32" s="277"/>
      <c r="J32" s="277"/>
      <c r="K32" s="277"/>
      <c r="L32" s="277"/>
      <c r="M32" s="54"/>
      <c r="N32" s="54"/>
      <c r="O32" s="54"/>
      <c r="P32" s="54"/>
      <c r="Q32" s="54"/>
      <c r="R32" s="54"/>
      <c r="S32" s="54"/>
      <c r="T32" s="56">
        <f>E32</f>
        <v>50422</v>
      </c>
      <c r="U32" s="32"/>
      <c r="V32" s="32"/>
    </row>
    <row r="33" spans="1:22" x14ac:dyDescent="0.25">
      <c r="A33" s="32"/>
      <c r="B33" s="69" t="s">
        <v>222</v>
      </c>
      <c r="C33" s="70" t="s">
        <v>223</v>
      </c>
      <c r="D33" s="62"/>
      <c r="E33" s="282"/>
      <c r="F33" s="283"/>
      <c r="G33" s="283"/>
      <c r="H33" s="283"/>
      <c r="I33" s="283"/>
      <c r="J33" s="283"/>
      <c r="K33" s="283"/>
      <c r="L33" s="283"/>
      <c r="M33" s="66"/>
      <c r="N33" s="66"/>
      <c r="O33" s="66"/>
      <c r="P33" s="66"/>
      <c r="Q33" s="66"/>
      <c r="R33" s="66"/>
      <c r="S33" s="66"/>
      <c r="T33" s="54"/>
      <c r="U33" s="32"/>
      <c r="V33" s="32"/>
    </row>
    <row r="34" spans="1:22" x14ac:dyDescent="0.25">
      <c r="A34" s="32"/>
      <c r="B34" s="50" t="s">
        <v>224</v>
      </c>
      <c r="C34" s="49" t="s">
        <v>225</v>
      </c>
      <c r="D34" s="64"/>
      <c r="E34" s="254"/>
      <c r="F34" s="281"/>
      <c r="G34" s="281"/>
      <c r="H34" s="281"/>
      <c r="I34" s="281"/>
      <c r="J34" s="281"/>
      <c r="K34" s="281"/>
      <c r="L34" s="281"/>
      <c r="M34" s="71"/>
      <c r="N34" s="71"/>
      <c r="O34" s="71"/>
      <c r="P34" s="63"/>
      <c r="Q34" s="63"/>
      <c r="R34" s="63"/>
      <c r="S34" s="63"/>
      <c r="T34" s="72">
        <f>T32</f>
        <v>50422</v>
      </c>
      <c r="U34" s="32"/>
      <c r="V34" s="32"/>
    </row>
    <row r="35" spans="1:22" x14ac:dyDescent="0.25">
      <c r="A35" s="32"/>
      <c r="B35" s="33"/>
      <c r="C35" s="73"/>
      <c r="D35" s="34"/>
      <c r="E35" s="32"/>
      <c r="F35" s="32"/>
      <c r="G35" s="32"/>
      <c r="H35" s="32"/>
      <c r="I35" s="32"/>
      <c r="J35" s="32"/>
      <c r="K35" s="32"/>
      <c r="L35" s="32"/>
      <c r="M35" s="46"/>
      <c r="N35" s="32"/>
      <c r="O35" s="32"/>
      <c r="P35" s="32"/>
      <c r="Q35" s="32"/>
      <c r="R35" s="32"/>
      <c r="S35" s="32"/>
      <c r="T35" s="32"/>
      <c r="U35" s="32"/>
      <c r="V35" s="32"/>
    </row>
    <row r="36" spans="1:22" x14ac:dyDescent="0.25">
      <c r="A36" s="32"/>
      <c r="B36" s="33"/>
      <c r="C36" s="73"/>
      <c r="D36" s="34"/>
      <c r="E36" s="74"/>
      <c r="F36" s="32"/>
      <c r="G36" s="32"/>
      <c r="H36" s="32"/>
      <c r="I36" s="32"/>
      <c r="J36" s="32"/>
      <c r="K36" s="32"/>
      <c r="L36" s="32"/>
      <c r="M36" s="46"/>
      <c r="N36" s="32"/>
      <c r="O36" s="32"/>
      <c r="P36" s="32"/>
      <c r="Q36" s="32"/>
      <c r="R36" s="32"/>
      <c r="S36" s="32"/>
      <c r="T36" s="32"/>
      <c r="U36" s="32"/>
      <c r="V36" s="32"/>
    </row>
    <row r="37" spans="1:22" x14ac:dyDescent="0.25">
      <c r="A37" s="32"/>
      <c r="B37" s="33"/>
      <c r="C37" s="73"/>
      <c r="D37" s="32"/>
      <c r="E37" s="32"/>
      <c r="F37" s="32"/>
      <c r="G37" s="32"/>
      <c r="H37" s="32"/>
      <c r="I37" s="32"/>
      <c r="J37" s="32"/>
      <c r="K37" s="46"/>
      <c r="L37" s="32"/>
      <c r="M37" s="46"/>
      <c r="N37" s="32"/>
      <c r="O37" s="32"/>
      <c r="P37" s="32"/>
      <c r="Q37" s="32"/>
      <c r="R37" s="32"/>
      <c r="S37" s="32"/>
      <c r="T37" s="32"/>
      <c r="U37" s="32"/>
      <c r="V37" s="32"/>
    </row>
    <row r="38" spans="1:22" x14ac:dyDescent="0.25">
      <c r="A38" s="32"/>
      <c r="B38" s="33" t="s">
        <v>169</v>
      </c>
      <c r="C38" s="73"/>
      <c r="D38" s="32"/>
      <c r="E38" s="32"/>
      <c r="F38" s="32"/>
      <c r="G38" s="32"/>
      <c r="H38" s="32"/>
      <c r="I38" s="32"/>
      <c r="J38" s="32"/>
      <c r="K38" s="46"/>
      <c r="L38" s="32"/>
      <c r="M38" s="46"/>
      <c r="N38" s="32"/>
      <c r="O38" s="32"/>
      <c r="P38" s="32"/>
      <c r="Q38" s="32"/>
      <c r="R38" s="32"/>
      <c r="S38" s="32"/>
      <c r="T38" s="32"/>
      <c r="U38" s="32"/>
      <c r="V38" s="32"/>
    </row>
    <row r="39" spans="1:22" x14ac:dyDescent="0.25">
      <c r="A39" s="32"/>
      <c r="B39" s="12" t="s">
        <v>170</v>
      </c>
      <c r="C39" s="73"/>
      <c r="D39" s="34"/>
      <c r="E39" s="34"/>
      <c r="F39" s="32"/>
      <c r="G39" s="32"/>
      <c r="H39" s="32"/>
      <c r="I39" s="32"/>
      <c r="J39" s="32"/>
      <c r="K39" s="32"/>
      <c r="L39" s="32"/>
      <c r="M39" s="46"/>
      <c r="N39" s="32"/>
      <c r="O39" s="32"/>
      <c r="P39" s="32"/>
      <c r="Q39" s="32"/>
      <c r="R39" s="32"/>
      <c r="S39" s="32"/>
      <c r="T39" s="32"/>
      <c r="U39" s="32"/>
      <c r="V39" s="32"/>
    </row>
    <row r="40" spans="1:22" x14ac:dyDescent="0.25">
      <c r="A40" s="32"/>
      <c r="B40" s="33"/>
      <c r="C40" s="73"/>
      <c r="D40" s="75" t="s">
        <v>226</v>
      </c>
      <c r="E40" s="76"/>
      <c r="F40" s="76"/>
      <c r="G40" s="76"/>
      <c r="H40" s="76"/>
      <c r="I40" s="77"/>
      <c r="J40" s="78" t="s">
        <v>227</v>
      </c>
      <c r="K40" s="78"/>
      <c r="L40" s="79" t="s">
        <v>173</v>
      </c>
      <c r="M40" s="32"/>
      <c r="N40" s="35"/>
      <c r="O40" s="32"/>
      <c r="P40" s="32"/>
      <c r="Q40" s="32"/>
      <c r="R40" s="32"/>
      <c r="S40" s="32"/>
      <c r="T40" s="32"/>
      <c r="U40" s="32"/>
      <c r="V40" s="32"/>
    </row>
    <row r="41" spans="1:22" ht="168" x14ac:dyDescent="0.25">
      <c r="A41" s="32"/>
      <c r="B41" s="33"/>
      <c r="C41" s="43"/>
      <c r="D41" s="80" t="s">
        <v>228</v>
      </c>
      <c r="E41" s="46" t="s">
        <v>229</v>
      </c>
      <c r="F41" s="81" t="s">
        <v>230</v>
      </c>
      <c r="G41" s="81" t="s">
        <v>231</v>
      </c>
      <c r="H41" s="81" t="s">
        <v>232</v>
      </c>
      <c r="I41" s="81" t="s">
        <v>233</v>
      </c>
      <c r="J41" s="47" t="s">
        <v>234</v>
      </c>
      <c r="K41" s="47" t="s">
        <v>235</v>
      </c>
      <c r="L41" s="79"/>
      <c r="M41" s="32"/>
      <c r="N41" s="32"/>
      <c r="O41" s="32"/>
      <c r="P41" s="32"/>
      <c r="Q41" s="32"/>
      <c r="R41" s="32"/>
      <c r="S41" s="32"/>
      <c r="T41" s="32"/>
      <c r="U41" s="32"/>
      <c r="V41" s="32"/>
    </row>
    <row r="42" spans="1:22" x14ac:dyDescent="0.25">
      <c r="A42" s="32"/>
      <c r="B42" s="32"/>
      <c r="C42" s="34"/>
      <c r="D42" s="49" t="s">
        <v>236</v>
      </c>
      <c r="E42" s="49" t="s">
        <v>237</v>
      </c>
      <c r="F42" s="49" t="s">
        <v>238</v>
      </c>
      <c r="G42" s="49" t="s">
        <v>239</v>
      </c>
      <c r="H42" s="49" t="s">
        <v>240</v>
      </c>
      <c r="I42" s="49" t="s">
        <v>241</v>
      </c>
      <c r="J42" s="49" t="s">
        <v>242</v>
      </c>
      <c r="K42" s="49" t="s">
        <v>243</v>
      </c>
      <c r="L42" s="49" t="s">
        <v>244</v>
      </c>
      <c r="M42" s="32"/>
      <c r="N42" s="32"/>
      <c r="O42" s="32"/>
      <c r="P42" s="32"/>
      <c r="Q42" s="32"/>
      <c r="R42" s="32"/>
      <c r="S42" s="32"/>
      <c r="T42" s="32"/>
      <c r="U42" s="32"/>
      <c r="V42" s="32"/>
    </row>
    <row r="43" spans="1:22" x14ac:dyDescent="0.25">
      <c r="A43" s="32"/>
      <c r="B43" s="50" t="s">
        <v>206</v>
      </c>
      <c r="C43" s="49"/>
      <c r="D43" s="82"/>
      <c r="E43" s="82"/>
      <c r="F43" s="82"/>
      <c r="G43" s="82"/>
      <c r="H43" s="83"/>
      <c r="I43" s="32"/>
      <c r="J43" s="83"/>
      <c r="K43" s="83"/>
      <c r="L43" s="82"/>
      <c r="M43" s="32"/>
      <c r="N43" s="32"/>
      <c r="O43" s="32"/>
      <c r="P43" s="32"/>
      <c r="Q43" s="32"/>
      <c r="R43" s="32"/>
      <c r="S43" s="32"/>
      <c r="T43" s="32"/>
      <c r="U43" s="32"/>
      <c r="V43" s="32"/>
    </row>
    <row r="44" spans="1:22" x14ac:dyDescent="0.25">
      <c r="A44" s="32"/>
      <c r="B44" s="68" t="s">
        <v>245</v>
      </c>
      <c r="C44" s="49" t="s">
        <v>246</v>
      </c>
      <c r="D44" s="250">
        <v>886527</v>
      </c>
      <c r="E44" s="250">
        <v>285435</v>
      </c>
      <c r="F44" s="250">
        <v>20581977</v>
      </c>
      <c r="G44" s="250">
        <v>468099</v>
      </c>
      <c r="H44" s="84"/>
      <c r="I44" s="84"/>
      <c r="J44" s="84"/>
      <c r="K44" s="84"/>
      <c r="L44" s="84">
        <f>SUM(D44:G44)</f>
        <v>22222038</v>
      </c>
      <c r="M44" s="32"/>
      <c r="N44" s="32"/>
      <c r="O44" s="32"/>
      <c r="P44" s="32"/>
      <c r="Q44" s="32"/>
      <c r="R44" s="32"/>
      <c r="S44" s="32"/>
      <c r="T44" s="32"/>
      <c r="U44" s="32"/>
      <c r="V44" s="32"/>
    </row>
    <row r="45" spans="1:22" x14ac:dyDescent="0.25">
      <c r="A45" s="32"/>
      <c r="B45" s="50" t="s">
        <v>210</v>
      </c>
      <c r="C45" s="49" t="s">
        <v>247</v>
      </c>
      <c r="D45" s="250">
        <v>7292</v>
      </c>
      <c r="E45" s="250">
        <v>2378</v>
      </c>
      <c r="F45" s="251" t="s">
        <v>473</v>
      </c>
      <c r="G45" s="250">
        <v>9743</v>
      </c>
      <c r="H45" s="84"/>
      <c r="I45" s="84"/>
      <c r="J45" s="84"/>
      <c r="K45" s="84"/>
      <c r="L45" s="84">
        <f>SUM(D45:G45)</f>
        <v>19413</v>
      </c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2" x14ac:dyDescent="0.25">
      <c r="A46" s="32"/>
      <c r="B46" s="50" t="s">
        <v>211</v>
      </c>
      <c r="C46" s="49" t="s">
        <v>248</v>
      </c>
      <c r="D46" s="250">
        <v>879235</v>
      </c>
      <c r="E46" s="250">
        <v>283057</v>
      </c>
      <c r="F46" s="250">
        <v>20581977</v>
      </c>
      <c r="G46" s="250">
        <v>458356</v>
      </c>
      <c r="H46" s="84"/>
      <c r="I46" s="84"/>
      <c r="J46" s="84"/>
      <c r="K46" s="84"/>
      <c r="L46" s="84">
        <f>SUM(D46:G46)</f>
        <v>22202625</v>
      </c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2" x14ac:dyDescent="0.25">
      <c r="A47" s="32"/>
      <c r="B47" s="50" t="s">
        <v>212</v>
      </c>
      <c r="C47" s="49"/>
      <c r="D47" s="251" t="s">
        <v>473</v>
      </c>
      <c r="E47" s="251" t="s">
        <v>473</v>
      </c>
      <c r="F47" s="251" t="s">
        <v>473</v>
      </c>
      <c r="G47" s="251" t="s">
        <v>473</v>
      </c>
      <c r="H47" s="84"/>
      <c r="I47" s="84"/>
      <c r="J47" s="84"/>
      <c r="K47" s="84"/>
      <c r="L47" s="84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2" x14ac:dyDescent="0.25">
      <c r="A48" s="32"/>
      <c r="B48" s="68" t="s">
        <v>245</v>
      </c>
      <c r="C48" s="49" t="s">
        <v>249</v>
      </c>
      <c r="D48" s="250">
        <v>886527</v>
      </c>
      <c r="E48" s="250">
        <v>285435</v>
      </c>
      <c r="F48" s="250">
        <v>20581977</v>
      </c>
      <c r="G48" s="250">
        <v>468099</v>
      </c>
      <c r="H48" s="84"/>
      <c r="I48" s="84"/>
      <c r="J48" s="84"/>
      <c r="K48" s="84"/>
      <c r="L48" s="84">
        <f>SUM(D48:G48)</f>
        <v>22222038</v>
      </c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2" x14ac:dyDescent="0.25">
      <c r="A49" s="32"/>
      <c r="B49" s="68" t="s">
        <v>250</v>
      </c>
      <c r="C49" s="49" t="s">
        <v>251</v>
      </c>
      <c r="D49" s="250">
        <v>7292</v>
      </c>
      <c r="E49" s="250">
        <v>2378</v>
      </c>
      <c r="F49" s="251" t="s">
        <v>473</v>
      </c>
      <c r="G49" s="250">
        <v>9743</v>
      </c>
      <c r="H49" s="84"/>
      <c r="I49" s="84"/>
      <c r="J49" s="84"/>
      <c r="K49" s="84"/>
      <c r="L49" s="84">
        <f>SUM(D49:G49)</f>
        <v>19413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2" x14ac:dyDescent="0.25">
      <c r="A50" s="32"/>
      <c r="B50" s="68" t="s">
        <v>220</v>
      </c>
      <c r="C50" s="49" t="s">
        <v>252</v>
      </c>
      <c r="D50" s="250">
        <v>879235</v>
      </c>
      <c r="E50" s="250">
        <v>283057</v>
      </c>
      <c r="F50" s="250">
        <v>20581977</v>
      </c>
      <c r="G50" s="250">
        <v>458356</v>
      </c>
      <c r="H50" s="84"/>
      <c r="I50" s="84"/>
      <c r="J50" s="84"/>
      <c r="K50" s="84"/>
      <c r="L50" s="84">
        <f>SUM(D50:G50)</f>
        <v>22202625</v>
      </c>
      <c r="M50" s="32"/>
      <c r="N50" s="32"/>
      <c r="O50" s="32"/>
      <c r="P50" s="32"/>
      <c r="Q50" s="32"/>
      <c r="R50" s="32"/>
      <c r="S50" s="32"/>
      <c r="T50" s="32"/>
      <c r="U50" s="32"/>
      <c r="V50" s="32"/>
    </row>
    <row r="51" spans="1:22" x14ac:dyDescent="0.25">
      <c r="A51" s="32"/>
      <c r="B51" s="50" t="s">
        <v>213</v>
      </c>
      <c r="C51" s="49"/>
      <c r="D51" s="251" t="s">
        <v>473</v>
      </c>
      <c r="E51" s="251" t="s">
        <v>473</v>
      </c>
      <c r="F51" s="251" t="s">
        <v>473</v>
      </c>
      <c r="G51" s="251" t="s">
        <v>473</v>
      </c>
      <c r="H51" s="84"/>
      <c r="I51" s="84"/>
      <c r="J51" s="84"/>
      <c r="K51" s="84"/>
      <c r="L51" s="84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2" x14ac:dyDescent="0.25">
      <c r="A52" s="32"/>
      <c r="B52" s="68" t="s">
        <v>245</v>
      </c>
      <c r="C52" s="49" t="s">
        <v>253</v>
      </c>
      <c r="D52" s="250">
        <v>413644</v>
      </c>
      <c r="E52" s="250">
        <v>2151667</v>
      </c>
      <c r="F52" s="250">
        <v>6508419</v>
      </c>
      <c r="G52" s="250">
        <v>92953</v>
      </c>
      <c r="H52" s="84"/>
      <c r="I52" s="84"/>
      <c r="J52" s="84"/>
      <c r="K52" s="84"/>
      <c r="L52" s="84">
        <f>SUM(D52:G52)</f>
        <v>9166683</v>
      </c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2" x14ac:dyDescent="0.25">
      <c r="A53" s="32"/>
      <c r="B53" s="50" t="s">
        <v>210</v>
      </c>
      <c r="C53" s="49" t="s">
        <v>254</v>
      </c>
      <c r="D53" s="250">
        <v>7317</v>
      </c>
      <c r="E53" s="250">
        <v>-1109</v>
      </c>
      <c r="F53" s="251" t="s">
        <v>473</v>
      </c>
      <c r="G53" s="251" t="s">
        <v>473</v>
      </c>
      <c r="H53" s="84"/>
      <c r="I53" s="84"/>
      <c r="J53" s="84"/>
      <c r="K53" s="84"/>
      <c r="L53" s="84">
        <f>SUM(D53:G53)</f>
        <v>6208</v>
      </c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2" x14ac:dyDescent="0.25">
      <c r="A54" s="32"/>
      <c r="B54" s="50" t="s">
        <v>211</v>
      </c>
      <c r="C54" s="49" t="s">
        <v>255</v>
      </c>
      <c r="D54" s="250">
        <v>406327</v>
      </c>
      <c r="E54" s="250">
        <v>2152776</v>
      </c>
      <c r="F54" s="250">
        <v>6508419</v>
      </c>
      <c r="G54" s="250">
        <v>92953</v>
      </c>
      <c r="H54" s="84"/>
      <c r="I54" s="84"/>
      <c r="J54" s="84"/>
      <c r="K54" s="84"/>
      <c r="L54" s="84">
        <f>SUM(D54:G54)</f>
        <v>9160475</v>
      </c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2" x14ac:dyDescent="0.25">
      <c r="A55" s="32"/>
      <c r="B55" s="50" t="s">
        <v>221</v>
      </c>
      <c r="C55" s="49" t="s">
        <v>256</v>
      </c>
      <c r="D55" s="250">
        <v>214787</v>
      </c>
      <c r="E55" s="250">
        <v>101343</v>
      </c>
      <c r="F55" s="250">
        <v>440924</v>
      </c>
      <c r="G55" s="250">
        <v>107677</v>
      </c>
      <c r="H55" s="84"/>
      <c r="I55" s="84"/>
      <c r="J55" s="84"/>
      <c r="K55" s="84"/>
      <c r="L55" s="84">
        <f>SUM(D55:G55)</f>
        <v>864731</v>
      </c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2" x14ac:dyDescent="0.25">
      <c r="A56" s="32"/>
      <c r="B56" s="50" t="s">
        <v>257</v>
      </c>
      <c r="C56" s="49" t="s">
        <v>258</v>
      </c>
      <c r="D56" s="251" t="s">
        <v>473</v>
      </c>
      <c r="E56" s="251" t="s">
        <v>473</v>
      </c>
      <c r="F56" s="251" t="s">
        <v>473</v>
      </c>
      <c r="G56" s="251" t="s">
        <v>473</v>
      </c>
      <c r="H56" s="85"/>
      <c r="I56" s="85"/>
      <c r="J56" s="85"/>
      <c r="K56" s="85"/>
      <c r="L56" s="84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2" x14ac:dyDescent="0.25">
      <c r="A57" s="32"/>
      <c r="B57" s="50" t="s">
        <v>259</v>
      </c>
      <c r="C57" s="49" t="s">
        <v>260</v>
      </c>
      <c r="D57" s="251" t="s">
        <v>473</v>
      </c>
      <c r="E57" s="251" t="s">
        <v>473</v>
      </c>
      <c r="F57" s="251" t="s">
        <v>473</v>
      </c>
      <c r="G57" s="251" t="s">
        <v>473</v>
      </c>
      <c r="H57" s="85"/>
      <c r="I57" s="85"/>
      <c r="J57" s="85"/>
      <c r="K57" s="85"/>
      <c r="L57" s="84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x14ac:dyDescent="0.25">
      <c r="A58" s="32"/>
      <c r="B58" s="50" t="s">
        <v>261</v>
      </c>
      <c r="C58" s="49" t="s">
        <v>262</v>
      </c>
      <c r="D58" s="251" t="s">
        <v>473</v>
      </c>
      <c r="E58" s="250">
        <v>15973</v>
      </c>
      <c r="F58" s="250">
        <v>4988240</v>
      </c>
      <c r="G58" s="251" t="s">
        <v>473</v>
      </c>
      <c r="H58" s="84"/>
      <c r="I58" s="84"/>
      <c r="J58" s="84"/>
      <c r="K58" s="84"/>
      <c r="L58" s="84"/>
      <c r="M58" s="32"/>
      <c r="N58" s="32"/>
      <c r="O58" s="32"/>
      <c r="P58" s="32"/>
      <c r="Q58" s="32"/>
      <c r="R58" s="32"/>
      <c r="S58" s="32"/>
      <c r="T58" s="32"/>
      <c r="U58" s="32"/>
      <c r="V58" s="32"/>
    </row>
    <row r="59" spans="1:22" x14ac:dyDescent="0.25">
      <c r="A59" s="32"/>
      <c r="B59" s="32"/>
      <c r="C59" s="34"/>
      <c r="D59" s="32"/>
      <c r="E59" s="32"/>
      <c r="F59" s="32"/>
      <c r="G59" s="32"/>
      <c r="H59" s="32"/>
      <c r="I59" s="32"/>
      <c r="J59" s="32"/>
      <c r="K59" s="32"/>
      <c r="L59" s="86"/>
      <c r="M59" s="32"/>
      <c r="N59" s="32"/>
      <c r="O59" s="32"/>
      <c r="P59" s="32"/>
      <c r="Q59" s="32"/>
      <c r="R59" s="32"/>
      <c r="S59" s="32"/>
      <c r="T59" s="32"/>
      <c r="U59" s="32"/>
      <c r="V59" s="32"/>
    </row>
    <row r="60" spans="1:22" x14ac:dyDescent="0.25">
      <c r="A60" s="32"/>
      <c r="B60" s="32"/>
      <c r="C60" s="34"/>
      <c r="D60" s="87"/>
      <c r="E60" s="87"/>
      <c r="F60" s="87"/>
      <c r="G60" s="87"/>
      <c r="H60" s="87"/>
      <c r="I60" s="87"/>
      <c r="J60" s="87"/>
      <c r="K60" s="87"/>
      <c r="L60" s="88"/>
      <c r="M60" s="32"/>
      <c r="N60" s="32"/>
      <c r="O60" s="32"/>
      <c r="P60" s="32"/>
      <c r="Q60" s="32"/>
      <c r="R60" s="32"/>
      <c r="S60" s="32"/>
      <c r="T60" s="32"/>
      <c r="U60" s="32"/>
      <c r="V60" s="32"/>
    </row>
  </sheetData>
  <mergeCells count="6">
    <mergeCell ref="D5:L5"/>
    <mergeCell ref="M5:O5"/>
    <mergeCell ref="P5:S5"/>
    <mergeCell ref="T5:T6"/>
    <mergeCell ref="D40:I40"/>
    <mergeCell ref="J40:K40"/>
  </mergeCells>
  <conditionalFormatting sqref="D5:L5">
    <cfRule type="duplicateValues" dxfId="19" priority="2"/>
  </conditionalFormatting>
  <conditionalFormatting sqref="L5">
    <cfRule type="duplicateValues" dxfId="18" priority="3"/>
  </conditionalFormatting>
  <conditionalFormatting sqref="M5:O5">
    <cfRule type="duplicateValues" dxfId="17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4278-B7E2-4BB0-A6F6-C854ED1AFBF5}">
  <sheetPr>
    <tabColor theme="4" tint="0.59999389629810485"/>
  </sheetPr>
  <dimension ref="B1:T193"/>
  <sheetViews>
    <sheetView topLeftCell="A6" zoomScale="55" zoomScaleNormal="55" workbookViewId="0">
      <selection activeCell="D28" sqref="D28:I39"/>
    </sheetView>
  </sheetViews>
  <sheetFormatPr defaultColWidth="9.140625" defaultRowHeight="12" x14ac:dyDescent="0.2"/>
  <cols>
    <col min="1" max="1" width="9.140625" style="8"/>
    <col min="2" max="2" width="34.42578125" style="8" customWidth="1"/>
    <col min="3" max="3" width="6" style="8" customWidth="1"/>
    <col min="4" max="4" width="16.140625" style="89" customWidth="1"/>
    <col min="5" max="5" width="12.28515625" style="8" bestFit="1" customWidth="1"/>
    <col min="6" max="6" width="10.7109375" style="8" customWidth="1"/>
    <col min="7" max="7" width="10" style="8" customWidth="1"/>
    <col min="8" max="8" width="12.5703125" style="8" customWidth="1"/>
    <col min="9" max="9" width="12.7109375" style="8" customWidth="1"/>
    <col min="10" max="10" width="7.85546875" style="8" customWidth="1"/>
    <col min="11" max="11" width="12" style="8" customWidth="1"/>
    <col min="12" max="12" width="8.5703125" style="8" customWidth="1"/>
    <col min="13" max="13" width="12.7109375" style="89" customWidth="1"/>
    <col min="14" max="14" width="3.7109375" style="8" customWidth="1"/>
    <col min="15" max="16384" width="9.140625" style="8"/>
  </cols>
  <sheetData>
    <row r="1" spans="2:20" x14ac:dyDescent="0.2">
      <c r="B1" s="10"/>
      <c r="D1" s="8"/>
    </row>
    <row r="2" spans="2:20" x14ac:dyDescent="0.2">
      <c r="B2" s="9" t="s">
        <v>263</v>
      </c>
      <c r="D2" s="8"/>
    </row>
    <row r="3" spans="2:20" x14ac:dyDescent="0.2">
      <c r="B3" s="9" t="s">
        <v>264</v>
      </c>
      <c r="D3" s="8"/>
    </row>
    <row r="4" spans="2:20" x14ac:dyDescent="0.2">
      <c r="C4" s="90"/>
      <c r="D4" s="8"/>
      <c r="E4" s="90"/>
      <c r="F4" s="90"/>
      <c r="G4" s="90"/>
      <c r="H4" s="90"/>
      <c r="I4" s="90"/>
      <c r="J4" s="92"/>
      <c r="K4" s="92"/>
      <c r="L4" s="92"/>
      <c r="M4" s="91"/>
    </row>
    <row r="5" spans="2:20" s="100" customFormat="1" x14ac:dyDescent="0.25">
      <c r="B5" s="90"/>
      <c r="C5" s="93"/>
      <c r="D5" s="94" t="s">
        <v>229</v>
      </c>
      <c r="E5" s="95" t="s">
        <v>230</v>
      </c>
      <c r="F5" s="96"/>
      <c r="G5" s="97"/>
      <c r="H5" s="95" t="s">
        <v>231</v>
      </c>
      <c r="I5" s="96"/>
      <c r="J5" s="97"/>
      <c r="K5" s="98" t="s">
        <v>265</v>
      </c>
      <c r="L5" s="95" t="s">
        <v>266</v>
      </c>
      <c r="M5" s="99" t="s">
        <v>267</v>
      </c>
      <c r="N5" s="90"/>
    </row>
    <row r="6" spans="2:20" ht="72" x14ac:dyDescent="0.2">
      <c r="C6" s="10"/>
      <c r="D6" s="101"/>
      <c r="E6" s="102"/>
      <c r="F6" s="103" t="s">
        <v>268</v>
      </c>
      <c r="G6" s="104" t="s">
        <v>269</v>
      </c>
      <c r="H6" s="102"/>
      <c r="I6" s="103" t="s">
        <v>268</v>
      </c>
      <c r="J6" s="104" t="s">
        <v>269</v>
      </c>
      <c r="K6" s="105"/>
      <c r="L6" s="106"/>
      <c r="M6" s="107"/>
      <c r="N6" s="108"/>
      <c r="S6" s="108"/>
    </row>
    <row r="7" spans="2:20" s="10" customFormat="1" x14ac:dyDescent="0.2">
      <c r="D7" s="109" t="s">
        <v>190</v>
      </c>
      <c r="E7" s="110" t="s">
        <v>191</v>
      </c>
      <c r="F7" s="110" t="s">
        <v>192</v>
      </c>
      <c r="G7" s="110" t="s">
        <v>193</v>
      </c>
      <c r="H7" s="110" t="s">
        <v>194</v>
      </c>
      <c r="I7" s="110" t="s">
        <v>195</v>
      </c>
      <c r="J7" s="110" t="s">
        <v>196</v>
      </c>
      <c r="K7" s="110" t="s">
        <v>197</v>
      </c>
      <c r="L7" s="110" t="s">
        <v>198</v>
      </c>
      <c r="M7" s="111" t="s">
        <v>203</v>
      </c>
      <c r="S7" s="112"/>
    </row>
    <row r="8" spans="2:20" x14ac:dyDescent="0.2">
      <c r="B8" s="9" t="s">
        <v>270</v>
      </c>
      <c r="C8" s="110" t="s">
        <v>271</v>
      </c>
      <c r="D8" s="113"/>
      <c r="E8" s="114"/>
      <c r="F8" s="115"/>
      <c r="G8" s="116"/>
      <c r="H8" s="117"/>
      <c r="I8" s="115"/>
      <c r="J8" s="116"/>
      <c r="K8" s="117"/>
      <c r="L8" s="114"/>
      <c r="M8" s="118"/>
      <c r="N8" s="108"/>
      <c r="S8" s="108"/>
    </row>
    <row r="9" spans="2:20" ht="48" x14ac:dyDescent="0.2">
      <c r="B9" s="119" t="s">
        <v>272</v>
      </c>
      <c r="C9" s="110" t="s">
        <v>273</v>
      </c>
      <c r="D9" s="120"/>
      <c r="E9" s="121"/>
      <c r="F9" s="115"/>
      <c r="G9" s="116"/>
      <c r="H9" s="121"/>
      <c r="I9" s="115"/>
      <c r="J9" s="116"/>
      <c r="K9" s="121"/>
      <c r="L9" s="121"/>
      <c r="M9" s="118"/>
      <c r="N9" s="108"/>
      <c r="O9" s="108"/>
      <c r="T9" s="108"/>
    </row>
    <row r="10" spans="2:20" ht="24" x14ac:dyDescent="0.2">
      <c r="B10" s="122" t="s">
        <v>274</v>
      </c>
      <c r="C10" s="110"/>
      <c r="D10" s="123"/>
      <c r="E10" s="124"/>
      <c r="F10" s="124"/>
      <c r="G10" s="124"/>
      <c r="H10" s="124"/>
      <c r="I10" s="124"/>
      <c r="J10" s="124"/>
      <c r="K10" s="125"/>
      <c r="L10" s="125"/>
      <c r="M10" s="125"/>
      <c r="N10" s="108"/>
      <c r="S10" s="108"/>
    </row>
    <row r="11" spans="2:20" x14ac:dyDescent="0.2">
      <c r="B11" s="10" t="s">
        <v>107</v>
      </c>
      <c r="C11" s="110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08"/>
      <c r="S11" s="108"/>
    </row>
    <row r="12" spans="2:20" x14ac:dyDescent="0.2">
      <c r="B12" s="12" t="s">
        <v>275</v>
      </c>
      <c r="C12" s="110" t="s">
        <v>19</v>
      </c>
      <c r="D12" s="255">
        <v>47225219</v>
      </c>
      <c r="E12" s="256"/>
      <c r="F12" s="255">
        <v>177766530</v>
      </c>
      <c r="G12" s="257"/>
      <c r="H12" s="256"/>
      <c r="I12" s="255">
        <v>-2815043</v>
      </c>
      <c r="J12" s="257"/>
      <c r="K12" s="257"/>
      <c r="L12" s="258"/>
      <c r="M12" s="259">
        <v>222176706</v>
      </c>
      <c r="N12" s="126"/>
      <c r="S12" s="108"/>
    </row>
    <row r="13" spans="2:20" ht="36" x14ac:dyDescent="0.2">
      <c r="B13" s="127" t="s">
        <v>276</v>
      </c>
      <c r="C13" s="110" t="s">
        <v>29</v>
      </c>
      <c r="D13" s="260"/>
      <c r="E13" s="254"/>
      <c r="F13" s="261"/>
      <c r="G13" s="251"/>
      <c r="H13" s="254"/>
      <c r="I13" s="261">
        <v>119</v>
      </c>
      <c r="J13" s="251"/>
      <c r="K13" s="251"/>
      <c r="L13" s="251"/>
      <c r="M13" s="259">
        <v>136</v>
      </c>
      <c r="N13" s="108"/>
      <c r="S13" s="108"/>
    </row>
    <row r="14" spans="2:20" ht="24" x14ac:dyDescent="0.2">
      <c r="B14" s="119" t="s">
        <v>277</v>
      </c>
      <c r="C14" s="110" t="s">
        <v>31</v>
      </c>
      <c r="D14" s="255">
        <v>47225219</v>
      </c>
      <c r="E14" s="256"/>
      <c r="F14" s="255">
        <v>177766530</v>
      </c>
      <c r="G14" s="262"/>
      <c r="H14" s="256"/>
      <c r="I14" s="255">
        <v>-2815162</v>
      </c>
      <c r="J14" s="262"/>
      <c r="K14" s="262"/>
      <c r="L14" s="262"/>
      <c r="M14" s="259">
        <v>222176586</v>
      </c>
      <c r="N14" s="108"/>
      <c r="S14" s="108"/>
    </row>
    <row r="15" spans="2:20" x14ac:dyDescent="0.2">
      <c r="B15" s="10" t="s">
        <v>278</v>
      </c>
      <c r="C15" s="110" t="s">
        <v>33</v>
      </c>
      <c r="D15" s="255">
        <v>1219655</v>
      </c>
      <c r="E15" s="255">
        <v>1830902</v>
      </c>
      <c r="F15" s="263"/>
      <c r="G15" s="264"/>
      <c r="H15" s="255">
        <v>711401</v>
      </c>
      <c r="I15" s="263"/>
      <c r="J15" s="265"/>
      <c r="K15" s="266"/>
      <c r="L15" s="267"/>
      <c r="M15" s="259">
        <v>3761958</v>
      </c>
      <c r="N15" s="108"/>
      <c r="S15" s="108"/>
    </row>
    <row r="16" spans="2:20" ht="24" x14ac:dyDescent="0.2">
      <c r="B16" s="129" t="s">
        <v>279</v>
      </c>
      <c r="C16" s="110"/>
      <c r="D16" s="268"/>
      <c r="E16" s="256"/>
      <c r="F16" s="263"/>
      <c r="G16" s="264"/>
      <c r="H16" s="256"/>
      <c r="I16" s="263"/>
      <c r="J16" s="264"/>
      <c r="K16" s="256"/>
      <c r="L16" s="256"/>
      <c r="M16" s="256"/>
    </row>
    <row r="17" spans="2:20" x14ac:dyDescent="0.2">
      <c r="B17" s="130" t="s">
        <v>280</v>
      </c>
      <c r="C17" s="110" t="s">
        <v>35</v>
      </c>
      <c r="D17" s="259"/>
      <c r="E17" s="262"/>
      <c r="F17" s="263"/>
      <c r="G17" s="264"/>
      <c r="H17" s="262"/>
      <c r="I17" s="263"/>
      <c r="J17" s="265"/>
      <c r="K17" s="266"/>
      <c r="L17" s="262"/>
      <c r="M17" s="259"/>
    </row>
    <row r="18" spans="2:20" x14ac:dyDescent="0.2">
      <c r="B18" s="130" t="s">
        <v>281</v>
      </c>
      <c r="C18" s="110" t="s">
        <v>37</v>
      </c>
      <c r="D18" s="259"/>
      <c r="E18" s="256"/>
      <c r="F18" s="262"/>
      <c r="G18" s="262"/>
      <c r="H18" s="256"/>
      <c r="I18" s="262"/>
      <c r="J18" s="262"/>
      <c r="K18" s="262"/>
      <c r="L18" s="262"/>
      <c r="M18" s="259"/>
    </row>
    <row r="19" spans="2:20" x14ac:dyDescent="0.2">
      <c r="B19" s="130" t="s">
        <v>109</v>
      </c>
      <c r="C19" s="110" t="s">
        <v>39</v>
      </c>
      <c r="D19" s="259"/>
      <c r="E19" s="262"/>
      <c r="F19" s="263"/>
      <c r="G19" s="264"/>
      <c r="H19" s="262"/>
      <c r="I19" s="263"/>
      <c r="J19" s="264"/>
      <c r="K19" s="262"/>
      <c r="L19" s="262"/>
      <c r="M19" s="259"/>
    </row>
    <row r="20" spans="2:20" x14ac:dyDescent="0.2">
      <c r="B20" s="10" t="s">
        <v>282</v>
      </c>
      <c r="C20" s="110" t="s">
        <v>53</v>
      </c>
      <c r="D20" s="255">
        <v>48444874</v>
      </c>
      <c r="E20" s="255">
        <v>179597431</v>
      </c>
      <c r="F20" s="263"/>
      <c r="G20" s="264"/>
      <c r="H20" s="255">
        <v>-2103642</v>
      </c>
      <c r="I20" s="263"/>
      <c r="J20" s="264"/>
      <c r="K20" s="262"/>
      <c r="L20" s="262"/>
      <c r="M20" s="259">
        <v>225938680</v>
      </c>
      <c r="N20" s="108"/>
      <c r="S20" s="108"/>
    </row>
    <row r="21" spans="2:20" x14ac:dyDescent="0.2">
      <c r="B21" s="10"/>
      <c r="C21" s="131"/>
      <c r="D21" s="8"/>
      <c r="M21" s="8"/>
      <c r="N21" s="108"/>
      <c r="S21" s="108"/>
    </row>
    <row r="22" spans="2:20" x14ac:dyDescent="0.2">
      <c r="B22" s="10"/>
      <c r="C22" s="131"/>
      <c r="D22" s="8"/>
      <c r="M22" s="8"/>
      <c r="N22" s="108"/>
      <c r="S22" s="108"/>
    </row>
    <row r="23" spans="2:20" x14ac:dyDescent="0.2">
      <c r="C23" s="90"/>
      <c r="D23" s="8"/>
      <c r="M23" s="8"/>
    </row>
    <row r="24" spans="2:20" s="100" customFormat="1" x14ac:dyDescent="0.2">
      <c r="B24" s="90"/>
      <c r="C24" s="93"/>
      <c r="D24" s="95" t="s">
        <v>283</v>
      </c>
      <c r="E24" s="96"/>
      <c r="F24" s="97"/>
      <c r="G24" s="94" t="s">
        <v>232</v>
      </c>
      <c r="H24" s="94" t="s">
        <v>284</v>
      </c>
      <c r="I24" s="99" t="s">
        <v>285</v>
      </c>
      <c r="K24" s="133"/>
      <c r="M24" s="8"/>
      <c r="N24" s="90"/>
    </row>
    <row r="25" spans="2:20" ht="36" x14ac:dyDescent="0.2">
      <c r="B25" s="8" t="s">
        <v>168</v>
      </c>
      <c r="C25" s="10"/>
      <c r="D25" s="134"/>
      <c r="E25" s="103" t="s">
        <v>268</v>
      </c>
      <c r="F25" s="104" t="s">
        <v>269</v>
      </c>
      <c r="G25" s="101"/>
      <c r="H25" s="101"/>
      <c r="I25" s="107"/>
      <c r="K25" s="135"/>
      <c r="M25" s="8"/>
      <c r="N25" s="108"/>
      <c r="S25" s="108"/>
    </row>
    <row r="26" spans="2:20" s="10" customFormat="1" x14ac:dyDescent="0.2">
      <c r="D26" s="110" t="s">
        <v>204</v>
      </c>
      <c r="E26" s="110" t="s">
        <v>286</v>
      </c>
      <c r="F26" s="110" t="s">
        <v>287</v>
      </c>
      <c r="G26" s="111" t="s">
        <v>288</v>
      </c>
      <c r="H26" s="111" t="s">
        <v>205</v>
      </c>
      <c r="I26" s="111" t="s">
        <v>236</v>
      </c>
      <c r="M26" s="8"/>
      <c r="S26" s="112"/>
    </row>
    <row r="27" spans="2:20" x14ac:dyDescent="0.2">
      <c r="B27" s="9" t="s">
        <v>270</v>
      </c>
      <c r="C27" s="110" t="s">
        <v>271</v>
      </c>
      <c r="D27" s="114"/>
      <c r="E27" s="115"/>
      <c r="F27" s="116"/>
      <c r="G27" s="118"/>
      <c r="H27" s="118"/>
      <c r="I27" s="118"/>
      <c r="M27" s="8"/>
      <c r="N27" s="108"/>
      <c r="S27" s="108"/>
    </row>
    <row r="28" spans="2:20" ht="48" x14ac:dyDescent="0.2">
      <c r="B28" s="119" t="s">
        <v>272</v>
      </c>
      <c r="C28" s="110" t="s">
        <v>273</v>
      </c>
      <c r="D28" s="269"/>
      <c r="E28" s="270"/>
      <c r="F28" s="271"/>
      <c r="G28" s="259"/>
      <c r="H28" s="259"/>
      <c r="I28" s="259"/>
      <c r="M28" s="8"/>
      <c r="N28" s="108"/>
      <c r="O28" s="108"/>
      <c r="T28" s="108"/>
    </row>
    <row r="29" spans="2:20" ht="24" x14ac:dyDescent="0.2">
      <c r="B29" s="122" t="s">
        <v>274</v>
      </c>
      <c r="C29" s="110"/>
      <c r="D29" s="272"/>
      <c r="E29" s="272"/>
      <c r="F29" s="272"/>
      <c r="G29" s="268"/>
      <c r="H29" s="268"/>
      <c r="I29" s="268"/>
      <c r="M29" s="8"/>
      <c r="N29" s="108"/>
      <c r="S29" s="108"/>
    </row>
    <row r="30" spans="2:20" x14ac:dyDescent="0.2">
      <c r="B30" s="10" t="s">
        <v>107</v>
      </c>
      <c r="C30" s="110"/>
      <c r="D30" s="272"/>
      <c r="E30" s="272"/>
      <c r="F30" s="272"/>
      <c r="G30" s="268"/>
      <c r="H30" s="268"/>
      <c r="I30" s="268"/>
      <c r="M30" s="8"/>
      <c r="N30" s="108"/>
      <c r="S30" s="108"/>
    </row>
    <row r="31" spans="2:20" x14ac:dyDescent="0.2">
      <c r="B31" s="12" t="s">
        <v>275</v>
      </c>
      <c r="C31" s="110" t="s">
        <v>19</v>
      </c>
      <c r="D31" s="273"/>
      <c r="E31" s="274">
        <v>1141090</v>
      </c>
      <c r="F31" s="257"/>
      <c r="G31" s="275"/>
      <c r="H31" s="276"/>
      <c r="I31" s="274">
        <v>1141090</v>
      </c>
      <c r="M31" s="8"/>
      <c r="N31" s="126"/>
      <c r="S31" s="108"/>
    </row>
    <row r="32" spans="2:20" ht="36" x14ac:dyDescent="0.2">
      <c r="B32" s="127" t="s">
        <v>276</v>
      </c>
      <c r="C32" s="110" t="s">
        <v>29</v>
      </c>
      <c r="D32" s="273"/>
      <c r="E32" s="274">
        <v>32718</v>
      </c>
      <c r="F32" s="262"/>
      <c r="G32" s="259"/>
      <c r="H32" s="259"/>
      <c r="I32" s="274">
        <v>32718</v>
      </c>
      <c r="M32" s="8"/>
      <c r="N32" s="108"/>
      <c r="S32" s="108"/>
    </row>
    <row r="33" spans="2:19" ht="24" x14ac:dyDescent="0.2">
      <c r="B33" s="119" t="s">
        <v>277</v>
      </c>
      <c r="C33" s="110" t="s">
        <v>31</v>
      </c>
      <c r="D33" s="273"/>
      <c r="E33" s="274">
        <v>1108372</v>
      </c>
      <c r="F33" s="262"/>
      <c r="G33" s="259"/>
      <c r="H33" s="259"/>
      <c r="I33" s="274">
        <v>1108372</v>
      </c>
      <c r="M33" s="8"/>
      <c r="N33" s="108"/>
      <c r="S33" s="108"/>
    </row>
    <row r="34" spans="2:19" x14ac:dyDescent="0.2">
      <c r="B34" s="10" t="s">
        <v>278</v>
      </c>
      <c r="C34" s="110" t="s">
        <v>33</v>
      </c>
      <c r="D34" s="274">
        <v>58966</v>
      </c>
      <c r="E34" s="263"/>
      <c r="F34" s="264"/>
      <c r="G34" s="259"/>
      <c r="H34" s="259"/>
      <c r="I34" s="274">
        <v>58966</v>
      </c>
      <c r="M34" s="8"/>
      <c r="N34" s="108"/>
      <c r="S34" s="108"/>
    </row>
    <row r="35" spans="2:19" ht="24" x14ac:dyDescent="0.2">
      <c r="B35" s="129" t="s">
        <v>279</v>
      </c>
      <c r="C35" s="110"/>
      <c r="D35" s="256"/>
      <c r="E35" s="263"/>
      <c r="F35" s="264"/>
      <c r="G35" s="268"/>
      <c r="H35" s="268"/>
      <c r="I35" s="268"/>
      <c r="M35" s="8"/>
    </row>
    <row r="36" spans="2:19" x14ac:dyDescent="0.2">
      <c r="B36" s="130" t="s">
        <v>280</v>
      </c>
      <c r="C36" s="110" t="s">
        <v>35</v>
      </c>
      <c r="D36" s="262"/>
      <c r="E36" s="263"/>
      <c r="F36" s="264"/>
      <c r="G36" s="259"/>
      <c r="H36" s="259"/>
      <c r="I36" s="259"/>
      <c r="K36" s="136"/>
      <c r="M36" s="8"/>
    </row>
    <row r="37" spans="2:19" x14ac:dyDescent="0.2">
      <c r="B37" s="130" t="s">
        <v>281</v>
      </c>
      <c r="C37" s="110" t="s">
        <v>37</v>
      </c>
      <c r="D37" s="273"/>
      <c r="E37" s="262"/>
      <c r="F37" s="262"/>
      <c r="G37" s="259"/>
      <c r="H37" s="259"/>
      <c r="I37" s="259"/>
      <c r="K37" s="135"/>
      <c r="M37" s="8"/>
    </row>
    <row r="38" spans="2:19" x14ac:dyDescent="0.2">
      <c r="B38" s="130" t="s">
        <v>109</v>
      </c>
      <c r="C38" s="110" t="s">
        <v>39</v>
      </c>
      <c r="D38" s="262"/>
      <c r="E38" s="263"/>
      <c r="F38" s="264"/>
      <c r="G38" s="259"/>
      <c r="H38" s="259"/>
      <c r="I38" s="259"/>
      <c r="M38" s="8"/>
    </row>
    <row r="39" spans="2:19" x14ac:dyDescent="0.2">
      <c r="B39" s="10" t="s">
        <v>282</v>
      </c>
      <c r="C39" s="110" t="s">
        <v>53</v>
      </c>
      <c r="D39" s="274">
        <v>1200056</v>
      </c>
      <c r="E39" s="263"/>
      <c r="F39" s="264"/>
      <c r="G39" s="259"/>
      <c r="H39" s="259"/>
      <c r="I39" s="274">
        <v>1200056</v>
      </c>
      <c r="M39" s="8"/>
      <c r="N39" s="108"/>
      <c r="S39" s="108"/>
    </row>
    <row r="40" spans="2:19" x14ac:dyDescent="0.2">
      <c r="D40" s="8"/>
      <c r="M40" s="8"/>
    </row>
    <row r="41" spans="2:19" x14ac:dyDescent="0.2">
      <c r="D41" s="8"/>
      <c r="M41" s="8"/>
    </row>
    <row r="42" spans="2:19" x14ac:dyDescent="0.2">
      <c r="D42" s="8"/>
      <c r="M42" s="8"/>
    </row>
    <row r="43" spans="2:19" x14ac:dyDescent="0.2">
      <c r="D43" s="8"/>
      <c r="M43" s="8"/>
    </row>
    <row r="44" spans="2:19" x14ac:dyDescent="0.2">
      <c r="D44" s="8"/>
      <c r="M44" s="8"/>
    </row>
    <row r="45" spans="2:19" x14ac:dyDescent="0.2">
      <c r="D45" s="8"/>
      <c r="M45" s="8"/>
    </row>
    <row r="46" spans="2:19" x14ac:dyDescent="0.2">
      <c r="D46" s="8"/>
      <c r="M46" s="8"/>
    </row>
    <row r="47" spans="2:19" x14ac:dyDescent="0.2">
      <c r="D47" s="8"/>
      <c r="M47" s="8"/>
    </row>
    <row r="48" spans="2:19" x14ac:dyDescent="0.2">
      <c r="D48" s="8"/>
      <c r="M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pans="4:13" x14ac:dyDescent="0.2">
      <c r="D113" s="8"/>
      <c r="M113" s="8"/>
    </row>
    <row r="114" spans="4:13" x14ac:dyDescent="0.2">
      <c r="D114" s="8"/>
      <c r="M114" s="8"/>
    </row>
    <row r="115" spans="4:13" x14ac:dyDescent="0.2">
      <c r="D115" s="8"/>
      <c r="M115" s="8"/>
    </row>
    <row r="116" spans="4:13" x14ac:dyDescent="0.2">
      <c r="D116" s="8"/>
      <c r="M116" s="8"/>
    </row>
    <row r="117" spans="4:13" x14ac:dyDescent="0.2">
      <c r="D117" s="8"/>
      <c r="M117" s="8"/>
    </row>
    <row r="118" spans="4:13" x14ac:dyDescent="0.2">
      <c r="D118" s="8"/>
      <c r="M118" s="8"/>
    </row>
    <row r="119" spans="4:13" x14ac:dyDescent="0.2">
      <c r="D119" s="8"/>
      <c r="M119" s="8"/>
    </row>
    <row r="120" spans="4:13" x14ac:dyDescent="0.2">
      <c r="D120" s="8"/>
      <c r="M120" s="8"/>
    </row>
    <row r="121" spans="4:13" x14ac:dyDescent="0.2">
      <c r="D121" s="8"/>
      <c r="M121" s="8"/>
    </row>
    <row r="122" spans="4:13" x14ac:dyDescent="0.2">
      <c r="D122" s="8"/>
      <c r="M122" s="8"/>
    </row>
    <row r="123" spans="4:13" x14ac:dyDescent="0.2">
      <c r="D123" s="8"/>
      <c r="M123" s="8"/>
    </row>
    <row r="124" spans="4:13" x14ac:dyDescent="0.2">
      <c r="D124" s="8"/>
      <c r="M124" s="8"/>
    </row>
    <row r="125" spans="4:13" x14ac:dyDescent="0.2">
      <c r="M125" s="8"/>
    </row>
    <row r="126" spans="4:13" x14ac:dyDescent="0.2">
      <c r="M126" s="8"/>
    </row>
    <row r="127" spans="4:13" x14ac:dyDescent="0.2">
      <c r="M127" s="8"/>
    </row>
    <row r="128" spans="4:13" x14ac:dyDescent="0.2">
      <c r="M128" s="8"/>
    </row>
    <row r="129" spans="13:13" x14ac:dyDescent="0.2">
      <c r="M129" s="8"/>
    </row>
    <row r="130" spans="13:13" x14ac:dyDescent="0.2">
      <c r="M130" s="8"/>
    </row>
    <row r="131" spans="13:13" x14ac:dyDescent="0.2">
      <c r="M131" s="8"/>
    </row>
    <row r="132" spans="13:13" x14ac:dyDescent="0.2">
      <c r="M132" s="8"/>
    </row>
    <row r="133" spans="13:13" x14ac:dyDescent="0.2">
      <c r="M133" s="8"/>
    </row>
    <row r="134" spans="13:13" x14ac:dyDescent="0.2">
      <c r="M134" s="8"/>
    </row>
    <row r="135" spans="13:13" x14ac:dyDescent="0.2">
      <c r="M135" s="8"/>
    </row>
    <row r="136" spans="13:13" x14ac:dyDescent="0.2">
      <c r="M136" s="8"/>
    </row>
    <row r="137" spans="13:13" x14ac:dyDescent="0.2">
      <c r="M137" s="8"/>
    </row>
    <row r="138" spans="13:13" x14ac:dyDescent="0.2">
      <c r="M138" s="8"/>
    </row>
    <row r="139" spans="13:13" x14ac:dyDescent="0.2">
      <c r="M139" s="8"/>
    </row>
    <row r="140" spans="13:13" x14ac:dyDescent="0.2">
      <c r="M140" s="8"/>
    </row>
    <row r="141" spans="13:13" x14ac:dyDescent="0.2">
      <c r="M141" s="8"/>
    </row>
    <row r="142" spans="13:13" x14ac:dyDescent="0.2">
      <c r="M142" s="8"/>
    </row>
    <row r="143" spans="13:13" x14ac:dyDescent="0.2">
      <c r="M143" s="8"/>
    </row>
    <row r="144" spans="13:13" x14ac:dyDescent="0.2">
      <c r="M144" s="8"/>
    </row>
    <row r="145" spans="13:13" x14ac:dyDescent="0.2">
      <c r="M145" s="8"/>
    </row>
    <row r="146" spans="13:13" x14ac:dyDescent="0.2">
      <c r="M146" s="8"/>
    </row>
    <row r="147" spans="13:13" x14ac:dyDescent="0.2">
      <c r="M147" s="8"/>
    </row>
    <row r="148" spans="13:13" x14ac:dyDescent="0.2">
      <c r="M148" s="8"/>
    </row>
    <row r="149" spans="13:13" x14ac:dyDescent="0.2">
      <c r="M149" s="8"/>
    </row>
    <row r="150" spans="13:13" x14ac:dyDescent="0.2">
      <c r="M150" s="8"/>
    </row>
    <row r="151" spans="13:13" x14ac:dyDescent="0.2">
      <c r="M151" s="8"/>
    </row>
    <row r="152" spans="13:13" x14ac:dyDescent="0.2">
      <c r="M152" s="8"/>
    </row>
    <row r="153" spans="13:13" x14ac:dyDescent="0.2">
      <c r="M153" s="8"/>
    </row>
    <row r="154" spans="13:13" x14ac:dyDescent="0.2">
      <c r="M154" s="8"/>
    </row>
    <row r="155" spans="13:13" x14ac:dyDescent="0.2">
      <c r="M155" s="8"/>
    </row>
    <row r="156" spans="13:13" x14ac:dyDescent="0.2">
      <c r="M156" s="8"/>
    </row>
    <row r="157" spans="13:13" x14ac:dyDescent="0.2">
      <c r="M157" s="8"/>
    </row>
    <row r="158" spans="13:13" x14ac:dyDescent="0.2">
      <c r="M158" s="8"/>
    </row>
    <row r="159" spans="13:13" x14ac:dyDescent="0.2">
      <c r="M159" s="8"/>
    </row>
    <row r="160" spans="13:13" x14ac:dyDescent="0.2">
      <c r="M160" s="8"/>
    </row>
    <row r="161" spans="13:13" x14ac:dyDescent="0.2">
      <c r="M161" s="8"/>
    </row>
    <row r="162" spans="13:13" x14ac:dyDescent="0.2">
      <c r="M162" s="8"/>
    </row>
    <row r="163" spans="13:13" x14ac:dyDescent="0.2">
      <c r="M163" s="8"/>
    </row>
    <row r="164" spans="13:13" x14ac:dyDescent="0.2">
      <c r="M164" s="8"/>
    </row>
    <row r="165" spans="13:13" x14ac:dyDescent="0.2">
      <c r="M165" s="8"/>
    </row>
    <row r="166" spans="13:13" x14ac:dyDescent="0.2">
      <c r="M166" s="8"/>
    </row>
    <row r="167" spans="13:13" x14ac:dyDescent="0.2">
      <c r="M167" s="8"/>
    </row>
    <row r="168" spans="13:13" x14ac:dyDescent="0.2">
      <c r="M168" s="8"/>
    </row>
    <row r="169" spans="13:13" x14ac:dyDescent="0.2">
      <c r="M169" s="8"/>
    </row>
    <row r="170" spans="13:13" x14ac:dyDescent="0.2">
      <c r="M170" s="8"/>
    </row>
    <row r="171" spans="13:13" x14ac:dyDescent="0.2">
      <c r="M171" s="8"/>
    </row>
    <row r="172" spans="13:13" x14ac:dyDescent="0.2">
      <c r="M172" s="8"/>
    </row>
    <row r="173" spans="13:13" x14ac:dyDescent="0.2">
      <c r="M173" s="8"/>
    </row>
    <row r="174" spans="13:13" x14ac:dyDescent="0.2">
      <c r="M174" s="8"/>
    </row>
    <row r="175" spans="13:13" x14ac:dyDescent="0.2">
      <c r="M175" s="8"/>
    </row>
    <row r="176" spans="13:13" x14ac:dyDescent="0.2">
      <c r="M176" s="8"/>
    </row>
    <row r="177" spans="13:13" x14ac:dyDescent="0.2">
      <c r="M177" s="8"/>
    </row>
    <row r="178" spans="13:13" x14ac:dyDescent="0.2">
      <c r="M178" s="8"/>
    </row>
    <row r="179" spans="13:13" x14ac:dyDescent="0.2">
      <c r="M179" s="8"/>
    </row>
    <row r="180" spans="13:13" x14ac:dyDescent="0.2">
      <c r="M180" s="8"/>
    </row>
    <row r="181" spans="13:13" x14ac:dyDescent="0.2">
      <c r="M181" s="8"/>
    </row>
    <row r="182" spans="13:13" x14ac:dyDescent="0.2">
      <c r="M182" s="8"/>
    </row>
    <row r="183" spans="13:13" x14ac:dyDescent="0.2">
      <c r="M183" s="8"/>
    </row>
    <row r="184" spans="13:13" x14ac:dyDescent="0.2">
      <c r="M184" s="8"/>
    </row>
    <row r="185" spans="13:13" x14ac:dyDescent="0.2">
      <c r="M185" s="8"/>
    </row>
    <row r="186" spans="13:13" x14ac:dyDescent="0.2">
      <c r="M186" s="8"/>
    </row>
    <row r="187" spans="13:13" x14ac:dyDescent="0.2">
      <c r="M187" s="8"/>
    </row>
    <row r="188" spans="13:13" x14ac:dyDescent="0.2">
      <c r="M188" s="8"/>
    </row>
    <row r="189" spans="13:13" x14ac:dyDescent="0.2">
      <c r="M189" s="8"/>
    </row>
    <row r="190" spans="13:13" x14ac:dyDescent="0.2">
      <c r="M190" s="8"/>
    </row>
    <row r="191" spans="13:13" x14ac:dyDescent="0.2">
      <c r="M191" s="8"/>
    </row>
    <row r="192" spans="13:13" x14ac:dyDescent="0.2">
      <c r="M192" s="8"/>
    </row>
    <row r="193" spans="13:13" x14ac:dyDescent="0.2">
      <c r="M193" s="8"/>
    </row>
  </sheetData>
  <mergeCells count="31">
    <mergeCell ref="E39:F39"/>
    <mergeCell ref="E27:F27"/>
    <mergeCell ref="E28:F28"/>
    <mergeCell ref="E34:F34"/>
    <mergeCell ref="E35:F35"/>
    <mergeCell ref="E36:F36"/>
    <mergeCell ref="E38:F38"/>
    <mergeCell ref="F20:G20"/>
    <mergeCell ref="I20:J20"/>
    <mergeCell ref="D24:F24"/>
    <mergeCell ref="G24:G25"/>
    <mergeCell ref="H24:H25"/>
    <mergeCell ref="I24:I25"/>
    <mergeCell ref="F16:G16"/>
    <mergeCell ref="I16:J16"/>
    <mergeCell ref="F17:G17"/>
    <mergeCell ref="I17:J17"/>
    <mergeCell ref="F19:G19"/>
    <mergeCell ref="I19:J19"/>
    <mergeCell ref="F8:G8"/>
    <mergeCell ref="I8:J8"/>
    <mergeCell ref="F9:G9"/>
    <mergeCell ref="I9:J9"/>
    <mergeCell ref="F15:G15"/>
    <mergeCell ref="I15:J15"/>
    <mergeCell ref="D5:D6"/>
    <mergeCell ref="E5:G5"/>
    <mergeCell ref="H5:J5"/>
    <mergeCell ref="K5:K6"/>
    <mergeCell ref="L5:L6"/>
    <mergeCell ref="M5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CAD9-DEFD-4C71-B0BE-12C8CA8EAE22}">
  <sheetPr>
    <tabColor theme="4" tint="0.59999389629810485"/>
  </sheetPr>
  <dimension ref="B1:T27"/>
  <sheetViews>
    <sheetView zoomScale="55" zoomScaleNormal="55" workbookViewId="0">
      <selection activeCell="E17" sqref="E17:E26"/>
    </sheetView>
  </sheetViews>
  <sheetFormatPr defaultColWidth="9.140625" defaultRowHeight="12" x14ac:dyDescent="0.25"/>
  <cols>
    <col min="1" max="1" width="9.140625" style="21"/>
    <col min="2" max="2" width="41" style="16" customWidth="1"/>
    <col min="3" max="3" width="6.28515625" style="21" customWidth="1"/>
    <col min="4" max="4" width="7.140625" style="21" customWidth="1"/>
    <col min="5" max="5" width="10.42578125" style="21" bestFit="1" customWidth="1"/>
    <col min="6" max="6" width="10.85546875" style="21" customWidth="1"/>
    <col min="7" max="8" width="9.5703125" style="21" customWidth="1"/>
    <col min="9" max="9" width="12.28515625" style="21" customWidth="1"/>
    <col min="10" max="10" width="9.5703125" style="21" customWidth="1"/>
    <col min="11" max="11" width="7.42578125" style="21" customWidth="1"/>
    <col min="12" max="12" width="8.85546875" style="21" customWidth="1"/>
    <col min="13" max="13" width="8.140625" style="21" customWidth="1"/>
    <col min="14" max="53" width="9.7109375" style="21" customWidth="1"/>
    <col min="54" max="16384" width="9.140625" style="21"/>
  </cols>
  <sheetData>
    <row r="1" spans="2:20" x14ac:dyDescent="0.25">
      <c r="B1" s="137"/>
    </row>
    <row r="2" spans="2:20" x14ac:dyDescent="0.25">
      <c r="B2" s="138" t="s">
        <v>289</v>
      </c>
      <c r="D2" s="90"/>
      <c r="E2" s="90"/>
      <c r="F2" s="90"/>
      <c r="G2" s="90"/>
    </row>
    <row r="3" spans="2:20" x14ac:dyDescent="0.25">
      <c r="B3" s="137" t="s">
        <v>290</v>
      </c>
      <c r="D3" s="90"/>
      <c r="E3" s="90"/>
      <c r="F3" s="90"/>
      <c r="G3" s="90"/>
    </row>
    <row r="4" spans="2:20" x14ac:dyDescent="0.25">
      <c r="B4" s="137"/>
      <c r="D4" s="90"/>
      <c r="E4" s="90"/>
      <c r="F4" s="90"/>
      <c r="G4" s="90"/>
    </row>
    <row r="5" spans="2:20" s="12" customFormat="1" x14ac:dyDescent="0.25">
      <c r="B5" s="137"/>
      <c r="D5" s="139" t="s">
        <v>291</v>
      </c>
      <c r="E5" s="139"/>
      <c r="F5" s="139"/>
      <c r="G5" s="139"/>
      <c r="H5" s="139"/>
      <c r="I5" s="139"/>
      <c r="J5" s="139"/>
      <c r="K5" s="139"/>
      <c r="L5" s="139"/>
      <c r="M5" s="140" t="s">
        <v>291</v>
      </c>
      <c r="N5" s="140"/>
      <c r="O5" s="140"/>
      <c r="P5" s="140" t="s">
        <v>292</v>
      </c>
      <c r="Q5" s="140"/>
      <c r="R5" s="140"/>
      <c r="S5" s="140"/>
      <c r="T5" s="141" t="s">
        <v>293</v>
      </c>
    </row>
    <row r="6" spans="2:20" ht="72" x14ac:dyDescent="0.25">
      <c r="D6" s="103" t="s">
        <v>174</v>
      </c>
      <c r="E6" s="103" t="s">
        <v>294</v>
      </c>
      <c r="F6" s="103" t="s">
        <v>176</v>
      </c>
      <c r="G6" s="103" t="s">
        <v>177</v>
      </c>
      <c r="H6" s="103" t="s">
        <v>178</v>
      </c>
      <c r="I6" s="103" t="s">
        <v>179</v>
      </c>
      <c r="J6" s="103" t="s">
        <v>180</v>
      </c>
      <c r="K6" s="103" t="s">
        <v>181</v>
      </c>
      <c r="L6" s="103" t="s">
        <v>182</v>
      </c>
      <c r="M6" s="103" t="s">
        <v>295</v>
      </c>
      <c r="N6" s="103" t="s">
        <v>184</v>
      </c>
      <c r="O6" s="103" t="s">
        <v>185</v>
      </c>
      <c r="P6" s="142" t="s">
        <v>296</v>
      </c>
      <c r="Q6" s="143" t="s">
        <v>297</v>
      </c>
      <c r="R6" s="103" t="s">
        <v>298</v>
      </c>
      <c r="S6" s="142" t="s">
        <v>299</v>
      </c>
      <c r="T6" s="141"/>
    </row>
    <row r="7" spans="2:20" x14ac:dyDescent="0.25">
      <c r="D7" s="110" t="s">
        <v>190</v>
      </c>
      <c r="E7" s="110" t="s">
        <v>191</v>
      </c>
      <c r="F7" s="110" t="s">
        <v>192</v>
      </c>
      <c r="G7" s="110" t="s">
        <v>193</v>
      </c>
      <c r="H7" s="110" t="s">
        <v>194</v>
      </c>
      <c r="I7" s="110" t="s">
        <v>195</v>
      </c>
      <c r="J7" s="110" t="s">
        <v>196</v>
      </c>
      <c r="K7" s="110" t="s">
        <v>197</v>
      </c>
      <c r="L7" s="110" t="s">
        <v>198</v>
      </c>
      <c r="M7" s="110" t="s">
        <v>199</v>
      </c>
      <c r="N7" s="110" t="s">
        <v>200</v>
      </c>
      <c r="O7" s="110" t="s">
        <v>201</v>
      </c>
      <c r="P7" s="110" t="s">
        <v>202</v>
      </c>
      <c r="Q7" s="110" t="s">
        <v>203</v>
      </c>
      <c r="R7" s="110" t="s">
        <v>204</v>
      </c>
      <c r="S7" s="110" t="s">
        <v>286</v>
      </c>
      <c r="T7" s="110" t="s">
        <v>287</v>
      </c>
    </row>
    <row r="8" spans="2:20" x14ac:dyDescent="0.25">
      <c r="B8" s="138" t="s">
        <v>270</v>
      </c>
      <c r="C8" s="131" t="s">
        <v>271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5"/>
      <c r="Q8" s="145"/>
      <c r="R8" s="145"/>
      <c r="S8" s="145"/>
      <c r="T8" s="144"/>
    </row>
    <row r="9" spans="2:20" ht="36" x14ac:dyDescent="0.25">
      <c r="B9" s="146" t="s">
        <v>272</v>
      </c>
      <c r="C9" s="131" t="s">
        <v>23</v>
      </c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</row>
    <row r="10" spans="2:20" ht="24" x14ac:dyDescent="0.25">
      <c r="B10" s="138" t="s">
        <v>274</v>
      </c>
      <c r="C10" s="131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</row>
    <row r="11" spans="2:20" x14ac:dyDescent="0.25">
      <c r="B11" s="137" t="s">
        <v>300</v>
      </c>
      <c r="C11" s="131"/>
      <c r="D11" s="147"/>
      <c r="E11" s="147"/>
      <c r="F11" s="147"/>
      <c r="G11" s="147"/>
      <c r="H11" s="252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</row>
    <row r="12" spans="2:20" x14ac:dyDescent="0.25">
      <c r="B12" s="16" t="s">
        <v>301</v>
      </c>
      <c r="C12" s="131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</row>
    <row r="13" spans="2:20" x14ac:dyDescent="0.25">
      <c r="B13" s="146" t="s">
        <v>302</v>
      </c>
      <c r="C13" s="131" t="s">
        <v>25</v>
      </c>
      <c r="D13" s="144"/>
      <c r="E13" s="148"/>
      <c r="F13" s="144"/>
      <c r="G13" s="144"/>
      <c r="H13" s="144"/>
      <c r="I13" s="144"/>
      <c r="J13" s="144"/>
      <c r="K13" s="144"/>
      <c r="L13" s="144"/>
      <c r="M13" s="144"/>
      <c r="N13" s="144"/>
      <c r="O13" s="145"/>
      <c r="P13" s="145"/>
      <c r="Q13" s="145"/>
      <c r="R13" s="145"/>
      <c r="S13" s="145"/>
      <c r="T13" s="144"/>
    </row>
    <row r="14" spans="2:20" ht="36" x14ac:dyDescent="0.25">
      <c r="B14" s="146" t="s">
        <v>303</v>
      </c>
      <c r="C14" s="131" t="s">
        <v>41</v>
      </c>
      <c r="D14" s="144"/>
      <c r="E14" s="148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44"/>
      <c r="Q14" s="144"/>
      <c r="R14" s="144"/>
      <c r="S14" s="145"/>
      <c r="T14" s="144"/>
    </row>
    <row r="15" spans="2:20" x14ac:dyDescent="0.25">
      <c r="B15" s="146" t="s">
        <v>304</v>
      </c>
      <c r="C15" s="131" t="s">
        <v>43</v>
      </c>
      <c r="D15" s="144"/>
      <c r="E15" s="148"/>
      <c r="F15" s="144"/>
      <c r="G15" s="144"/>
      <c r="H15" s="144"/>
      <c r="I15" s="144"/>
      <c r="J15" s="144"/>
      <c r="K15" s="144"/>
      <c r="L15" s="144"/>
      <c r="M15" s="144"/>
      <c r="N15" s="144"/>
      <c r="O15" s="145"/>
      <c r="P15" s="144"/>
      <c r="Q15" s="144"/>
      <c r="R15" s="144"/>
      <c r="S15" s="145"/>
      <c r="T15" s="144"/>
    </row>
    <row r="16" spans="2:20" x14ac:dyDescent="0.25">
      <c r="B16" s="137" t="s">
        <v>305</v>
      </c>
      <c r="C16" s="131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9"/>
    </row>
    <row r="17" spans="2:20" x14ac:dyDescent="0.25">
      <c r="B17" s="146" t="s">
        <v>302</v>
      </c>
      <c r="C17" s="131" t="s">
        <v>45</v>
      </c>
      <c r="D17" s="144"/>
      <c r="E17" s="253">
        <v>-3663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5"/>
      <c r="P17" s="145"/>
      <c r="Q17" s="145"/>
      <c r="R17" s="145"/>
      <c r="S17" s="145"/>
      <c r="T17" s="56">
        <f>E17</f>
        <v>-3663</v>
      </c>
    </row>
    <row r="18" spans="2:20" ht="36" x14ac:dyDescent="0.25">
      <c r="B18" s="146" t="s">
        <v>303</v>
      </c>
      <c r="C18" s="131" t="s">
        <v>61</v>
      </c>
      <c r="D18" s="144"/>
      <c r="E18" s="253">
        <v>34451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5"/>
      <c r="P18" s="145"/>
      <c r="Q18" s="144"/>
      <c r="R18" s="144"/>
      <c r="S18" s="145"/>
      <c r="T18" s="56">
        <f>E18</f>
        <v>34451</v>
      </c>
    </row>
    <row r="19" spans="2:20" x14ac:dyDescent="0.25">
      <c r="B19" s="146" t="s">
        <v>306</v>
      </c>
      <c r="C19" s="131" t="s">
        <v>63</v>
      </c>
      <c r="D19" s="144"/>
      <c r="E19" s="253">
        <v>-38114</v>
      </c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56">
        <f t="shared" ref="T19:T26" si="0">E19</f>
        <v>-38114</v>
      </c>
    </row>
    <row r="20" spans="2:20" x14ac:dyDescent="0.25">
      <c r="B20" s="137" t="s">
        <v>307</v>
      </c>
      <c r="C20" s="131" t="s">
        <v>65</v>
      </c>
      <c r="D20" s="144"/>
      <c r="E20" s="253">
        <v>-3663</v>
      </c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56">
        <f t="shared" si="0"/>
        <v>-3663</v>
      </c>
    </row>
    <row r="21" spans="2:20" x14ac:dyDescent="0.25">
      <c r="B21" s="137" t="s">
        <v>308</v>
      </c>
      <c r="C21" s="131" t="s">
        <v>67</v>
      </c>
      <c r="D21" s="144"/>
      <c r="E21" s="253">
        <v>-38114</v>
      </c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56">
        <f t="shared" si="0"/>
        <v>-38114</v>
      </c>
    </row>
    <row r="22" spans="2:20" x14ac:dyDescent="0.25">
      <c r="B22" s="137" t="s">
        <v>109</v>
      </c>
      <c r="C22" s="131" t="s">
        <v>69</v>
      </c>
      <c r="D22" s="144"/>
      <c r="E22" s="253">
        <v>10132</v>
      </c>
      <c r="F22" s="144"/>
      <c r="G22" s="144"/>
      <c r="H22" s="144"/>
      <c r="I22" s="144"/>
      <c r="J22" s="144"/>
      <c r="K22" s="144"/>
      <c r="L22" s="144"/>
      <c r="M22" s="144"/>
      <c r="N22" s="144"/>
      <c r="O22" s="145"/>
      <c r="P22" s="145"/>
      <c r="Q22" s="145"/>
      <c r="R22" s="145"/>
      <c r="S22" s="145"/>
      <c r="T22" s="56">
        <f t="shared" si="0"/>
        <v>10132</v>
      </c>
    </row>
    <row r="23" spans="2:20" x14ac:dyDescent="0.25">
      <c r="B23" s="137" t="s">
        <v>282</v>
      </c>
      <c r="C23" s="131"/>
      <c r="D23" s="149"/>
      <c r="E23" s="254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7"/>
    </row>
    <row r="24" spans="2:20" x14ac:dyDescent="0.25">
      <c r="B24" s="146" t="s">
        <v>282</v>
      </c>
      <c r="C24" s="131" t="s">
        <v>77</v>
      </c>
      <c r="D24" s="144"/>
      <c r="E24" s="253">
        <v>6468</v>
      </c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45"/>
      <c r="Q24" s="145"/>
      <c r="R24" s="145"/>
      <c r="S24" s="145"/>
      <c r="T24" s="56">
        <f t="shared" si="0"/>
        <v>6468</v>
      </c>
    </row>
    <row r="25" spans="2:20" ht="36" x14ac:dyDescent="0.25">
      <c r="B25" s="146" t="s">
        <v>309</v>
      </c>
      <c r="C25" s="131" t="s">
        <v>79</v>
      </c>
      <c r="D25" s="144"/>
      <c r="E25" s="253">
        <v>34451</v>
      </c>
      <c r="F25" s="144"/>
      <c r="G25" s="144"/>
      <c r="H25" s="144"/>
      <c r="I25" s="144"/>
      <c r="J25" s="144"/>
      <c r="K25" s="144"/>
      <c r="L25" s="144"/>
      <c r="M25" s="144"/>
      <c r="N25" s="144"/>
      <c r="O25" s="145"/>
      <c r="P25" s="145"/>
      <c r="Q25" s="145"/>
      <c r="R25" s="145"/>
      <c r="S25" s="145"/>
      <c r="T25" s="56">
        <f>E25</f>
        <v>34451</v>
      </c>
    </row>
    <row r="26" spans="2:20" ht="24" x14ac:dyDescent="0.25">
      <c r="B26" s="16" t="s">
        <v>310</v>
      </c>
      <c r="C26" s="131" t="s">
        <v>81</v>
      </c>
      <c r="D26" s="144"/>
      <c r="E26" s="253">
        <v>-27983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45"/>
      <c r="Q26" s="145"/>
      <c r="R26" s="145"/>
      <c r="S26" s="145"/>
      <c r="T26" s="56">
        <f t="shared" si="0"/>
        <v>-27983</v>
      </c>
    </row>
    <row r="27" spans="2:20" x14ac:dyDescent="0.25">
      <c r="C27" s="131"/>
      <c r="D27" s="100"/>
      <c r="E27" s="133"/>
      <c r="F27" s="100"/>
      <c r="G27" s="100"/>
      <c r="H27" s="100"/>
      <c r="I27" s="100"/>
      <c r="J27" s="100"/>
      <c r="K27" s="100"/>
      <c r="L27" s="100"/>
    </row>
  </sheetData>
  <mergeCells count="4">
    <mergeCell ref="D5:L5"/>
    <mergeCell ref="M5:O5"/>
    <mergeCell ref="P5:S5"/>
    <mergeCell ref="T5:T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C3A3-1C9D-4B73-B4D2-428ACAC1FF55}">
  <sheetPr>
    <tabColor theme="4" tint="0.59999389629810485"/>
  </sheetPr>
  <dimension ref="B1:AL42"/>
  <sheetViews>
    <sheetView topLeftCell="K1" zoomScale="85" zoomScaleNormal="85" workbookViewId="0">
      <selection activeCell="AG36" sqref="D25:AG36"/>
    </sheetView>
  </sheetViews>
  <sheetFormatPr defaultColWidth="9.140625" defaultRowHeight="12" x14ac:dyDescent="0.2"/>
  <cols>
    <col min="1" max="1" width="9.140625" style="150"/>
    <col min="2" max="2" width="7.28515625" style="150" customWidth="1"/>
    <col min="3" max="3" width="8.28515625" style="150" customWidth="1"/>
    <col min="4" max="4" width="9.5703125" style="150" bestFit="1" customWidth="1"/>
    <col min="5" max="7" width="8.7109375" style="150" bestFit="1" customWidth="1"/>
    <col min="8" max="10" width="7.85546875" style="150" bestFit="1" customWidth="1"/>
    <col min="11" max="13" width="7.28515625" style="150" bestFit="1" customWidth="1"/>
    <col min="14" max="14" width="7.5703125" style="150" bestFit="1" customWidth="1"/>
    <col min="15" max="15" width="2" style="150" customWidth="1"/>
    <col min="16" max="16" width="7.28515625" style="150" bestFit="1" customWidth="1"/>
    <col min="17" max="17" width="10.85546875" style="150" customWidth="1"/>
    <col min="18" max="18" width="2.28515625" style="150" customWidth="1"/>
    <col min="19" max="19" width="12.42578125" style="150" customWidth="1"/>
    <col min="20" max="20" width="4.7109375" style="150" hidden="1" customWidth="1"/>
    <col min="21" max="21" width="4" style="150" customWidth="1"/>
    <col min="22" max="36" width="9.140625" style="150"/>
    <col min="37" max="37" width="16.7109375" style="150" customWidth="1"/>
    <col min="38" max="257" width="9.140625" style="150"/>
    <col min="258" max="258" width="3" style="150" customWidth="1"/>
    <col min="259" max="259" width="11.28515625" style="150" bestFit="1" customWidth="1"/>
    <col min="260" max="260" width="3.5703125" style="150" customWidth="1"/>
    <col min="261" max="261" width="14.140625" style="150" customWidth="1"/>
    <col min="262" max="274" width="9.140625" style="150"/>
    <col min="275" max="275" width="3" style="150" customWidth="1"/>
    <col min="276" max="276" width="13.85546875" style="150" customWidth="1"/>
    <col min="277" max="277" width="4" style="150" customWidth="1"/>
    <col min="278" max="513" width="9.140625" style="150"/>
    <col min="514" max="514" width="3" style="150" customWidth="1"/>
    <col min="515" max="515" width="11.28515625" style="150" bestFit="1" customWidth="1"/>
    <col min="516" max="516" width="3.5703125" style="150" customWidth="1"/>
    <col min="517" max="517" width="14.140625" style="150" customWidth="1"/>
    <col min="518" max="530" width="9.140625" style="150"/>
    <col min="531" max="531" width="3" style="150" customWidth="1"/>
    <col min="532" max="532" width="13.85546875" style="150" customWidth="1"/>
    <col min="533" max="533" width="4" style="150" customWidth="1"/>
    <col min="534" max="769" width="9.140625" style="150"/>
    <col min="770" max="770" width="3" style="150" customWidth="1"/>
    <col min="771" max="771" width="11.28515625" style="150" bestFit="1" customWidth="1"/>
    <col min="772" max="772" width="3.5703125" style="150" customWidth="1"/>
    <col min="773" max="773" width="14.140625" style="150" customWidth="1"/>
    <col min="774" max="786" width="9.140625" style="150"/>
    <col min="787" max="787" width="3" style="150" customWidth="1"/>
    <col min="788" max="788" width="13.85546875" style="150" customWidth="1"/>
    <col min="789" max="789" width="4" style="150" customWidth="1"/>
    <col min="790" max="1025" width="9.140625" style="150"/>
    <col min="1026" max="1026" width="3" style="150" customWidth="1"/>
    <col min="1027" max="1027" width="11.28515625" style="150" bestFit="1" customWidth="1"/>
    <col min="1028" max="1028" width="3.5703125" style="150" customWidth="1"/>
    <col min="1029" max="1029" width="14.140625" style="150" customWidth="1"/>
    <col min="1030" max="1042" width="9.140625" style="150"/>
    <col min="1043" max="1043" width="3" style="150" customWidth="1"/>
    <col min="1044" max="1044" width="13.85546875" style="150" customWidth="1"/>
    <col min="1045" max="1045" width="4" style="150" customWidth="1"/>
    <col min="1046" max="1281" width="9.140625" style="150"/>
    <col min="1282" max="1282" width="3" style="150" customWidth="1"/>
    <col min="1283" max="1283" width="11.28515625" style="150" bestFit="1" customWidth="1"/>
    <col min="1284" max="1284" width="3.5703125" style="150" customWidth="1"/>
    <col min="1285" max="1285" width="14.140625" style="150" customWidth="1"/>
    <col min="1286" max="1298" width="9.140625" style="150"/>
    <col min="1299" max="1299" width="3" style="150" customWidth="1"/>
    <col min="1300" max="1300" width="13.85546875" style="150" customWidth="1"/>
    <col min="1301" max="1301" width="4" style="150" customWidth="1"/>
    <col min="1302" max="1537" width="9.140625" style="150"/>
    <col min="1538" max="1538" width="3" style="150" customWidth="1"/>
    <col min="1539" max="1539" width="11.28515625" style="150" bestFit="1" customWidth="1"/>
    <col min="1540" max="1540" width="3.5703125" style="150" customWidth="1"/>
    <col min="1541" max="1541" width="14.140625" style="150" customWidth="1"/>
    <col min="1542" max="1554" width="9.140625" style="150"/>
    <col min="1555" max="1555" width="3" style="150" customWidth="1"/>
    <col min="1556" max="1556" width="13.85546875" style="150" customWidth="1"/>
    <col min="1557" max="1557" width="4" style="150" customWidth="1"/>
    <col min="1558" max="1793" width="9.140625" style="150"/>
    <col min="1794" max="1794" width="3" style="150" customWidth="1"/>
    <col min="1795" max="1795" width="11.28515625" style="150" bestFit="1" customWidth="1"/>
    <col min="1796" max="1796" width="3.5703125" style="150" customWidth="1"/>
    <col min="1797" max="1797" width="14.140625" style="150" customWidth="1"/>
    <col min="1798" max="1810" width="9.140625" style="150"/>
    <col min="1811" max="1811" width="3" style="150" customWidth="1"/>
    <col min="1812" max="1812" width="13.85546875" style="150" customWidth="1"/>
    <col min="1813" max="1813" width="4" style="150" customWidth="1"/>
    <col min="1814" max="2049" width="9.140625" style="150"/>
    <col min="2050" max="2050" width="3" style="150" customWidth="1"/>
    <col min="2051" max="2051" width="11.28515625" style="150" bestFit="1" customWidth="1"/>
    <col min="2052" max="2052" width="3.5703125" style="150" customWidth="1"/>
    <col min="2053" max="2053" width="14.140625" style="150" customWidth="1"/>
    <col min="2054" max="2066" width="9.140625" style="150"/>
    <col min="2067" max="2067" width="3" style="150" customWidth="1"/>
    <col min="2068" max="2068" width="13.85546875" style="150" customWidth="1"/>
    <col min="2069" max="2069" width="4" style="150" customWidth="1"/>
    <col min="2070" max="2305" width="9.140625" style="150"/>
    <col min="2306" max="2306" width="3" style="150" customWidth="1"/>
    <col min="2307" max="2307" width="11.28515625" style="150" bestFit="1" customWidth="1"/>
    <col min="2308" max="2308" width="3.5703125" style="150" customWidth="1"/>
    <col min="2309" max="2309" width="14.140625" style="150" customWidth="1"/>
    <col min="2310" max="2322" width="9.140625" style="150"/>
    <col min="2323" max="2323" width="3" style="150" customWidth="1"/>
    <col min="2324" max="2324" width="13.85546875" style="150" customWidth="1"/>
    <col min="2325" max="2325" width="4" style="150" customWidth="1"/>
    <col min="2326" max="2561" width="9.140625" style="150"/>
    <col min="2562" max="2562" width="3" style="150" customWidth="1"/>
    <col min="2563" max="2563" width="11.28515625" style="150" bestFit="1" customWidth="1"/>
    <col min="2564" max="2564" width="3.5703125" style="150" customWidth="1"/>
    <col min="2565" max="2565" width="14.140625" style="150" customWidth="1"/>
    <col min="2566" max="2578" width="9.140625" style="150"/>
    <col min="2579" max="2579" width="3" style="150" customWidth="1"/>
    <col min="2580" max="2580" width="13.85546875" style="150" customWidth="1"/>
    <col min="2581" max="2581" width="4" style="150" customWidth="1"/>
    <col min="2582" max="2817" width="9.140625" style="150"/>
    <col min="2818" max="2818" width="3" style="150" customWidth="1"/>
    <col min="2819" max="2819" width="11.28515625" style="150" bestFit="1" customWidth="1"/>
    <col min="2820" max="2820" width="3.5703125" style="150" customWidth="1"/>
    <col min="2821" max="2821" width="14.140625" style="150" customWidth="1"/>
    <col min="2822" max="2834" width="9.140625" style="150"/>
    <col min="2835" max="2835" width="3" style="150" customWidth="1"/>
    <col min="2836" max="2836" width="13.85546875" style="150" customWidth="1"/>
    <col min="2837" max="2837" width="4" style="150" customWidth="1"/>
    <col min="2838" max="3073" width="9.140625" style="150"/>
    <col min="3074" max="3074" width="3" style="150" customWidth="1"/>
    <col min="3075" max="3075" width="11.28515625" style="150" bestFit="1" customWidth="1"/>
    <col min="3076" max="3076" width="3.5703125" style="150" customWidth="1"/>
    <col min="3077" max="3077" width="14.140625" style="150" customWidth="1"/>
    <col min="3078" max="3090" width="9.140625" style="150"/>
    <col min="3091" max="3091" width="3" style="150" customWidth="1"/>
    <col min="3092" max="3092" width="13.85546875" style="150" customWidth="1"/>
    <col min="3093" max="3093" width="4" style="150" customWidth="1"/>
    <col min="3094" max="3329" width="9.140625" style="150"/>
    <col min="3330" max="3330" width="3" style="150" customWidth="1"/>
    <col min="3331" max="3331" width="11.28515625" style="150" bestFit="1" customWidth="1"/>
    <col min="3332" max="3332" width="3.5703125" style="150" customWidth="1"/>
    <col min="3333" max="3333" width="14.140625" style="150" customWidth="1"/>
    <col min="3334" max="3346" width="9.140625" style="150"/>
    <col min="3347" max="3347" width="3" style="150" customWidth="1"/>
    <col min="3348" max="3348" width="13.85546875" style="150" customWidth="1"/>
    <col min="3349" max="3349" width="4" style="150" customWidth="1"/>
    <col min="3350" max="3585" width="9.140625" style="150"/>
    <col min="3586" max="3586" width="3" style="150" customWidth="1"/>
    <col min="3587" max="3587" width="11.28515625" style="150" bestFit="1" customWidth="1"/>
    <col min="3588" max="3588" width="3.5703125" style="150" customWidth="1"/>
    <col min="3589" max="3589" width="14.140625" style="150" customWidth="1"/>
    <col min="3590" max="3602" width="9.140625" style="150"/>
    <col min="3603" max="3603" width="3" style="150" customWidth="1"/>
    <col min="3604" max="3604" width="13.85546875" style="150" customWidth="1"/>
    <col min="3605" max="3605" width="4" style="150" customWidth="1"/>
    <col min="3606" max="3841" width="9.140625" style="150"/>
    <col min="3842" max="3842" width="3" style="150" customWidth="1"/>
    <col min="3843" max="3843" width="11.28515625" style="150" bestFit="1" customWidth="1"/>
    <col min="3844" max="3844" width="3.5703125" style="150" customWidth="1"/>
    <col min="3845" max="3845" width="14.140625" style="150" customWidth="1"/>
    <col min="3846" max="3858" width="9.140625" style="150"/>
    <col min="3859" max="3859" width="3" style="150" customWidth="1"/>
    <col min="3860" max="3860" width="13.85546875" style="150" customWidth="1"/>
    <col min="3861" max="3861" width="4" style="150" customWidth="1"/>
    <col min="3862" max="4097" width="9.140625" style="150"/>
    <col min="4098" max="4098" width="3" style="150" customWidth="1"/>
    <col min="4099" max="4099" width="11.28515625" style="150" bestFit="1" customWidth="1"/>
    <col min="4100" max="4100" width="3.5703125" style="150" customWidth="1"/>
    <col min="4101" max="4101" width="14.140625" style="150" customWidth="1"/>
    <col min="4102" max="4114" width="9.140625" style="150"/>
    <col min="4115" max="4115" width="3" style="150" customWidth="1"/>
    <col min="4116" max="4116" width="13.85546875" style="150" customWidth="1"/>
    <col min="4117" max="4117" width="4" style="150" customWidth="1"/>
    <col min="4118" max="4353" width="9.140625" style="150"/>
    <col min="4354" max="4354" width="3" style="150" customWidth="1"/>
    <col min="4355" max="4355" width="11.28515625" style="150" bestFit="1" customWidth="1"/>
    <col min="4356" max="4356" width="3.5703125" style="150" customWidth="1"/>
    <col min="4357" max="4357" width="14.140625" style="150" customWidth="1"/>
    <col min="4358" max="4370" width="9.140625" style="150"/>
    <col min="4371" max="4371" width="3" style="150" customWidth="1"/>
    <col min="4372" max="4372" width="13.85546875" style="150" customWidth="1"/>
    <col min="4373" max="4373" width="4" style="150" customWidth="1"/>
    <col min="4374" max="4609" width="9.140625" style="150"/>
    <col min="4610" max="4610" width="3" style="150" customWidth="1"/>
    <col min="4611" max="4611" width="11.28515625" style="150" bestFit="1" customWidth="1"/>
    <col min="4612" max="4612" width="3.5703125" style="150" customWidth="1"/>
    <col min="4613" max="4613" width="14.140625" style="150" customWidth="1"/>
    <col min="4614" max="4626" width="9.140625" style="150"/>
    <col min="4627" max="4627" width="3" style="150" customWidth="1"/>
    <col min="4628" max="4628" width="13.85546875" style="150" customWidth="1"/>
    <col min="4629" max="4629" width="4" style="150" customWidth="1"/>
    <col min="4630" max="4865" width="9.140625" style="150"/>
    <col min="4866" max="4866" width="3" style="150" customWidth="1"/>
    <col min="4867" max="4867" width="11.28515625" style="150" bestFit="1" customWidth="1"/>
    <col min="4868" max="4868" width="3.5703125" style="150" customWidth="1"/>
    <col min="4869" max="4869" width="14.140625" style="150" customWidth="1"/>
    <col min="4870" max="4882" width="9.140625" style="150"/>
    <col min="4883" max="4883" width="3" style="150" customWidth="1"/>
    <col min="4884" max="4884" width="13.85546875" style="150" customWidth="1"/>
    <col min="4885" max="4885" width="4" style="150" customWidth="1"/>
    <col min="4886" max="5121" width="9.140625" style="150"/>
    <col min="5122" max="5122" width="3" style="150" customWidth="1"/>
    <col min="5123" max="5123" width="11.28515625" style="150" bestFit="1" customWidth="1"/>
    <col min="5124" max="5124" width="3.5703125" style="150" customWidth="1"/>
    <col min="5125" max="5125" width="14.140625" style="150" customWidth="1"/>
    <col min="5126" max="5138" width="9.140625" style="150"/>
    <col min="5139" max="5139" width="3" style="150" customWidth="1"/>
    <col min="5140" max="5140" width="13.85546875" style="150" customWidth="1"/>
    <col min="5141" max="5141" width="4" style="150" customWidth="1"/>
    <col min="5142" max="5377" width="9.140625" style="150"/>
    <col min="5378" max="5378" width="3" style="150" customWidth="1"/>
    <col min="5379" max="5379" width="11.28515625" style="150" bestFit="1" customWidth="1"/>
    <col min="5380" max="5380" width="3.5703125" style="150" customWidth="1"/>
    <col min="5381" max="5381" width="14.140625" style="150" customWidth="1"/>
    <col min="5382" max="5394" width="9.140625" style="150"/>
    <col min="5395" max="5395" width="3" style="150" customWidth="1"/>
    <col min="5396" max="5396" width="13.85546875" style="150" customWidth="1"/>
    <col min="5397" max="5397" width="4" style="150" customWidth="1"/>
    <col min="5398" max="5633" width="9.140625" style="150"/>
    <col min="5634" max="5634" width="3" style="150" customWidth="1"/>
    <col min="5635" max="5635" width="11.28515625" style="150" bestFit="1" customWidth="1"/>
    <col min="5636" max="5636" width="3.5703125" style="150" customWidth="1"/>
    <col min="5637" max="5637" width="14.140625" style="150" customWidth="1"/>
    <col min="5638" max="5650" width="9.140625" style="150"/>
    <col min="5651" max="5651" width="3" style="150" customWidth="1"/>
    <col min="5652" max="5652" width="13.85546875" style="150" customWidth="1"/>
    <col min="5653" max="5653" width="4" style="150" customWidth="1"/>
    <col min="5654" max="5889" width="9.140625" style="150"/>
    <col min="5890" max="5890" width="3" style="150" customWidth="1"/>
    <col min="5891" max="5891" width="11.28515625" style="150" bestFit="1" customWidth="1"/>
    <col min="5892" max="5892" width="3.5703125" style="150" customWidth="1"/>
    <col min="5893" max="5893" width="14.140625" style="150" customWidth="1"/>
    <col min="5894" max="5906" width="9.140625" style="150"/>
    <col min="5907" max="5907" width="3" style="150" customWidth="1"/>
    <col min="5908" max="5908" width="13.85546875" style="150" customWidth="1"/>
    <col min="5909" max="5909" width="4" style="150" customWidth="1"/>
    <col min="5910" max="6145" width="9.140625" style="150"/>
    <col min="6146" max="6146" width="3" style="150" customWidth="1"/>
    <col min="6147" max="6147" width="11.28515625" style="150" bestFit="1" customWidth="1"/>
    <col min="6148" max="6148" width="3.5703125" style="150" customWidth="1"/>
    <col min="6149" max="6149" width="14.140625" style="150" customWidth="1"/>
    <col min="6150" max="6162" width="9.140625" style="150"/>
    <col min="6163" max="6163" width="3" style="150" customWidth="1"/>
    <col min="6164" max="6164" width="13.85546875" style="150" customWidth="1"/>
    <col min="6165" max="6165" width="4" style="150" customWidth="1"/>
    <col min="6166" max="6401" width="9.140625" style="150"/>
    <col min="6402" max="6402" width="3" style="150" customWidth="1"/>
    <col min="6403" max="6403" width="11.28515625" style="150" bestFit="1" customWidth="1"/>
    <col min="6404" max="6404" width="3.5703125" style="150" customWidth="1"/>
    <col min="6405" max="6405" width="14.140625" style="150" customWidth="1"/>
    <col min="6406" max="6418" width="9.140625" style="150"/>
    <col min="6419" max="6419" width="3" style="150" customWidth="1"/>
    <col min="6420" max="6420" width="13.85546875" style="150" customWidth="1"/>
    <col min="6421" max="6421" width="4" style="150" customWidth="1"/>
    <col min="6422" max="6657" width="9.140625" style="150"/>
    <col min="6658" max="6658" width="3" style="150" customWidth="1"/>
    <col min="6659" max="6659" width="11.28515625" style="150" bestFit="1" customWidth="1"/>
    <col min="6660" max="6660" width="3.5703125" style="150" customWidth="1"/>
    <col min="6661" max="6661" width="14.140625" style="150" customWidth="1"/>
    <col min="6662" max="6674" width="9.140625" style="150"/>
    <col min="6675" max="6675" width="3" style="150" customWidth="1"/>
    <col min="6676" max="6676" width="13.85546875" style="150" customWidth="1"/>
    <col min="6677" max="6677" width="4" style="150" customWidth="1"/>
    <col min="6678" max="6913" width="9.140625" style="150"/>
    <col min="6914" max="6914" width="3" style="150" customWidth="1"/>
    <col min="6915" max="6915" width="11.28515625" style="150" bestFit="1" customWidth="1"/>
    <col min="6916" max="6916" width="3.5703125" style="150" customWidth="1"/>
    <col min="6917" max="6917" width="14.140625" style="150" customWidth="1"/>
    <col min="6918" max="6930" width="9.140625" style="150"/>
    <col min="6931" max="6931" width="3" style="150" customWidth="1"/>
    <col min="6932" max="6932" width="13.85546875" style="150" customWidth="1"/>
    <col min="6933" max="6933" width="4" style="150" customWidth="1"/>
    <col min="6934" max="7169" width="9.140625" style="150"/>
    <col min="7170" max="7170" width="3" style="150" customWidth="1"/>
    <col min="7171" max="7171" width="11.28515625" style="150" bestFit="1" customWidth="1"/>
    <col min="7172" max="7172" width="3.5703125" style="150" customWidth="1"/>
    <col min="7173" max="7173" width="14.140625" style="150" customWidth="1"/>
    <col min="7174" max="7186" width="9.140625" style="150"/>
    <col min="7187" max="7187" width="3" style="150" customWidth="1"/>
    <col min="7188" max="7188" width="13.85546875" style="150" customWidth="1"/>
    <col min="7189" max="7189" width="4" style="150" customWidth="1"/>
    <col min="7190" max="7425" width="9.140625" style="150"/>
    <col min="7426" max="7426" width="3" style="150" customWidth="1"/>
    <col min="7427" max="7427" width="11.28515625" style="150" bestFit="1" customWidth="1"/>
    <col min="7428" max="7428" width="3.5703125" style="150" customWidth="1"/>
    <col min="7429" max="7429" width="14.140625" style="150" customWidth="1"/>
    <col min="7430" max="7442" width="9.140625" style="150"/>
    <col min="7443" max="7443" width="3" style="150" customWidth="1"/>
    <col min="7444" max="7444" width="13.85546875" style="150" customWidth="1"/>
    <col min="7445" max="7445" width="4" style="150" customWidth="1"/>
    <col min="7446" max="7681" width="9.140625" style="150"/>
    <col min="7682" max="7682" width="3" style="150" customWidth="1"/>
    <col min="7683" max="7683" width="11.28515625" style="150" bestFit="1" customWidth="1"/>
    <col min="7684" max="7684" width="3.5703125" style="150" customWidth="1"/>
    <col min="7685" max="7685" width="14.140625" style="150" customWidth="1"/>
    <col min="7686" max="7698" width="9.140625" style="150"/>
    <col min="7699" max="7699" width="3" style="150" customWidth="1"/>
    <col min="7700" max="7700" width="13.85546875" style="150" customWidth="1"/>
    <col min="7701" max="7701" width="4" style="150" customWidth="1"/>
    <col min="7702" max="7937" width="9.140625" style="150"/>
    <col min="7938" max="7938" width="3" style="150" customWidth="1"/>
    <col min="7939" max="7939" width="11.28515625" style="150" bestFit="1" customWidth="1"/>
    <col min="7940" max="7940" width="3.5703125" style="150" customWidth="1"/>
    <col min="7941" max="7941" width="14.140625" style="150" customWidth="1"/>
    <col min="7942" max="7954" width="9.140625" style="150"/>
    <col min="7955" max="7955" width="3" style="150" customWidth="1"/>
    <col min="7956" max="7956" width="13.85546875" style="150" customWidth="1"/>
    <col min="7957" max="7957" width="4" style="150" customWidth="1"/>
    <col min="7958" max="8193" width="9.140625" style="150"/>
    <col min="8194" max="8194" width="3" style="150" customWidth="1"/>
    <col min="8195" max="8195" width="11.28515625" style="150" bestFit="1" customWidth="1"/>
    <col min="8196" max="8196" width="3.5703125" style="150" customWidth="1"/>
    <col min="8197" max="8197" width="14.140625" style="150" customWidth="1"/>
    <col min="8198" max="8210" width="9.140625" style="150"/>
    <col min="8211" max="8211" width="3" style="150" customWidth="1"/>
    <col min="8212" max="8212" width="13.85546875" style="150" customWidth="1"/>
    <col min="8213" max="8213" width="4" style="150" customWidth="1"/>
    <col min="8214" max="8449" width="9.140625" style="150"/>
    <col min="8450" max="8450" width="3" style="150" customWidth="1"/>
    <col min="8451" max="8451" width="11.28515625" style="150" bestFit="1" customWidth="1"/>
    <col min="8452" max="8452" width="3.5703125" style="150" customWidth="1"/>
    <col min="8453" max="8453" width="14.140625" style="150" customWidth="1"/>
    <col min="8454" max="8466" width="9.140625" style="150"/>
    <col min="8467" max="8467" width="3" style="150" customWidth="1"/>
    <col min="8468" max="8468" width="13.85546875" style="150" customWidth="1"/>
    <col min="8469" max="8469" width="4" style="150" customWidth="1"/>
    <col min="8470" max="8705" width="9.140625" style="150"/>
    <col min="8706" max="8706" width="3" style="150" customWidth="1"/>
    <col min="8707" max="8707" width="11.28515625" style="150" bestFit="1" customWidth="1"/>
    <col min="8708" max="8708" width="3.5703125" style="150" customWidth="1"/>
    <col min="8709" max="8709" width="14.140625" style="150" customWidth="1"/>
    <col min="8710" max="8722" width="9.140625" style="150"/>
    <col min="8723" max="8723" width="3" style="150" customWidth="1"/>
    <col min="8724" max="8724" width="13.85546875" style="150" customWidth="1"/>
    <col min="8725" max="8725" width="4" style="150" customWidth="1"/>
    <col min="8726" max="8961" width="9.140625" style="150"/>
    <col min="8962" max="8962" width="3" style="150" customWidth="1"/>
    <col min="8963" max="8963" width="11.28515625" style="150" bestFit="1" customWidth="1"/>
    <col min="8964" max="8964" width="3.5703125" style="150" customWidth="1"/>
    <col min="8965" max="8965" width="14.140625" style="150" customWidth="1"/>
    <col min="8966" max="8978" width="9.140625" style="150"/>
    <col min="8979" max="8979" width="3" style="150" customWidth="1"/>
    <col min="8980" max="8980" width="13.85546875" style="150" customWidth="1"/>
    <col min="8981" max="8981" width="4" style="150" customWidth="1"/>
    <col min="8982" max="9217" width="9.140625" style="150"/>
    <col min="9218" max="9218" width="3" style="150" customWidth="1"/>
    <col min="9219" max="9219" width="11.28515625" style="150" bestFit="1" customWidth="1"/>
    <col min="9220" max="9220" width="3.5703125" style="150" customWidth="1"/>
    <col min="9221" max="9221" width="14.140625" style="150" customWidth="1"/>
    <col min="9222" max="9234" width="9.140625" style="150"/>
    <col min="9235" max="9235" width="3" style="150" customWidth="1"/>
    <col min="9236" max="9236" width="13.85546875" style="150" customWidth="1"/>
    <col min="9237" max="9237" width="4" style="150" customWidth="1"/>
    <col min="9238" max="9473" width="9.140625" style="150"/>
    <col min="9474" max="9474" width="3" style="150" customWidth="1"/>
    <col min="9475" max="9475" width="11.28515625" style="150" bestFit="1" customWidth="1"/>
    <col min="9476" max="9476" width="3.5703125" style="150" customWidth="1"/>
    <col min="9477" max="9477" width="14.140625" style="150" customWidth="1"/>
    <col min="9478" max="9490" width="9.140625" style="150"/>
    <col min="9491" max="9491" width="3" style="150" customWidth="1"/>
    <col min="9492" max="9492" width="13.85546875" style="150" customWidth="1"/>
    <col min="9493" max="9493" width="4" style="150" customWidth="1"/>
    <col min="9494" max="9729" width="9.140625" style="150"/>
    <col min="9730" max="9730" width="3" style="150" customWidth="1"/>
    <col min="9731" max="9731" width="11.28515625" style="150" bestFit="1" customWidth="1"/>
    <col min="9732" max="9732" width="3.5703125" style="150" customWidth="1"/>
    <col min="9733" max="9733" width="14.140625" style="150" customWidth="1"/>
    <col min="9734" max="9746" width="9.140625" style="150"/>
    <col min="9747" max="9747" width="3" style="150" customWidth="1"/>
    <col min="9748" max="9748" width="13.85546875" style="150" customWidth="1"/>
    <col min="9749" max="9749" width="4" style="150" customWidth="1"/>
    <col min="9750" max="9985" width="9.140625" style="150"/>
    <col min="9986" max="9986" width="3" style="150" customWidth="1"/>
    <col min="9987" max="9987" width="11.28515625" style="150" bestFit="1" customWidth="1"/>
    <col min="9988" max="9988" width="3.5703125" style="150" customWidth="1"/>
    <col min="9989" max="9989" width="14.140625" style="150" customWidth="1"/>
    <col min="9990" max="10002" width="9.140625" style="150"/>
    <col min="10003" max="10003" width="3" style="150" customWidth="1"/>
    <col min="10004" max="10004" width="13.85546875" style="150" customWidth="1"/>
    <col min="10005" max="10005" width="4" style="150" customWidth="1"/>
    <col min="10006" max="10241" width="9.140625" style="150"/>
    <col min="10242" max="10242" width="3" style="150" customWidth="1"/>
    <col min="10243" max="10243" width="11.28515625" style="150" bestFit="1" customWidth="1"/>
    <col min="10244" max="10244" width="3.5703125" style="150" customWidth="1"/>
    <col min="10245" max="10245" width="14.140625" style="150" customWidth="1"/>
    <col min="10246" max="10258" width="9.140625" style="150"/>
    <col min="10259" max="10259" width="3" style="150" customWidth="1"/>
    <col min="10260" max="10260" width="13.85546875" style="150" customWidth="1"/>
    <col min="10261" max="10261" width="4" style="150" customWidth="1"/>
    <col min="10262" max="10497" width="9.140625" style="150"/>
    <col min="10498" max="10498" width="3" style="150" customWidth="1"/>
    <col min="10499" max="10499" width="11.28515625" style="150" bestFit="1" customWidth="1"/>
    <col min="10500" max="10500" width="3.5703125" style="150" customWidth="1"/>
    <col min="10501" max="10501" width="14.140625" style="150" customWidth="1"/>
    <col min="10502" max="10514" width="9.140625" style="150"/>
    <col min="10515" max="10515" width="3" style="150" customWidth="1"/>
    <col min="10516" max="10516" width="13.85546875" style="150" customWidth="1"/>
    <col min="10517" max="10517" width="4" style="150" customWidth="1"/>
    <col min="10518" max="10753" width="9.140625" style="150"/>
    <col min="10754" max="10754" width="3" style="150" customWidth="1"/>
    <col min="10755" max="10755" width="11.28515625" style="150" bestFit="1" customWidth="1"/>
    <col min="10756" max="10756" width="3.5703125" style="150" customWidth="1"/>
    <col min="10757" max="10757" width="14.140625" style="150" customWidth="1"/>
    <col min="10758" max="10770" width="9.140625" style="150"/>
    <col min="10771" max="10771" width="3" style="150" customWidth="1"/>
    <col min="10772" max="10772" width="13.85546875" style="150" customWidth="1"/>
    <col min="10773" max="10773" width="4" style="150" customWidth="1"/>
    <col min="10774" max="11009" width="9.140625" style="150"/>
    <col min="11010" max="11010" width="3" style="150" customWidth="1"/>
    <col min="11011" max="11011" width="11.28515625" style="150" bestFit="1" customWidth="1"/>
    <col min="11012" max="11012" width="3.5703125" style="150" customWidth="1"/>
    <col min="11013" max="11013" width="14.140625" style="150" customWidth="1"/>
    <col min="11014" max="11026" width="9.140625" style="150"/>
    <col min="11027" max="11027" width="3" style="150" customWidth="1"/>
    <col min="11028" max="11028" width="13.85546875" style="150" customWidth="1"/>
    <col min="11029" max="11029" width="4" style="150" customWidth="1"/>
    <col min="11030" max="11265" width="9.140625" style="150"/>
    <col min="11266" max="11266" width="3" style="150" customWidth="1"/>
    <col min="11267" max="11267" width="11.28515625" style="150" bestFit="1" customWidth="1"/>
    <col min="11268" max="11268" width="3.5703125" style="150" customWidth="1"/>
    <col min="11269" max="11269" width="14.140625" style="150" customWidth="1"/>
    <col min="11270" max="11282" width="9.140625" style="150"/>
    <col min="11283" max="11283" width="3" style="150" customWidth="1"/>
    <col min="11284" max="11284" width="13.85546875" style="150" customWidth="1"/>
    <col min="11285" max="11285" width="4" style="150" customWidth="1"/>
    <col min="11286" max="11521" width="9.140625" style="150"/>
    <col min="11522" max="11522" width="3" style="150" customWidth="1"/>
    <col min="11523" max="11523" width="11.28515625" style="150" bestFit="1" customWidth="1"/>
    <col min="11524" max="11524" width="3.5703125" style="150" customWidth="1"/>
    <col min="11525" max="11525" width="14.140625" style="150" customWidth="1"/>
    <col min="11526" max="11538" width="9.140625" style="150"/>
    <col min="11539" max="11539" width="3" style="150" customWidth="1"/>
    <col min="11540" max="11540" width="13.85546875" style="150" customWidth="1"/>
    <col min="11541" max="11541" width="4" style="150" customWidth="1"/>
    <col min="11542" max="11777" width="9.140625" style="150"/>
    <col min="11778" max="11778" width="3" style="150" customWidth="1"/>
    <col min="11779" max="11779" width="11.28515625" style="150" bestFit="1" customWidth="1"/>
    <col min="11780" max="11780" width="3.5703125" style="150" customWidth="1"/>
    <col min="11781" max="11781" width="14.140625" style="150" customWidth="1"/>
    <col min="11782" max="11794" width="9.140625" style="150"/>
    <col min="11795" max="11795" width="3" style="150" customWidth="1"/>
    <col min="11796" max="11796" width="13.85546875" style="150" customWidth="1"/>
    <col min="11797" max="11797" width="4" style="150" customWidth="1"/>
    <col min="11798" max="12033" width="9.140625" style="150"/>
    <col min="12034" max="12034" width="3" style="150" customWidth="1"/>
    <col min="12035" max="12035" width="11.28515625" style="150" bestFit="1" customWidth="1"/>
    <col min="12036" max="12036" width="3.5703125" style="150" customWidth="1"/>
    <col min="12037" max="12037" width="14.140625" style="150" customWidth="1"/>
    <col min="12038" max="12050" width="9.140625" style="150"/>
    <col min="12051" max="12051" width="3" style="150" customWidth="1"/>
    <col min="12052" max="12052" width="13.85546875" style="150" customWidth="1"/>
    <col min="12053" max="12053" width="4" style="150" customWidth="1"/>
    <col min="12054" max="12289" width="9.140625" style="150"/>
    <col min="12290" max="12290" width="3" style="150" customWidth="1"/>
    <col min="12291" max="12291" width="11.28515625" style="150" bestFit="1" customWidth="1"/>
    <col min="12292" max="12292" width="3.5703125" style="150" customWidth="1"/>
    <col min="12293" max="12293" width="14.140625" style="150" customWidth="1"/>
    <col min="12294" max="12306" width="9.140625" style="150"/>
    <col min="12307" max="12307" width="3" style="150" customWidth="1"/>
    <col min="12308" max="12308" width="13.85546875" style="150" customWidth="1"/>
    <col min="12309" max="12309" width="4" style="150" customWidth="1"/>
    <col min="12310" max="12545" width="9.140625" style="150"/>
    <col min="12546" max="12546" width="3" style="150" customWidth="1"/>
    <col min="12547" max="12547" width="11.28515625" style="150" bestFit="1" customWidth="1"/>
    <col min="12548" max="12548" width="3.5703125" style="150" customWidth="1"/>
    <col min="12549" max="12549" width="14.140625" style="150" customWidth="1"/>
    <col min="12550" max="12562" width="9.140625" style="150"/>
    <col min="12563" max="12563" width="3" style="150" customWidth="1"/>
    <col min="12564" max="12564" width="13.85546875" style="150" customWidth="1"/>
    <col min="12565" max="12565" width="4" style="150" customWidth="1"/>
    <col min="12566" max="12801" width="9.140625" style="150"/>
    <col min="12802" max="12802" width="3" style="150" customWidth="1"/>
    <col min="12803" max="12803" width="11.28515625" style="150" bestFit="1" customWidth="1"/>
    <col min="12804" max="12804" width="3.5703125" style="150" customWidth="1"/>
    <col min="12805" max="12805" width="14.140625" style="150" customWidth="1"/>
    <col min="12806" max="12818" width="9.140625" style="150"/>
    <col min="12819" max="12819" width="3" style="150" customWidth="1"/>
    <col min="12820" max="12820" width="13.85546875" style="150" customWidth="1"/>
    <col min="12821" max="12821" width="4" style="150" customWidth="1"/>
    <col min="12822" max="13057" width="9.140625" style="150"/>
    <col min="13058" max="13058" width="3" style="150" customWidth="1"/>
    <col min="13059" max="13059" width="11.28515625" style="150" bestFit="1" customWidth="1"/>
    <col min="13060" max="13060" width="3.5703125" style="150" customWidth="1"/>
    <col min="13061" max="13061" width="14.140625" style="150" customWidth="1"/>
    <col min="13062" max="13074" width="9.140625" style="150"/>
    <col min="13075" max="13075" width="3" style="150" customWidth="1"/>
    <col min="13076" max="13076" width="13.85546875" style="150" customWidth="1"/>
    <col min="13077" max="13077" width="4" style="150" customWidth="1"/>
    <col min="13078" max="13313" width="9.140625" style="150"/>
    <col min="13314" max="13314" width="3" style="150" customWidth="1"/>
    <col min="13315" max="13315" width="11.28515625" style="150" bestFit="1" customWidth="1"/>
    <col min="13316" max="13316" width="3.5703125" style="150" customWidth="1"/>
    <col min="13317" max="13317" width="14.140625" style="150" customWidth="1"/>
    <col min="13318" max="13330" width="9.140625" style="150"/>
    <col min="13331" max="13331" width="3" style="150" customWidth="1"/>
    <col min="13332" max="13332" width="13.85546875" style="150" customWidth="1"/>
    <col min="13333" max="13333" width="4" style="150" customWidth="1"/>
    <col min="13334" max="13569" width="9.140625" style="150"/>
    <col min="13570" max="13570" width="3" style="150" customWidth="1"/>
    <col min="13571" max="13571" width="11.28515625" style="150" bestFit="1" customWidth="1"/>
    <col min="13572" max="13572" width="3.5703125" style="150" customWidth="1"/>
    <col min="13573" max="13573" width="14.140625" style="150" customWidth="1"/>
    <col min="13574" max="13586" width="9.140625" style="150"/>
    <col min="13587" max="13587" width="3" style="150" customWidth="1"/>
    <col min="13588" max="13588" width="13.85546875" style="150" customWidth="1"/>
    <col min="13589" max="13589" width="4" style="150" customWidth="1"/>
    <col min="13590" max="13825" width="9.140625" style="150"/>
    <col min="13826" max="13826" width="3" style="150" customWidth="1"/>
    <col min="13827" max="13827" width="11.28515625" style="150" bestFit="1" customWidth="1"/>
    <col min="13828" max="13828" width="3.5703125" style="150" customWidth="1"/>
    <col min="13829" max="13829" width="14.140625" style="150" customWidth="1"/>
    <col min="13830" max="13842" width="9.140625" style="150"/>
    <col min="13843" max="13843" width="3" style="150" customWidth="1"/>
    <col min="13844" max="13844" width="13.85546875" style="150" customWidth="1"/>
    <col min="13845" max="13845" width="4" style="150" customWidth="1"/>
    <col min="13846" max="14081" width="9.140625" style="150"/>
    <col min="14082" max="14082" width="3" style="150" customWidth="1"/>
    <col min="14083" max="14083" width="11.28515625" style="150" bestFit="1" customWidth="1"/>
    <col min="14084" max="14084" width="3.5703125" style="150" customWidth="1"/>
    <col min="14085" max="14085" width="14.140625" style="150" customWidth="1"/>
    <col min="14086" max="14098" width="9.140625" style="150"/>
    <col min="14099" max="14099" width="3" style="150" customWidth="1"/>
    <col min="14100" max="14100" width="13.85546875" style="150" customWidth="1"/>
    <col min="14101" max="14101" width="4" style="150" customWidth="1"/>
    <col min="14102" max="14337" width="9.140625" style="150"/>
    <col min="14338" max="14338" width="3" style="150" customWidth="1"/>
    <col min="14339" max="14339" width="11.28515625" style="150" bestFit="1" customWidth="1"/>
    <col min="14340" max="14340" width="3.5703125" style="150" customWidth="1"/>
    <col min="14341" max="14341" width="14.140625" style="150" customWidth="1"/>
    <col min="14342" max="14354" width="9.140625" style="150"/>
    <col min="14355" max="14355" width="3" style="150" customWidth="1"/>
    <col min="14356" max="14356" width="13.85546875" style="150" customWidth="1"/>
    <col min="14357" max="14357" width="4" style="150" customWidth="1"/>
    <col min="14358" max="14593" width="9.140625" style="150"/>
    <col min="14594" max="14594" width="3" style="150" customWidth="1"/>
    <col min="14595" max="14595" width="11.28515625" style="150" bestFit="1" customWidth="1"/>
    <col min="14596" max="14596" width="3.5703125" style="150" customWidth="1"/>
    <col min="14597" max="14597" width="14.140625" style="150" customWidth="1"/>
    <col min="14598" max="14610" width="9.140625" style="150"/>
    <col min="14611" max="14611" width="3" style="150" customWidth="1"/>
    <col min="14612" max="14612" width="13.85546875" style="150" customWidth="1"/>
    <col min="14613" max="14613" width="4" style="150" customWidth="1"/>
    <col min="14614" max="14849" width="9.140625" style="150"/>
    <col min="14850" max="14850" width="3" style="150" customWidth="1"/>
    <col min="14851" max="14851" width="11.28515625" style="150" bestFit="1" customWidth="1"/>
    <col min="14852" max="14852" width="3.5703125" style="150" customWidth="1"/>
    <col min="14853" max="14853" width="14.140625" style="150" customWidth="1"/>
    <col min="14854" max="14866" width="9.140625" style="150"/>
    <col min="14867" max="14867" width="3" style="150" customWidth="1"/>
    <col min="14868" max="14868" width="13.85546875" style="150" customWidth="1"/>
    <col min="14869" max="14869" width="4" style="150" customWidth="1"/>
    <col min="14870" max="15105" width="9.140625" style="150"/>
    <col min="15106" max="15106" width="3" style="150" customWidth="1"/>
    <col min="15107" max="15107" width="11.28515625" style="150" bestFit="1" customWidth="1"/>
    <col min="15108" max="15108" width="3.5703125" style="150" customWidth="1"/>
    <col min="15109" max="15109" width="14.140625" style="150" customWidth="1"/>
    <col min="15110" max="15122" width="9.140625" style="150"/>
    <col min="15123" max="15123" width="3" style="150" customWidth="1"/>
    <col min="15124" max="15124" width="13.85546875" style="150" customWidth="1"/>
    <col min="15125" max="15125" width="4" style="150" customWidth="1"/>
    <col min="15126" max="15361" width="9.140625" style="150"/>
    <col min="15362" max="15362" width="3" style="150" customWidth="1"/>
    <col min="15363" max="15363" width="11.28515625" style="150" bestFit="1" customWidth="1"/>
    <col min="15364" max="15364" width="3.5703125" style="150" customWidth="1"/>
    <col min="15365" max="15365" width="14.140625" style="150" customWidth="1"/>
    <col min="15366" max="15378" width="9.140625" style="150"/>
    <col min="15379" max="15379" width="3" style="150" customWidth="1"/>
    <col min="15380" max="15380" width="13.85546875" style="150" customWidth="1"/>
    <col min="15381" max="15381" width="4" style="150" customWidth="1"/>
    <col min="15382" max="15617" width="9.140625" style="150"/>
    <col min="15618" max="15618" width="3" style="150" customWidth="1"/>
    <col min="15619" max="15619" width="11.28515625" style="150" bestFit="1" customWidth="1"/>
    <col min="15620" max="15620" width="3.5703125" style="150" customWidth="1"/>
    <col min="15621" max="15621" width="14.140625" style="150" customWidth="1"/>
    <col min="15622" max="15634" width="9.140625" style="150"/>
    <col min="15635" max="15635" width="3" style="150" customWidth="1"/>
    <col min="15636" max="15636" width="13.85546875" style="150" customWidth="1"/>
    <col min="15637" max="15637" width="4" style="150" customWidth="1"/>
    <col min="15638" max="15873" width="9.140625" style="150"/>
    <col min="15874" max="15874" width="3" style="150" customWidth="1"/>
    <col min="15875" max="15875" width="11.28515625" style="150" bestFit="1" customWidth="1"/>
    <col min="15876" max="15876" width="3.5703125" style="150" customWidth="1"/>
    <col min="15877" max="15877" width="14.140625" style="150" customWidth="1"/>
    <col min="15878" max="15890" width="9.140625" style="150"/>
    <col min="15891" max="15891" width="3" style="150" customWidth="1"/>
    <col min="15892" max="15892" width="13.85546875" style="150" customWidth="1"/>
    <col min="15893" max="15893" width="4" style="150" customWidth="1"/>
    <col min="15894" max="16129" width="9.140625" style="150"/>
    <col min="16130" max="16130" width="3" style="150" customWidth="1"/>
    <col min="16131" max="16131" width="11.28515625" style="150" bestFit="1" customWidth="1"/>
    <col min="16132" max="16132" width="3.5703125" style="150" customWidth="1"/>
    <col min="16133" max="16133" width="14.140625" style="150" customWidth="1"/>
    <col min="16134" max="16146" width="9.140625" style="150"/>
    <col min="16147" max="16147" width="3" style="150" customWidth="1"/>
    <col min="16148" max="16148" width="13.85546875" style="150" customWidth="1"/>
    <col min="16149" max="16149" width="4" style="150" customWidth="1"/>
    <col min="16150" max="16384" width="9.140625" style="150"/>
  </cols>
  <sheetData>
    <row r="1" spans="2:38" x14ac:dyDescent="0.2">
      <c r="B1" s="137"/>
    </row>
    <row r="2" spans="2:38" x14ac:dyDescent="0.2">
      <c r="B2" s="151" t="s">
        <v>311</v>
      </c>
      <c r="C2" s="151"/>
    </row>
    <row r="3" spans="2:38" x14ac:dyDescent="0.2">
      <c r="B3" s="151" t="s">
        <v>312</v>
      </c>
      <c r="C3" s="151"/>
    </row>
    <row r="5" spans="2:38" x14ac:dyDescent="0.2">
      <c r="B5" s="151" t="s">
        <v>313</v>
      </c>
      <c r="C5" s="151"/>
    </row>
    <row r="6" spans="2:38" s="152" customFormat="1" x14ac:dyDescent="0.2">
      <c r="AC6" s="150"/>
      <c r="AD6" s="150"/>
      <c r="AE6" s="150"/>
      <c r="AF6" s="150"/>
      <c r="AG6" s="150"/>
      <c r="AH6" s="150"/>
      <c r="AI6" s="150"/>
      <c r="AJ6" s="150"/>
      <c r="AK6" s="150"/>
      <c r="AL6" s="150"/>
    </row>
    <row r="7" spans="2:38" s="152" customFormat="1" x14ac:dyDescent="0.2">
      <c r="B7" s="153" t="s">
        <v>314</v>
      </c>
      <c r="C7" s="154"/>
      <c r="D7" s="49" t="s">
        <v>315</v>
      </c>
      <c r="E7" s="54">
        <v>1</v>
      </c>
      <c r="F7" s="32"/>
      <c r="G7" s="32"/>
      <c r="H7" s="32">
        <v>1000</v>
      </c>
      <c r="AC7" s="150"/>
      <c r="AD7" s="150"/>
      <c r="AE7" s="150"/>
      <c r="AF7" s="150"/>
      <c r="AG7" s="150"/>
      <c r="AH7" s="150"/>
      <c r="AI7" s="150"/>
      <c r="AJ7" s="150"/>
      <c r="AK7" s="150"/>
      <c r="AL7" s="150"/>
    </row>
    <row r="8" spans="2:38" s="152" customFormat="1" x14ac:dyDescent="0.2">
      <c r="C8" s="155"/>
      <c r="D8" s="73"/>
      <c r="E8" s="34"/>
      <c r="F8" s="32"/>
      <c r="G8" s="32"/>
      <c r="H8" s="32"/>
      <c r="AC8" s="150"/>
      <c r="AD8" s="150"/>
      <c r="AE8" s="150"/>
      <c r="AF8" s="150"/>
      <c r="AG8" s="150"/>
      <c r="AH8" s="150"/>
      <c r="AI8" s="150"/>
      <c r="AJ8" s="150"/>
      <c r="AK8" s="150"/>
      <c r="AL8" s="150"/>
    </row>
    <row r="9" spans="2:38" x14ac:dyDescent="0.2">
      <c r="C9" s="151" t="s">
        <v>316</v>
      </c>
      <c r="Q9" s="156"/>
      <c r="R9" s="156"/>
      <c r="S9" s="156"/>
    </row>
    <row r="10" spans="2:38" x14ac:dyDescent="0.2">
      <c r="C10" s="150" t="s">
        <v>317</v>
      </c>
      <c r="Q10" s="156"/>
      <c r="R10" s="156"/>
      <c r="S10" s="156" t="s">
        <v>168</v>
      </c>
    </row>
    <row r="11" spans="2:38" x14ac:dyDescent="0.2">
      <c r="B11" s="157"/>
      <c r="C11" s="157"/>
      <c r="D11" s="158" t="s">
        <v>318</v>
      </c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9"/>
      <c r="Q11" s="160" t="s">
        <v>319</v>
      </c>
      <c r="R11" s="156"/>
      <c r="S11" s="161" t="s">
        <v>320</v>
      </c>
    </row>
    <row r="12" spans="2:38" x14ac:dyDescent="0.2">
      <c r="C12" s="157" t="s">
        <v>321</v>
      </c>
      <c r="D12" s="162">
        <v>0</v>
      </c>
      <c r="E12" s="162">
        <v>1</v>
      </c>
      <c r="F12" s="162">
        <v>2</v>
      </c>
      <c r="G12" s="162">
        <v>3</v>
      </c>
      <c r="H12" s="162">
        <v>4</v>
      </c>
      <c r="I12" s="162">
        <v>5</v>
      </c>
      <c r="J12" s="162">
        <v>6</v>
      </c>
      <c r="K12" s="162">
        <v>7</v>
      </c>
      <c r="L12" s="162">
        <v>8</v>
      </c>
      <c r="M12" s="162">
        <v>9</v>
      </c>
      <c r="N12" s="162" t="s">
        <v>322</v>
      </c>
      <c r="O12" s="162"/>
      <c r="Q12" s="163"/>
      <c r="R12" s="157"/>
      <c r="S12" s="164"/>
    </row>
    <row r="13" spans="2:38" x14ac:dyDescent="0.2">
      <c r="B13" s="157"/>
      <c r="C13" s="157"/>
      <c r="D13" s="49" t="s">
        <v>17</v>
      </c>
      <c r="E13" s="49" t="s">
        <v>190</v>
      </c>
      <c r="F13" s="49" t="s">
        <v>191</v>
      </c>
      <c r="G13" s="49" t="s">
        <v>192</v>
      </c>
      <c r="H13" s="49" t="s">
        <v>193</v>
      </c>
      <c r="I13" s="49" t="s">
        <v>194</v>
      </c>
      <c r="J13" s="49" t="s">
        <v>195</v>
      </c>
      <c r="K13" s="49" t="s">
        <v>196</v>
      </c>
      <c r="L13" s="49" t="s">
        <v>197</v>
      </c>
      <c r="M13" s="49" t="s">
        <v>198</v>
      </c>
      <c r="N13" s="49" t="s">
        <v>199</v>
      </c>
      <c r="O13" s="73"/>
      <c r="Q13" s="49" t="s">
        <v>286</v>
      </c>
      <c r="R13" s="165"/>
      <c r="S13" s="49" t="s">
        <v>287</v>
      </c>
    </row>
    <row r="14" spans="2:38" x14ac:dyDescent="0.2">
      <c r="B14" s="159" t="s">
        <v>323</v>
      </c>
      <c r="C14" s="49" t="s">
        <v>33</v>
      </c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28"/>
      <c r="P14" s="49" t="s">
        <v>33</v>
      </c>
      <c r="Q14" s="168">
        <v>63410</v>
      </c>
      <c r="R14" s="167"/>
      <c r="S14" s="168">
        <v>211040.40000000002</v>
      </c>
    </row>
    <row r="15" spans="2:38" x14ac:dyDescent="0.2">
      <c r="B15" s="159" t="s">
        <v>324</v>
      </c>
      <c r="C15" s="49" t="s">
        <v>45</v>
      </c>
      <c r="D15" s="128">
        <v>22500</v>
      </c>
      <c r="E15" s="128">
        <v>7750</v>
      </c>
      <c r="F15" s="128">
        <v>900</v>
      </c>
      <c r="G15" s="128">
        <v>2700</v>
      </c>
      <c r="H15" s="128">
        <v>1350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32"/>
      <c r="P15" s="49" t="s">
        <v>45</v>
      </c>
      <c r="Q15" s="128">
        <v>0</v>
      </c>
      <c r="R15" s="169"/>
      <c r="S15" s="168">
        <v>35200</v>
      </c>
    </row>
    <row r="16" spans="2:38" x14ac:dyDescent="0.2">
      <c r="B16" s="159" t="s">
        <v>325</v>
      </c>
      <c r="C16" s="49" t="s">
        <v>47</v>
      </c>
      <c r="D16" s="128">
        <v>21125</v>
      </c>
      <c r="E16" s="128">
        <v>17175</v>
      </c>
      <c r="F16" s="128">
        <v>2450</v>
      </c>
      <c r="G16" s="128">
        <v>2100</v>
      </c>
      <c r="H16" s="128">
        <v>0</v>
      </c>
      <c r="I16" s="128">
        <v>1350</v>
      </c>
      <c r="J16" s="128">
        <v>350</v>
      </c>
      <c r="K16" s="128">
        <v>250</v>
      </c>
      <c r="L16" s="128">
        <v>500</v>
      </c>
      <c r="M16" s="132"/>
      <c r="N16" s="132"/>
      <c r="P16" s="49" t="s">
        <v>47</v>
      </c>
      <c r="Q16" s="128">
        <v>500</v>
      </c>
      <c r="R16" s="169"/>
      <c r="S16" s="168">
        <v>45300</v>
      </c>
    </row>
    <row r="17" spans="2:19" x14ac:dyDescent="0.2">
      <c r="B17" s="159" t="s">
        <v>326</v>
      </c>
      <c r="C17" s="49" t="s">
        <v>49</v>
      </c>
      <c r="D17" s="128">
        <v>25050</v>
      </c>
      <c r="E17" s="128">
        <v>17700</v>
      </c>
      <c r="F17" s="128">
        <v>900</v>
      </c>
      <c r="G17" s="128">
        <v>1600</v>
      </c>
      <c r="H17" s="128">
        <v>0</v>
      </c>
      <c r="I17" s="128">
        <v>0</v>
      </c>
      <c r="J17" s="128">
        <v>0</v>
      </c>
      <c r="K17" s="128">
        <v>0</v>
      </c>
      <c r="L17" s="132"/>
      <c r="M17" s="132"/>
      <c r="N17" s="132"/>
      <c r="P17" s="49" t="s">
        <v>49</v>
      </c>
      <c r="Q17" s="128">
        <v>0</v>
      </c>
      <c r="R17" s="169"/>
      <c r="S17" s="168">
        <v>45250</v>
      </c>
    </row>
    <row r="18" spans="2:19" x14ac:dyDescent="0.2">
      <c r="B18" s="159" t="s">
        <v>327</v>
      </c>
      <c r="C18" s="49" t="s">
        <v>51</v>
      </c>
      <c r="D18" s="128">
        <v>27520</v>
      </c>
      <c r="E18" s="128">
        <v>15500</v>
      </c>
      <c r="F18" s="128">
        <v>4850</v>
      </c>
      <c r="G18" s="128">
        <v>1750</v>
      </c>
      <c r="H18" s="128">
        <v>750</v>
      </c>
      <c r="I18" s="128">
        <v>300</v>
      </c>
      <c r="J18" s="128">
        <v>0</v>
      </c>
      <c r="K18" s="132"/>
      <c r="L18" s="132"/>
      <c r="M18" s="132"/>
      <c r="N18" s="132"/>
      <c r="P18" s="49" t="s">
        <v>51</v>
      </c>
      <c r="Q18" s="128">
        <v>0</v>
      </c>
      <c r="R18" s="169"/>
      <c r="S18" s="168">
        <v>50670</v>
      </c>
    </row>
    <row r="19" spans="2:19" x14ac:dyDescent="0.2">
      <c r="B19" s="159" t="s">
        <v>328</v>
      </c>
      <c r="C19" s="49" t="s">
        <v>53</v>
      </c>
      <c r="D19" s="128">
        <v>17710</v>
      </c>
      <c r="E19" s="128">
        <v>22950</v>
      </c>
      <c r="F19" s="128">
        <v>7200</v>
      </c>
      <c r="G19" s="128">
        <v>1550</v>
      </c>
      <c r="H19" s="128">
        <v>2750</v>
      </c>
      <c r="I19" s="128">
        <v>0</v>
      </c>
      <c r="J19" s="132"/>
      <c r="K19" s="132"/>
      <c r="L19" s="132"/>
      <c r="M19" s="132"/>
      <c r="N19" s="132"/>
      <c r="P19" s="49" t="s">
        <v>53</v>
      </c>
      <c r="Q19" s="128">
        <v>0</v>
      </c>
      <c r="R19" s="169"/>
      <c r="S19" s="168">
        <v>52160</v>
      </c>
    </row>
    <row r="20" spans="2:19" x14ac:dyDescent="0.2">
      <c r="B20" s="159" t="s">
        <v>329</v>
      </c>
      <c r="C20" s="49" t="s">
        <v>55</v>
      </c>
      <c r="D20" s="128">
        <v>37400</v>
      </c>
      <c r="E20" s="128">
        <v>18036.8</v>
      </c>
      <c r="F20" s="128">
        <v>7050</v>
      </c>
      <c r="G20" s="128">
        <v>2600</v>
      </c>
      <c r="H20" s="128">
        <v>500</v>
      </c>
      <c r="I20" s="132"/>
      <c r="J20" s="132"/>
      <c r="K20" s="132"/>
      <c r="L20" s="132"/>
      <c r="M20" s="132"/>
      <c r="N20" s="132"/>
      <c r="P20" s="49" t="s">
        <v>55</v>
      </c>
      <c r="Q20" s="128">
        <v>500</v>
      </c>
      <c r="R20" s="169"/>
      <c r="S20" s="168">
        <v>65586.8</v>
      </c>
    </row>
    <row r="21" spans="2:19" x14ac:dyDescent="0.2">
      <c r="B21" s="159" t="s">
        <v>330</v>
      </c>
      <c r="C21" s="49" t="s">
        <v>57</v>
      </c>
      <c r="D21" s="128">
        <v>42754.8</v>
      </c>
      <c r="E21" s="128">
        <v>29100</v>
      </c>
      <c r="F21" s="128">
        <v>3900</v>
      </c>
      <c r="G21" s="128">
        <v>1450</v>
      </c>
      <c r="H21" s="132"/>
      <c r="I21" s="132"/>
      <c r="J21" s="132"/>
      <c r="K21" s="132"/>
      <c r="L21" s="132"/>
      <c r="M21" s="132"/>
      <c r="N21" s="132"/>
      <c r="P21" s="49" t="s">
        <v>57</v>
      </c>
      <c r="Q21" s="128">
        <v>1450</v>
      </c>
      <c r="R21" s="169"/>
      <c r="S21" s="168">
        <v>77204.800000000003</v>
      </c>
    </row>
    <row r="22" spans="2:19" x14ac:dyDescent="0.2">
      <c r="B22" s="159" t="s">
        <v>331</v>
      </c>
      <c r="C22" s="49" t="s">
        <v>59</v>
      </c>
      <c r="D22" s="128">
        <v>31880</v>
      </c>
      <c r="E22" s="128">
        <v>27100</v>
      </c>
      <c r="F22" s="128">
        <v>1400</v>
      </c>
      <c r="G22" s="132"/>
      <c r="H22" s="132"/>
      <c r="I22" s="132"/>
      <c r="J22" s="132"/>
      <c r="K22" s="132"/>
      <c r="L22" s="132"/>
      <c r="M22" s="132"/>
      <c r="N22" s="132"/>
      <c r="P22" s="49" t="s">
        <v>59</v>
      </c>
      <c r="Q22" s="128">
        <v>1400</v>
      </c>
      <c r="R22" s="169"/>
      <c r="S22" s="168">
        <v>60380</v>
      </c>
    </row>
    <row r="23" spans="2:19" x14ac:dyDescent="0.2">
      <c r="B23" s="159" t="s">
        <v>332</v>
      </c>
      <c r="C23" s="49" t="s">
        <v>61</v>
      </c>
      <c r="D23" s="128">
        <v>43500</v>
      </c>
      <c r="E23" s="128">
        <v>28525</v>
      </c>
      <c r="F23" s="132"/>
      <c r="G23" s="132"/>
      <c r="H23" s="132"/>
      <c r="I23" s="132"/>
      <c r="J23" s="132"/>
      <c r="K23" s="132"/>
      <c r="L23" s="132"/>
      <c r="M23" s="132"/>
      <c r="N23" s="132"/>
      <c r="P23" s="49" t="s">
        <v>61</v>
      </c>
      <c r="Q23" s="128">
        <v>28525</v>
      </c>
      <c r="R23" s="169"/>
      <c r="S23" s="168">
        <v>72025</v>
      </c>
    </row>
    <row r="24" spans="2:19" x14ac:dyDescent="0.2">
      <c r="B24" s="159" t="s">
        <v>333</v>
      </c>
      <c r="C24" s="49" t="s">
        <v>63</v>
      </c>
      <c r="D24" s="128">
        <v>36875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70"/>
      <c r="P24" s="49" t="s">
        <v>63</v>
      </c>
      <c r="Q24" s="128">
        <v>36875</v>
      </c>
      <c r="R24" s="169"/>
      <c r="S24" s="168">
        <v>36875</v>
      </c>
    </row>
    <row r="25" spans="2:19" x14ac:dyDescent="0.2">
      <c r="O25" s="156" t="s">
        <v>173</v>
      </c>
      <c r="P25" s="49" t="s">
        <v>65</v>
      </c>
      <c r="Q25" s="128">
        <v>132660</v>
      </c>
      <c r="R25" s="169"/>
      <c r="S25" s="128">
        <v>751692</v>
      </c>
    </row>
    <row r="26" spans="2:19" x14ac:dyDescent="0.2">
      <c r="C26" s="151" t="s">
        <v>334</v>
      </c>
      <c r="Q26" s="156"/>
      <c r="R26" s="156"/>
      <c r="S26" s="156"/>
    </row>
    <row r="27" spans="2:19" x14ac:dyDescent="0.2">
      <c r="C27" s="150" t="s">
        <v>317</v>
      </c>
      <c r="Q27" s="156"/>
      <c r="R27" s="156"/>
      <c r="S27" s="156"/>
    </row>
    <row r="28" spans="2:19" x14ac:dyDescent="0.2">
      <c r="C28" s="157"/>
      <c r="D28" s="158" t="s">
        <v>318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  <c r="Q28" s="161" t="s">
        <v>335</v>
      </c>
      <c r="R28" s="156"/>
      <c r="S28" s="156"/>
    </row>
    <row r="29" spans="2:19" x14ac:dyDescent="0.2">
      <c r="C29" s="157" t="s">
        <v>321</v>
      </c>
      <c r="D29" s="162">
        <v>0</v>
      </c>
      <c r="E29" s="162">
        <v>1</v>
      </c>
      <c r="F29" s="162">
        <v>2</v>
      </c>
      <c r="G29" s="162">
        <v>3</v>
      </c>
      <c r="H29" s="162">
        <v>4</v>
      </c>
      <c r="I29" s="162">
        <v>5</v>
      </c>
      <c r="J29" s="162">
        <v>6</v>
      </c>
      <c r="K29" s="162">
        <v>7</v>
      </c>
      <c r="L29" s="162">
        <v>8</v>
      </c>
      <c r="M29" s="162">
        <v>9</v>
      </c>
      <c r="N29" s="162" t="s">
        <v>322</v>
      </c>
      <c r="O29" s="162"/>
      <c r="Q29" s="164"/>
      <c r="R29" s="157"/>
      <c r="S29" s="156"/>
    </row>
    <row r="30" spans="2:19" x14ac:dyDescent="0.2">
      <c r="C30" s="157"/>
      <c r="D30" s="49" t="s">
        <v>205</v>
      </c>
      <c r="E30" s="49" t="s">
        <v>236</v>
      </c>
      <c r="F30" s="49" t="s">
        <v>237</v>
      </c>
      <c r="G30" s="49" t="s">
        <v>238</v>
      </c>
      <c r="H30" s="49" t="s">
        <v>239</v>
      </c>
      <c r="I30" s="49" t="s">
        <v>240</v>
      </c>
      <c r="J30" s="49" t="s">
        <v>241</v>
      </c>
      <c r="K30" s="49" t="s">
        <v>242</v>
      </c>
      <c r="L30" s="49" t="s">
        <v>243</v>
      </c>
      <c r="M30" s="49" t="s">
        <v>336</v>
      </c>
      <c r="N30" s="49" t="s">
        <v>244</v>
      </c>
      <c r="O30" s="73"/>
      <c r="Q30" s="49" t="s">
        <v>337</v>
      </c>
      <c r="R30" s="165"/>
      <c r="S30" s="156"/>
    </row>
    <row r="31" spans="2:19" x14ac:dyDescent="0.2">
      <c r="B31" s="159" t="s">
        <v>323</v>
      </c>
      <c r="C31" s="49" t="s">
        <v>33</v>
      </c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2"/>
      <c r="O31" s="170"/>
      <c r="P31" s="49" t="s">
        <v>33</v>
      </c>
      <c r="Q31" s="128"/>
      <c r="S31" s="156"/>
    </row>
    <row r="32" spans="2:19" x14ac:dyDescent="0.2">
      <c r="B32" s="159" t="s">
        <v>324</v>
      </c>
      <c r="C32" s="49" t="s">
        <v>45</v>
      </c>
      <c r="D32" s="128"/>
      <c r="E32" s="128"/>
      <c r="F32" s="128"/>
      <c r="G32" s="128"/>
      <c r="H32" s="128"/>
      <c r="I32" s="128"/>
      <c r="J32" s="128"/>
      <c r="K32" s="128"/>
      <c r="L32" s="128"/>
      <c r="M32" s="172"/>
      <c r="N32" s="132"/>
      <c r="O32" s="170"/>
      <c r="P32" s="49" t="s">
        <v>45</v>
      </c>
      <c r="Q32" s="128"/>
      <c r="S32" s="156"/>
    </row>
    <row r="33" spans="2:19" x14ac:dyDescent="0.2">
      <c r="B33" s="159" t="s">
        <v>325</v>
      </c>
      <c r="C33" s="49" t="s">
        <v>47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32"/>
      <c r="N33" s="132"/>
      <c r="O33" s="170"/>
      <c r="P33" s="49" t="s">
        <v>47</v>
      </c>
      <c r="Q33" s="128"/>
      <c r="S33" s="156"/>
    </row>
    <row r="34" spans="2:19" x14ac:dyDescent="0.2">
      <c r="B34" s="159" t="s">
        <v>326</v>
      </c>
      <c r="C34" s="49" t="s">
        <v>49</v>
      </c>
      <c r="D34" s="128"/>
      <c r="E34" s="128"/>
      <c r="F34" s="128"/>
      <c r="G34" s="128"/>
      <c r="H34" s="128"/>
      <c r="I34" s="128"/>
      <c r="J34" s="128"/>
      <c r="K34" s="128">
        <v>50.859360343252604</v>
      </c>
      <c r="L34" s="132"/>
      <c r="M34" s="132"/>
      <c r="N34" s="132"/>
      <c r="O34" s="170"/>
      <c r="P34" s="49" t="s">
        <v>49</v>
      </c>
      <c r="Q34" s="128">
        <v>50.859360343252604</v>
      </c>
      <c r="S34" s="156"/>
    </row>
    <row r="35" spans="2:19" x14ac:dyDescent="0.2">
      <c r="B35" s="159" t="s">
        <v>327</v>
      </c>
      <c r="C35" s="49" t="s">
        <v>51</v>
      </c>
      <c r="D35" s="128"/>
      <c r="E35" s="128"/>
      <c r="F35" s="128"/>
      <c r="G35" s="128"/>
      <c r="H35" s="128"/>
      <c r="I35" s="128"/>
      <c r="J35" s="128">
        <v>447.16794369737681</v>
      </c>
      <c r="K35" s="132"/>
      <c r="L35" s="132"/>
      <c r="M35" s="132"/>
      <c r="N35" s="132"/>
      <c r="O35" s="170"/>
      <c r="P35" s="49" t="s">
        <v>51</v>
      </c>
      <c r="Q35" s="128">
        <v>447.16794369737681</v>
      </c>
      <c r="S35" s="156"/>
    </row>
    <row r="36" spans="2:19" x14ac:dyDescent="0.2">
      <c r="B36" s="159" t="s">
        <v>328</v>
      </c>
      <c r="C36" s="49" t="s">
        <v>53</v>
      </c>
      <c r="D36" s="128"/>
      <c r="E36" s="128"/>
      <c r="F36" s="128"/>
      <c r="G36" s="128"/>
      <c r="H36" s="128"/>
      <c r="I36" s="128">
        <v>587.05393809681425</v>
      </c>
      <c r="J36" s="132"/>
      <c r="K36" s="132"/>
      <c r="L36" s="132"/>
      <c r="M36" s="132"/>
      <c r="N36" s="132"/>
      <c r="O36" s="170"/>
      <c r="P36" s="49" t="s">
        <v>53</v>
      </c>
      <c r="Q36" s="128">
        <v>587.05393809681425</v>
      </c>
      <c r="S36" s="156"/>
    </row>
    <row r="37" spans="2:19" x14ac:dyDescent="0.2">
      <c r="B37" s="159" t="s">
        <v>329</v>
      </c>
      <c r="C37" s="49" t="s">
        <v>55</v>
      </c>
      <c r="D37" s="128"/>
      <c r="E37" s="128"/>
      <c r="F37" s="128"/>
      <c r="G37" s="128"/>
      <c r="H37" s="128">
        <v>1471.5909361052854</v>
      </c>
      <c r="I37" s="132"/>
      <c r="J37" s="132"/>
      <c r="K37" s="132"/>
      <c r="L37" s="132"/>
      <c r="M37" s="132"/>
      <c r="N37" s="132"/>
      <c r="O37" s="170"/>
      <c r="P37" s="49" t="s">
        <v>55</v>
      </c>
      <c r="Q37" s="128">
        <v>1471.5909361052854</v>
      </c>
      <c r="S37" s="156"/>
    </row>
    <row r="38" spans="2:19" x14ac:dyDescent="0.2">
      <c r="B38" s="159" t="s">
        <v>330</v>
      </c>
      <c r="C38" s="49" t="s">
        <v>57</v>
      </c>
      <c r="D38" s="128"/>
      <c r="E38" s="128"/>
      <c r="F38" s="128"/>
      <c r="G38" s="128">
        <v>3470.7041147518098</v>
      </c>
      <c r="H38" s="132"/>
      <c r="I38" s="132"/>
      <c r="J38" s="132"/>
      <c r="K38" s="132"/>
      <c r="L38" s="132"/>
      <c r="M38" s="132"/>
      <c r="N38" s="132"/>
      <c r="O38" s="170"/>
      <c r="P38" s="49" t="s">
        <v>57</v>
      </c>
      <c r="Q38" s="128">
        <v>3470.7041147518098</v>
      </c>
      <c r="S38" s="156"/>
    </row>
    <row r="39" spans="2:19" x14ac:dyDescent="0.2">
      <c r="B39" s="159" t="s">
        <v>331</v>
      </c>
      <c r="C39" s="49" t="s">
        <v>59</v>
      </c>
      <c r="D39" s="128"/>
      <c r="E39" s="128"/>
      <c r="F39" s="128">
        <v>6247.5367584895221</v>
      </c>
      <c r="G39" s="132"/>
      <c r="H39" s="132"/>
      <c r="I39" s="132"/>
      <c r="J39" s="132"/>
      <c r="K39" s="132"/>
      <c r="L39" s="132"/>
      <c r="M39" s="132"/>
      <c r="N39" s="132"/>
      <c r="O39" s="170"/>
      <c r="P39" s="49" t="s">
        <v>59</v>
      </c>
      <c r="Q39" s="128">
        <v>6247.5367584895221</v>
      </c>
      <c r="S39" s="156"/>
    </row>
    <row r="40" spans="2:19" x14ac:dyDescent="0.2">
      <c r="B40" s="159" t="s">
        <v>332</v>
      </c>
      <c r="C40" s="49" t="s">
        <v>61</v>
      </c>
      <c r="D40" s="128"/>
      <c r="E40" s="128">
        <v>12572.031057247706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70"/>
      <c r="P40" s="49" t="s">
        <v>61</v>
      </c>
      <c r="Q40" s="128">
        <v>12572.031057247706</v>
      </c>
      <c r="S40" s="156"/>
    </row>
    <row r="41" spans="2:19" x14ac:dyDescent="0.2">
      <c r="B41" s="159" t="s">
        <v>333</v>
      </c>
      <c r="C41" s="49" t="s">
        <v>63</v>
      </c>
      <c r="D41" s="128">
        <v>48219.74923990875</v>
      </c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70"/>
      <c r="P41" s="49" t="s">
        <v>63</v>
      </c>
      <c r="Q41" s="128">
        <v>48219.74923990875</v>
      </c>
      <c r="S41" s="156"/>
    </row>
    <row r="42" spans="2:19" x14ac:dyDescent="0.2">
      <c r="O42" s="156" t="s">
        <v>173</v>
      </c>
      <c r="P42" s="49" t="s">
        <v>65</v>
      </c>
      <c r="Q42" s="128">
        <v>73066.693348640518</v>
      </c>
      <c r="S42" s="156"/>
    </row>
  </sheetData>
  <mergeCells count="6">
    <mergeCell ref="B7:C7"/>
    <mergeCell ref="D11:N11"/>
    <mergeCell ref="Q11:Q12"/>
    <mergeCell ref="S11:S12"/>
    <mergeCell ref="D28:N28"/>
    <mergeCell ref="Q28:Q2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1EA3-AEA0-4BE4-8CA4-409CE5AA832F}">
  <sheetPr>
    <tabColor theme="4" tint="0.59999389629810485"/>
  </sheetPr>
  <dimension ref="B1:H15"/>
  <sheetViews>
    <sheetView zoomScale="85" zoomScaleNormal="85" workbookViewId="0">
      <selection activeCell="G17" sqref="G17"/>
    </sheetView>
  </sheetViews>
  <sheetFormatPr defaultColWidth="11.42578125" defaultRowHeight="12" x14ac:dyDescent="0.25"/>
  <cols>
    <col min="1" max="1" width="11.42578125" style="12"/>
    <col min="2" max="2" width="29" style="187" customWidth="1"/>
    <col min="3" max="3" width="6.85546875" style="12" customWidth="1"/>
    <col min="4" max="4" width="18.140625" style="12" customWidth="1"/>
    <col min="5" max="5" width="20" style="12" customWidth="1"/>
    <col min="6" max="6" width="14.5703125" style="174" customWidth="1"/>
    <col min="7" max="7" width="19" style="12" customWidth="1"/>
    <col min="8" max="8" width="19.42578125" style="12" customWidth="1"/>
    <col min="9" max="16384" width="11.42578125" style="12"/>
  </cols>
  <sheetData>
    <row r="1" spans="2:8" x14ac:dyDescent="0.25">
      <c r="B1" s="173"/>
    </row>
    <row r="2" spans="2:8" x14ac:dyDescent="0.25">
      <c r="B2" s="11" t="s">
        <v>338</v>
      </c>
      <c r="G2" s="11"/>
    </row>
    <row r="3" spans="2:8" x14ac:dyDescent="0.25">
      <c r="B3" s="11" t="s">
        <v>339</v>
      </c>
      <c r="C3" s="11"/>
      <c r="D3" s="11"/>
      <c r="G3" s="11"/>
    </row>
    <row r="4" spans="2:8" x14ac:dyDescent="0.25">
      <c r="B4" s="11"/>
      <c r="C4" s="11"/>
      <c r="E4" s="175"/>
    </row>
    <row r="5" spans="2:8" ht="48" x14ac:dyDescent="0.2">
      <c r="B5" s="21" t="s">
        <v>168</v>
      </c>
      <c r="C5" s="21"/>
      <c r="D5" s="176" t="s">
        <v>340</v>
      </c>
      <c r="E5" s="110" t="s">
        <v>341</v>
      </c>
      <c r="F5" s="110" t="s">
        <v>342</v>
      </c>
      <c r="G5" s="110" t="s">
        <v>343</v>
      </c>
      <c r="H5" s="110" t="s">
        <v>344</v>
      </c>
    </row>
    <row r="6" spans="2:8" s="21" customFormat="1" x14ac:dyDescent="0.25">
      <c r="B6" s="100"/>
      <c r="C6" s="100"/>
      <c r="D6" s="27" t="s">
        <v>17</v>
      </c>
      <c r="E6" s="27" t="s">
        <v>191</v>
      </c>
      <c r="F6" s="27" t="s">
        <v>193</v>
      </c>
      <c r="G6" s="27" t="s">
        <v>195</v>
      </c>
      <c r="H6" s="27" t="s">
        <v>197</v>
      </c>
    </row>
    <row r="7" spans="2:8" x14ac:dyDescent="0.25">
      <c r="B7" s="177" t="s">
        <v>345</v>
      </c>
      <c r="C7" s="178" t="s">
        <v>271</v>
      </c>
      <c r="D7" s="179">
        <v>227145187.59999999</v>
      </c>
      <c r="E7" s="180"/>
      <c r="F7" s="177"/>
      <c r="G7" s="181">
        <v>595312.28</v>
      </c>
      <c r="H7" s="182"/>
    </row>
    <row r="8" spans="2:8" x14ac:dyDescent="0.25">
      <c r="B8" s="177" t="s">
        <v>346</v>
      </c>
      <c r="C8" s="178" t="s">
        <v>273</v>
      </c>
      <c r="D8" s="179">
        <v>17526423.859999999</v>
      </c>
      <c r="E8" s="180"/>
      <c r="F8" s="177"/>
      <c r="G8" s="181">
        <v>-446484.21</v>
      </c>
      <c r="H8" s="182"/>
    </row>
    <row r="9" spans="2:8" ht="24" x14ac:dyDescent="0.25">
      <c r="B9" s="183" t="s">
        <v>347</v>
      </c>
      <c r="C9" s="178" t="s">
        <v>23</v>
      </c>
      <c r="D9" s="179">
        <v>17526424</v>
      </c>
      <c r="E9" s="180"/>
      <c r="F9" s="177"/>
      <c r="G9" s="181">
        <v>-446484.21</v>
      </c>
      <c r="H9" s="182"/>
    </row>
    <row r="10" spans="2:8" x14ac:dyDescent="0.25">
      <c r="B10" s="177" t="s">
        <v>348</v>
      </c>
      <c r="C10" s="178" t="s">
        <v>31</v>
      </c>
      <c r="D10" s="179">
        <v>7778383</v>
      </c>
      <c r="E10" s="180"/>
      <c r="F10" s="177"/>
      <c r="G10" s="181">
        <v>194278.85</v>
      </c>
      <c r="H10" s="182"/>
    </row>
    <row r="11" spans="2:8" ht="24" x14ac:dyDescent="0.25">
      <c r="B11" s="183" t="s">
        <v>349</v>
      </c>
      <c r="C11" s="27" t="s">
        <v>33</v>
      </c>
      <c r="D11" s="179">
        <v>14907286</v>
      </c>
      <c r="E11" s="180"/>
      <c r="F11" s="177"/>
      <c r="G11" s="181">
        <v>-424721</v>
      </c>
      <c r="H11" s="182"/>
    </row>
    <row r="12" spans="2:8" x14ac:dyDescent="0.25">
      <c r="B12" s="184" t="s">
        <v>350</v>
      </c>
      <c r="C12" s="27" t="s">
        <v>35</v>
      </c>
      <c r="D12" s="179">
        <v>2606341</v>
      </c>
      <c r="E12" s="180"/>
      <c r="F12" s="177"/>
      <c r="G12" s="181">
        <v>108816.07</v>
      </c>
      <c r="H12" s="182"/>
    </row>
    <row r="13" spans="2:8" x14ac:dyDescent="0.25">
      <c r="B13" s="12"/>
      <c r="C13" s="185"/>
      <c r="D13" s="174"/>
      <c r="F13" s="21"/>
      <c r="G13" s="186"/>
    </row>
    <row r="14" spans="2:8" x14ac:dyDescent="0.25">
      <c r="E14" s="188"/>
      <c r="G14" s="188"/>
    </row>
    <row r="15" spans="2:8" x14ac:dyDescent="0.25">
      <c r="E15" s="188"/>
      <c r="G15" s="188"/>
    </row>
  </sheetData>
  <conditionalFormatting sqref="E5:H5">
    <cfRule type="duplicateValues" dxfId="1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DD96B-1A85-406E-94D6-4C48E1D23722}">
  <sheetPr>
    <tabColor theme="4" tint="0.59999389629810485"/>
  </sheetPr>
  <dimension ref="B1:V73"/>
  <sheetViews>
    <sheetView zoomScale="85" zoomScaleNormal="85" workbookViewId="0">
      <selection activeCell="E54" sqref="E54"/>
    </sheetView>
  </sheetViews>
  <sheetFormatPr defaultColWidth="9.140625" defaultRowHeight="12" x14ac:dyDescent="0.25"/>
  <cols>
    <col min="1" max="1" width="9.140625" style="191"/>
    <col min="2" max="2" width="88.28515625" style="191" customWidth="1"/>
    <col min="3" max="3" width="6.140625" style="194" customWidth="1"/>
    <col min="4" max="4" width="12.7109375" style="191" bestFit="1" customWidth="1"/>
    <col min="5" max="5" width="14.85546875" style="191" bestFit="1" customWidth="1"/>
    <col min="6" max="7" width="11.85546875" style="191" bestFit="1" customWidth="1"/>
    <col min="8" max="8" width="10.5703125" style="191" bestFit="1" customWidth="1"/>
    <col min="9" max="9" width="5" style="191" customWidth="1"/>
    <col min="10" max="10" width="14" style="191" customWidth="1"/>
    <col min="11" max="11" width="5.7109375" style="191" bestFit="1" customWidth="1"/>
    <col min="12" max="13" width="5.140625" style="191" bestFit="1" customWidth="1"/>
    <col min="14" max="14" width="4.85546875" style="191" bestFit="1" customWidth="1"/>
    <col min="15" max="15" width="4" style="191" bestFit="1" customWidth="1"/>
    <col min="16" max="16384" width="9.140625" style="191"/>
  </cols>
  <sheetData>
    <row r="1" spans="2:22" x14ac:dyDescent="0.25">
      <c r="B1" s="189"/>
      <c r="C1" s="190"/>
      <c r="G1" s="111"/>
      <c r="K1" s="190"/>
      <c r="L1" s="190"/>
      <c r="M1" s="190"/>
      <c r="N1" s="190"/>
    </row>
    <row r="2" spans="2:22" ht="12.75" x14ac:dyDescent="0.25">
      <c r="B2" s="192" t="s">
        <v>351</v>
      </c>
      <c r="C2" s="190"/>
      <c r="G2" s="111"/>
      <c r="K2" s="190"/>
      <c r="L2" s="190"/>
      <c r="M2" s="190"/>
      <c r="N2" s="190"/>
    </row>
    <row r="3" spans="2:22" x14ac:dyDescent="0.25">
      <c r="B3" s="193" t="s">
        <v>352</v>
      </c>
      <c r="D3" s="190"/>
      <c r="E3" s="190"/>
      <c r="F3" s="190"/>
      <c r="G3" s="190"/>
      <c r="K3" s="190"/>
      <c r="L3" s="190"/>
      <c r="M3" s="190"/>
      <c r="N3" s="190"/>
    </row>
    <row r="4" spans="2:22" x14ac:dyDescent="0.25">
      <c r="B4" s="193"/>
      <c r="D4" s="190"/>
      <c r="E4" s="190"/>
      <c r="F4" s="190"/>
      <c r="G4" s="190"/>
      <c r="K4" s="190"/>
      <c r="L4" s="190"/>
      <c r="M4" s="190"/>
      <c r="N4" s="190"/>
    </row>
    <row r="5" spans="2:22" ht="24" x14ac:dyDescent="0.25">
      <c r="C5" s="111"/>
      <c r="D5" s="109" t="s">
        <v>173</v>
      </c>
      <c r="E5" s="109" t="s">
        <v>353</v>
      </c>
      <c r="F5" s="109" t="s">
        <v>354</v>
      </c>
      <c r="G5" s="109" t="s">
        <v>355</v>
      </c>
      <c r="H5" s="109" t="s">
        <v>356</v>
      </c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</row>
    <row r="6" spans="2:22" x14ac:dyDescent="0.25">
      <c r="B6" s="195"/>
      <c r="C6" s="111"/>
      <c r="D6" s="196" t="s">
        <v>17</v>
      </c>
      <c r="E6" s="196" t="s">
        <v>190</v>
      </c>
      <c r="F6" s="196" t="s">
        <v>191</v>
      </c>
      <c r="G6" s="196" t="s">
        <v>192</v>
      </c>
      <c r="H6" s="196" t="s">
        <v>193</v>
      </c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</row>
    <row r="7" spans="2:22" ht="26.25" customHeight="1" x14ac:dyDescent="0.25">
      <c r="B7" s="197" t="s">
        <v>357</v>
      </c>
      <c r="C7" s="111"/>
      <c r="D7" s="198"/>
      <c r="E7" s="198"/>
      <c r="F7" s="198"/>
      <c r="G7" s="198"/>
      <c r="H7" s="199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</row>
    <row r="8" spans="2:22" ht="12.75" customHeight="1" x14ac:dyDescent="0.25">
      <c r="B8" s="200" t="s">
        <v>358</v>
      </c>
      <c r="C8" s="111" t="s">
        <v>271</v>
      </c>
      <c r="D8" s="201">
        <v>680000</v>
      </c>
      <c r="E8" s="201">
        <v>680000</v>
      </c>
      <c r="F8" s="198"/>
      <c r="G8" s="202"/>
      <c r="H8" s="203"/>
      <c r="J8" s="200"/>
      <c r="K8" s="194"/>
      <c r="L8" s="194"/>
      <c r="M8" s="194"/>
      <c r="N8" s="194"/>
      <c r="O8" s="194"/>
    </row>
    <row r="9" spans="2:22" ht="11.25" customHeight="1" x14ac:dyDescent="0.25">
      <c r="B9" s="200" t="s">
        <v>359</v>
      </c>
      <c r="C9" s="111" t="s">
        <v>19</v>
      </c>
      <c r="D9" s="201">
        <v>446757</v>
      </c>
      <c r="E9" s="201">
        <v>446757</v>
      </c>
      <c r="F9" s="198"/>
      <c r="G9" s="202"/>
      <c r="H9" s="203"/>
      <c r="J9" s="200"/>
      <c r="K9" s="194"/>
      <c r="L9" s="194"/>
      <c r="M9" s="194"/>
      <c r="N9" s="194"/>
      <c r="O9" s="194"/>
    </row>
    <row r="10" spans="2:22" ht="11.25" customHeight="1" x14ac:dyDescent="0.25">
      <c r="B10" s="204" t="s">
        <v>360</v>
      </c>
      <c r="C10" s="111" t="s">
        <v>21</v>
      </c>
      <c r="D10" s="201"/>
      <c r="E10" s="202"/>
      <c r="F10" s="198"/>
      <c r="G10" s="202"/>
      <c r="H10" s="203"/>
      <c r="J10" s="200"/>
      <c r="K10" s="194"/>
      <c r="L10" s="194"/>
      <c r="M10" s="194"/>
      <c r="N10" s="194"/>
      <c r="O10" s="194"/>
    </row>
    <row r="11" spans="2:22" ht="11.25" customHeight="1" x14ac:dyDescent="0.25">
      <c r="B11" s="200" t="s">
        <v>361</v>
      </c>
      <c r="C11" s="111" t="s">
        <v>23</v>
      </c>
      <c r="D11" s="201"/>
      <c r="E11" s="198"/>
      <c r="F11" s="202"/>
      <c r="G11" s="202"/>
      <c r="H11" s="205"/>
      <c r="J11" s="200"/>
      <c r="K11" s="194"/>
      <c r="L11" s="194"/>
      <c r="M11" s="194"/>
      <c r="N11" s="194"/>
      <c r="O11" s="194"/>
    </row>
    <row r="12" spans="2:22" ht="11.25" customHeight="1" x14ac:dyDescent="0.25">
      <c r="B12" s="200" t="s">
        <v>362</v>
      </c>
      <c r="C12" s="111" t="s">
        <v>27</v>
      </c>
      <c r="D12" s="201"/>
      <c r="E12" s="202"/>
      <c r="F12" s="198"/>
      <c r="G12" s="198"/>
      <c r="H12" s="203"/>
      <c r="J12" s="200"/>
      <c r="K12" s="194"/>
      <c r="L12" s="194"/>
      <c r="M12" s="194">
        <v>1000</v>
      </c>
      <c r="N12" s="194"/>
      <c r="O12" s="194"/>
    </row>
    <row r="13" spans="2:22" ht="11.25" customHeight="1" x14ac:dyDescent="0.25">
      <c r="B13" s="200" t="s">
        <v>363</v>
      </c>
      <c r="C13" s="111" t="s">
        <v>31</v>
      </c>
      <c r="D13" s="201"/>
      <c r="E13" s="198"/>
      <c r="F13" s="202"/>
      <c r="G13" s="202"/>
      <c r="H13" s="205"/>
      <c r="J13" s="200"/>
      <c r="K13" s="194"/>
      <c r="L13" s="194"/>
      <c r="M13" s="194"/>
      <c r="N13" s="194"/>
      <c r="O13" s="194"/>
    </row>
    <row r="14" spans="2:22" ht="11.25" customHeight="1" x14ac:dyDescent="0.25">
      <c r="B14" s="200" t="s">
        <v>364</v>
      </c>
      <c r="C14" s="111" t="s">
        <v>35</v>
      </c>
      <c r="D14" s="201"/>
      <c r="E14" s="198"/>
      <c r="F14" s="202"/>
      <c r="G14" s="202"/>
      <c r="H14" s="205"/>
      <c r="J14" s="200"/>
      <c r="K14" s="194"/>
      <c r="L14" s="194"/>
      <c r="M14" s="194"/>
      <c r="N14" s="194"/>
      <c r="O14" s="194"/>
    </row>
    <row r="15" spans="2:22" ht="11.25" customHeight="1" x14ac:dyDescent="0.25">
      <c r="B15" s="206" t="s">
        <v>365</v>
      </c>
      <c r="C15" s="190" t="s">
        <v>39</v>
      </c>
      <c r="D15" s="201">
        <v>13259260</v>
      </c>
      <c r="E15" s="207">
        <v>13259260</v>
      </c>
      <c r="F15" s="65"/>
      <c r="G15" s="65" t="s">
        <v>473</v>
      </c>
      <c r="H15" s="208"/>
      <c r="J15" s="206"/>
      <c r="K15" s="194"/>
      <c r="L15" s="194"/>
      <c r="M15" s="194"/>
      <c r="N15" s="194"/>
      <c r="O15" s="194"/>
    </row>
    <row r="16" spans="2:22" ht="11.25" customHeight="1" x14ac:dyDescent="0.25">
      <c r="B16" s="200" t="s">
        <v>156</v>
      </c>
      <c r="C16" s="111" t="s">
        <v>41</v>
      </c>
      <c r="D16" s="201">
        <v>2830000</v>
      </c>
      <c r="E16" s="198"/>
      <c r="F16" s="202"/>
      <c r="G16" s="209">
        <v>2830000</v>
      </c>
      <c r="H16" s="205"/>
      <c r="J16" s="200"/>
      <c r="K16" s="194"/>
      <c r="L16" s="194"/>
      <c r="M16" s="194"/>
      <c r="N16" s="194"/>
      <c r="O16" s="194"/>
    </row>
    <row r="17" spans="2:15" ht="11.25" customHeight="1" x14ac:dyDescent="0.25">
      <c r="B17" s="200" t="s">
        <v>366</v>
      </c>
      <c r="C17" s="111" t="s">
        <v>45</v>
      </c>
      <c r="D17" s="201"/>
      <c r="E17" s="198"/>
      <c r="F17" s="198"/>
      <c r="G17" s="198"/>
      <c r="H17" s="205"/>
      <c r="J17" s="200"/>
      <c r="K17" s="194"/>
      <c r="L17" s="194"/>
      <c r="M17" s="194"/>
      <c r="N17" s="194"/>
      <c r="O17" s="194"/>
    </row>
    <row r="18" spans="2:15" ht="11.25" customHeight="1" x14ac:dyDescent="0.25">
      <c r="B18" s="200" t="s">
        <v>367</v>
      </c>
      <c r="C18" s="111" t="s">
        <v>49</v>
      </c>
      <c r="D18" s="201">
        <v>310406</v>
      </c>
      <c r="E18" s="202"/>
      <c r="F18" s="202"/>
      <c r="G18" s="209">
        <v>310406</v>
      </c>
      <c r="H18" s="205"/>
      <c r="J18" s="200"/>
      <c r="K18" s="194"/>
      <c r="L18" s="194"/>
      <c r="M18" s="194"/>
      <c r="N18" s="194"/>
      <c r="O18" s="194"/>
    </row>
    <row r="19" spans="2:15" ht="24" x14ac:dyDescent="0.25">
      <c r="B19" s="195" t="s">
        <v>368</v>
      </c>
      <c r="C19" s="111"/>
      <c r="D19" s="198"/>
      <c r="E19" s="198"/>
      <c r="F19" s="198"/>
      <c r="G19" s="198"/>
      <c r="H19" s="199"/>
      <c r="J19" s="195"/>
      <c r="K19" s="194"/>
      <c r="L19" s="194"/>
      <c r="M19" s="194"/>
      <c r="N19" s="194"/>
      <c r="O19" s="194"/>
    </row>
    <row r="20" spans="2:15" ht="24" x14ac:dyDescent="0.25">
      <c r="B20" s="200" t="s">
        <v>368</v>
      </c>
      <c r="C20" s="111" t="s">
        <v>57</v>
      </c>
      <c r="D20" s="202"/>
      <c r="E20" s="210"/>
      <c r="F20" s="198"/>
      <c r="G20" s="198"/>
      <c r="H20" s="199"/>
      <c r="J20" s="200"/>
      <c r="K20" s="194"/>
      <c r="L20" s="194"/>
      <c r="M20" s="194"/>
      <c r="N20" s="194"/>
      <c r="O20" s="194"/>
    </row>
    <row r="21" spans="2:15" ht="11.25" customHeight="1" x14ac:dyDescent="0.25">
      <c r="B21" s="195" t="s">
        <v>369</v>
      </c>
      <c r="C21" s="111"/>
      <c r="D21" s="199"/>
      <c r="E21" s="199"/>
      <c r="F21" s="199"/>
      <c r="G21" s="199"/>
      <c r="H21" s="199"/>
      <c r="J21" s="195"/>
      <c r="K21" s="194"/>
      <c r="L21" s="194"/>
      <c r="M21" s="194"/>
      <c r="N21" s="194"/>
      <c r="O21" s="194"/>
    </row>
    <row r="22" spans="2:15" ht="11.25" customHeight="1" x14ac:dyDescent="0.25">
      <c r="B22" s="200" t="s">
        <v>370</v>
      </c>
      <c r="C22" s="111" t="s">
        <v>59</v>
      </c>
      <c r="D22" s="211" t="s">
        <v>473</v>
      </c>
      <c r="E22" s="211" t="s">
        <v>473</v>
      </c>
      <c r="F22" s="211"/>
      <c r="G22" s="201" t="s">
        <v>473</v>
      </c>
      <c r="H22" s="201"/>
      <c r="J22" s="200"/>
      <c r="K22" s="194"/>
      <c r="L22" s="194"/>
      <c r="M22" s="194"/>
      <c r="N22" s="194"/>
      <c r="O22" s="194"/>
    </row>
    <row r="23" spans="2:15" ht="11.25" customHeight="1" x14ac:dyDescent="0.25">
      <c r="B23" s="195" t="s">
        <v>371</v>
      </c>
      <c r="C23" s="111" t="s">
        <v>71</v>
      </c>
      <c r="D23" s="209">
        <v>17526424</v>
      </c>
      <c r="E23" s="209">
        <v>14386018</v>
      </c>
      <c r="F23" s="209"/>
      <c r="G23" s="209">
        <v>3140406</v>
      </c>
      <c r="H23" s="201"/>
      <c r="J23" s="195"/>
      <c r="K23" s="194"/>
      <c r="L23" s="194"/>
      <c r="M23" s="194"/>
      <c r="N23" s="194"/>
      <c r="O23" s="194"/>
    </row>
    <row r="24" spans="2:15" ht="11.25" customHeight="1" x14ac:dyDescent="0.25">
      <c r="B24" s="189" t="s">
        <v>372</v>
      </c>
      <c r="C24" s="190"/>
      <c r="D24" s="199"/>
      <c r="E24" s="199"/>
      <c r="F24" s="199"/>
      <c r="G24" s="199"/>
      <c r="H24" s="199"/>
      <c r="J24" s="189"/>
      <c r="K24" s="194"/>
      <c r="L24" s="194"/>
      <c r="M24" s="194"/>
      <c r="N24" s="194"/>
      <c r="O24" s="194"/>
    </row>
    <row r="25" spans="2:15" ht="11.25" customHeight="1" x14ac:dyDescent="0.25">
      <c r="B25" s="200" t="s">
        <v>373</v>
      </c>
      <c r="C25" s="111" t="s">
        <v>73</v>
      </c>
      <c r="D25" s="201"/>
      <c r="E25" s="199"/>
      <c r="F25" s="199"/>
      <c r="G25" s="201"/>
      <c r="H25" s="199"/>
      <c r="J25" s="200"/>
      <c r="K25" s="194"/>
      <c r="L25" s="194"/>
      <c r="M25" s="194"/>
      <c r="N25" s="194"/>
      <c r="O25" s="194"/>
    </row>
    <row r="26" spans="2:15" ht="24" x14ac:dyDescent="0.25">
      <c r="B26" s="200" t="s">
        <v>374</v>
      </c>
      <c r="C26" s="111" t="s">
        <v>75</v>
      </c>
      <c r="D26" s="201"/>
      <c r="E26" s="199"/>
      <c r="F26" s="199"/>
      <c r="G26" s="201"/>
      <c r="H26" s="199"/>
      <c r="J26" s="200"/>
      <c r="K26" s="194"/>
      <c r="L26" s="194"/>
      <c r="M26" s="194"/>
      <c r="N26" s="194"/>
      <c r="O26" s="194"/>
    </row>
    <row r="27" spans="2:15" ht="11.25" customHeight="1" x14ac:dyDescent="0.25">
      <c r="B27" s="200" t="s">
        <v>375</v>
      </c>
      <c r="C27" s="111" t="s">
        <v>77</v>
      </c>
      <c r="D27" s="201"/>
      <c r="E27" s="199"/>
      <c r="F27" s="199"/>
      <c r="G27" s="201"/>
      <c r="H27" s="201"/>
      <c r="J27" s="200"/>
      <c r="K27" s="194"/>
      <c r="L27" s="194"/>
      <c r="M27" s="194"/>
      <c r="N27" s="194"/>
      <c r="O27" s="194"/>
    </row>
    <row r="28" spans="2:15" ht="11.25" customHeight="1" x14ac:dyDescent="0.25">
      <c r="B28" s="200" t="s">
        <v>376</v>
      </c>
      <c r="C28" s="111" t="s">
        <v>79</v>
      </c>
      <c r="D28" s="201"/>
      <c r="E28" s="199"/>
      <c r="F28" s="199"/>
      <c r="G28" s="201"/>
      <c r="H28" s="201"/>
      <c r="J28" s="200"/>
      <c r="K28" s="194"/>
      <c r="L28" s="194"/>
      <c r="M28" s="194"/>
      <c r="N28" s="194"/>
      <c r="O28" s="194"/>
    </row>
    <row r="29" spans="2:15" ht="11.25" customHeight="1" x14ac:dyDescent="0.25">
      <c r="B29" s="200" t="s">
        <v>377</v>
      </c>
      <c r="C29" s="111" t="s">
        <v>81</v>
      </c>
      <c r="D29" s="201"/>
      <c r="E29" s="199"/>
      <c r="F29" s="199"/>
      <c r="G29" s="201"/>
      <c r="H29" s="199"/>
      <c r="J29" s="200"/>
      <c r="K29" s="194"/>
      <c r="L29" s="194"/>
      <c r="M29" s="194"/>
      <c r="N29" s="194"/>
      <c r="O29" s="194"/>
    </row>
    <row r="30" spans="2:15" ht="11.25" customHeight="1" x14ac:dyDescent="0.25">
      <c r="B30" s="200" t="s">
        <v>378</v>
      </c>
      <c r="C30" s="111" t="s">
        <v>83</v>
      </c>
      <c r="D30" s="201"/>
      <c r="E30" s="199"/>
      <c r="F30" s="199"/>
      <c r="G30" s="201"/>
      <c r="H30" s="201"/>
      <c r="J30" s="200"/>
      <c r="K30" s="194"/>
      <c r="L30" s="194"/>
      <c r="M30" s="194"/>
      <c r="N30" s="194"/>
      <c r="O30" s="194"/>
    </row>
    <row r="31" spans="2:15" ht="11.25" customHeight="1" x14ac:dyDescent="0.25">
      <c r="B31" s="200" t="s">
        <v>379</v>
      </c>
      <c r="C31" s="111" t="s">
        <v>85</v>
      </c>
      <c r="D31" s="201"/>
      <c r="E31" s="199"/>
      <c r="F31" s="199"/>
      <c r="G31" s="201"/>
      <c r="H31" s="199"/>
      <c r="J31" s="200"/>
      <c r="K31" s="194"/>
      <c r="L31" s="194"/>
      <c r="M31" s="194"/>
      <c r="N31" s="194"/>
      <c r="O31" s="194"/>
    </row>
    <row r="32" spans="2:15" ht="11.25" customHeight="1" x14ac:dyDescent="0.25">
      <c r="B32" s="204" t="s">
        <v>380</v>
      </c>
      <c r="C32" s="111" t="s">
        <v>87</v>
      </c>
      <c r="D32" s="201"/>
      <c r="E32" s="199"/>
      <c r="F32" s="199"/>
      <c r="G32" s="201"/>
      <c r="H32" s="201"/>
      <c r="J32" s="200"/>
      <c r="K32" s="194"/>
      <c r="L32" s="194"/>
      <c r="M32" s="194"/>
      <c r="N32" s="194"/>
      <c r="O32" s="194"/>
    </row>
    <row r="33" spans="2:15" ht="11.25" customHeight="1" x14ac:dyDescent="0.25">
      <c r="B33" s="200" t="s">
        <v>381</v>
      </c>
      <c r="C33" s="111" t="s">
        <v>91</v>
      </c>
      <c r="D33" s="201"/>
      <c r="E33" s="199"/>
      <c r="F33" s="199"/>
      <c r="G33" s="201"/>
      <c r="H33" s="201"/>
      <c r="J33" s="200"/>
      <c r="K33" s="194"/>
      <c r="L33" s="194"/>
      <c r="M33" s="194"/>
      <c r="N33" s="194"/>
      <c r="O33" s="194"/>
    </row>
    <row r="34" spans="2:15" ht="11.25" customHeight="1" x14ac:dyDescent="0.25">
      <c r="B34" s="195" t="s">
        <v>382</v>
      </c>
      <c r="C34" s="111" t="s">
        <v>93</v>
      </c>
      <c r="D34" s="201"/>
      <c r="E34" s="199"/>
      <c r="F34" s="199"/>
      <c r="G34" s="201"/>
      <c r="H34" s="201"/>
      <c r="J34" s="195"/>
      <c r="K34" s="194"/>
      <c r="L34" s="194"/>
      <c r="M34" s="194"/>
      <c r="N34" s="194"/>
      <c r="O34" s="194"/>
    </row>
    <row r="35" spans="2:15" ht="11.25" customHeight="1" x14ac:dyDescent="0.25">
      <c r="B35" s="195" t="s">
        <v>383</v>
      </c>
      <c r="C35" s="111"/>
      <c r="D35" s="199"/>
      <c r="E35" s="199"/>
      <c r="F35" s="199"/>
      <c r="G35" s="199"/>
      <c r="H35" s="199"/>
      <c r="J35" s="195"/>
      <c r="K35" s="194"/>
      <c r="L35" s="194"/>
      <c r="M35" s="194"/>
      <c r="N35" s="194"/>
      <c r="O35" s="194"/>
    </row>
    <row r="36" spans="2:15" ht="11.25" customHeight="1" x14ac:dyDescent="0.25">
      <c r="B36" s="200" t="s">
        <v>384</v>
      </c>
      <c r="C36" s="111" t="s">
        <v>99</v>
      </c>
      <c r="D36" s="201">
        <v>17526424</v>
      </c>
      <c r="E36" s="201">
        <v>14386018</v>
      </c>
      <c r="F36" s="201"/>
      <c r="G36" s="201">
        <v>3140406</v>
      </c>
      <c r="H36" s="201"/>
      <c r="J36" s="200"/>
      <c r="K36" s="194"/>
      <c r="L36" s="194"/>
      <c r="M36" s="194"/>
      <c r="N36" s="194"/>
      <c r="O36" s="194"/>
    </row>
    <row r="37" spans="2:15" ht="11.25" customHeight="1" x14ac:dyDescent="0.25">
      <c r="B37" s="200" t="s">
        <v>385</v>
      </c>
      <c r="C37" s="111" t="s">
        <v>102</v>
      </c>
      <c r="D37" s="201">
        <v>17526424</v>
      </c>
      <c r="E37" s="201">
        <v>14386018</v>
      </c>
      <c r="F37" s="201"/>
      <c r="G37" s="201">
        <v>3140406</v>
      </c>
      <c r="H37" s="199"/>
      <c r="J37" s="200"/>
      <c r="K37" s="194"/>
      <c r="L37" s="194"/>
      <c r="M37" s="194"/>
      <c r="N37" s="194"/>
      <c r="O37" s="194"/>
    </row>
    <row r="38" spans="2:15" ht="11.25" customHeight="1" x14ac:dyDescent="0.25">
      <c r="B38" s="200" t="s">
        <v>386</v>
      </c>
      <c r="C38" s="111" t="s">
        <v>108</v>
      </c>
      <c r="D38" s="201">
        <v>17526424</v>
      </c>
      <c r="E38" s="201">
        <v>14386018</v>
      </c>
      <c r="F38" s="201"/>
      <c r="G38" s="201">
        <v>3140406</v>
      </c>
      <c r="H38" s="201"/>
      <c r="J38" s="200"/>
      <c r="K38" s="194"/>
      <c r="L38" s="194"/>
      <c r="M38" s="194"/>
      <c r="N38" s="194"/>
      <c r="O38" s="194"/>
    </row>
    <row r="39" spans="2:15" ht="11.25" customHeight="1" x14ac:dyDescent="0.25">
      <c r="B39" s="200" t="s">
        <v>387</v>
      </c>
      <c r="C39" s="111" t="s">
        <v>110</v>
      </c>
      <c r="D39" s="201">
        <v>14907286</v>
      </c>
      <c r="E39" s="201">
        <v>14386018</v>
      </c>
      <c r="F39" s="201"/>
      <c r="G39" s="201">
        <v>521268</v>
      </c>
      <c r="H39" s="199"/>
      <c r="J39" s="200"/>
      <c r="K39" s="194"/>
      <c r="L39" s="194"/>
      <c r="M39" s="194"/>
      <c r="N39" s="194"/>
      <c r="O39" s="194"/>
    </row>
    <row r="40" spans="2:15" ht="11.25" customHeight="1" x14ac:dyDescent="0.25">
      <c r="B40" s="195" t="s">
        <v>388</v>
      </c>
      <c r="C40" s="111" t="s">
        <v>114</v>
      </c>
      <c r="D40" s="201">
        <v>7778383</v>
      </c>
      <c r="E40" s="199"/>
      <c r="F40" s="199"/>
      <c r="G40" s="199"/>
      <c r="H40" s="199"/>
      <c r="J40" s="195"/>
      <c r="K40" s="200"/>
      <c r="L40" s="200"/>
      <c r="M40" s="194"/>
      <c r="N40" s="194"/>
      <c r="O40" s="194"/>
    </row>
    <row r="41" spans="2:15" ht="11.25" customHeight="1" x14ac:dyDescent="0.25">
      <c r="B41" s="195" t="s">
        <v>389</v>
      </c>
      <c r="C41" s="111" t="s">
        <v>117</v>
      </c>
      <c r="D41" s="201">
        <v>2606341</v>
      </c>
      <c r="E41" s="199"/>
      <c r="F41" s="199"/>
      <c r="G41" s="199"/>
      <c r="H41" s="199"/>
      <c r="J41" s="195"/>
      <c r="K41" s="200"/>
      <c r="L41" s="200"/>
      <c r="M41" s="194"/>
      <c r="N41" s="194"/>
      <c r="O41" s="194"/>
    </row>
    <row r="42" spans="2:15" ht="11.25" customHeight="1" x14ac:dyDescent="0.25">
      <c r="B42" s="195" t="s">
        <v>390</v>
      </c>
      <c r="C42" s="111" t="s">
        <v>120</v>
      </c>
      <c r="D42" s="212">
        <v>2.2532000000000001</v>
      </c>
      <c r="E42" s="199"/>
      <c r="F42" s="199"/>
      <c r="G42" s="199"/>
      <c r="H42" s="199"/>
      <c r="J42" s="195"/>
      <c r="K42" s="200"/>
      <c r="L42" s="200"/>
      <c r="M42" s="194"/>
      <c r="N42" s="194"/>
      <c r="O42" s="194"/>
    </row>
    <row r="43" spans="2:15" ht="11.25" customHeight="1" x14ac:dyDescent="0.25">
      <c r="B43" s="195" t="s">
        <v>391</v>
      </c>
      <c r="C43" s="111" t="s">
        <v>122</v>
      </c>
      <c r="D43" s="212">
        <v>5.7195999999999998</v>
      </c>
      <c r="E43" s="199"/>
      <c r="F43" s="199"/>
      <c r="G43" s="199"/>
      <c r="H43" s="199"/>
      <c r="J43" s="195"/>
      <c r="K43" s="200"/>
      <c r="L43" s="200"/>
      <c r="M43" s="194"/>
      <c r="N43" s="194"/>
      <c r="O43" s="194"/>
    </row>
    <row r="44" spans="2:15" x14ac:dyDescent="0.25">
      <c r="B44" s="195"/>
      <c r="C44" s="195"/>
      <c r="D44" s="213"/>
      <c r="E44" s="214"/>
      <c r="F44" s="214"/>
      <c r="G44" s="214"/>
      <c r="H44" s="214"/>
      <c r="J44" s="195"/>
      <c r="K44" s="200"/>
      <c r="L44" s="200"/>
      <c r="M44" s="194"/>
      <c r="N44" s="194"/>
      <c r="O44" s="194"/>
    </row>
    <row r="45" spans="2:15" x14ac:dyDescent="0.25">
      <c r="D45" s="215" t="s">
        <v>194</v>
      </c>
      <c r="E45" s="213"/>
      <c r="F45" s="213"/>
      <c r="G45" s="214"/>
      <c r="H45" s="214"/>
      <c r="J45" s="195"/>
      <c r="K45" s="200"/>
      <c r="L45" s="200"/>
      <c r="M45" s="194"/>
      <c r="N45" s="194"/>
      <c r="O45" s="194"/>
    </row>
    <row r="46" spans="2:15" x14ac:dyDescent="0.25">
      <c r="B46" s="189" t="s">
        <v>392</v>
      </c>
      <c r="C46" s="190"/>
      <c r="D46" s="199"/>
      <c r="F46" s="214"/>
      <c r="G46" s="214"/>
      <c r="H46" s="214"/>
      <c r="J46" s="189"/>
      <c r="K46" s="200"/>
      <c r="L46" s="200"/>
      <c r="M46" s="194"/>
      <c r="N46" s="194"/>
      <c r="O46" s="194"/>
    </row>
    <row r="47" spans="2:15" x14ac:dyDescent="0.25">
      <c r="B47" s="200" t="s">
        <v>166</v>
      </c>
      <c r="C47" s="111" t="s">
        <v>130</v>
      </c>
      <c r="D47" s="207">
        <v>14696424</v>
      </c>
      <c r="F47" s="214"/>
      <c r="G47" s="216"/>
      <c r="H47" s="214"/>
      <c r="J47" s="200"/>
      <c r="K47" s="200"/>
      <c r="L47" s="200"/>
      <c r="M47" s="91"/>
      <c r="N47" s="91"/>
      <c r="O47" s="91"/>
    </row>
    <row r="48" spans="2:15" x14ac:dyDescent="0.25">
      <c r="B48" s="200" t="s">
        <v>393</v>
      </c>
      <c r="C48" s="111" t="s">
        <v>131</v>
      </c>
      <c r="D48" s="217" t="s">
        <v>473</v>
      </c>
      <c r="F48" s="214"/>
      <c r="G48" s="216"/>
      <c r="H48" s="214"/>
      <c r="J48" s="200"/>
      <c r="K48" s="200"/>
      <c r="L48" s="200"/>
    </row>
    <row r="49" spans="2:12" x14ac:dyDescent="0.25">
      <c r="B49" s="200" t="s">
        <v>394</v>
      </c>
      <c r="C49" s="111" t="s">
        <v>132</v>
      </c>
      <c r="D49" s="201" t="s">
        <v>473</v>
      </c>
      <c r="F49" s="214"/>
      <c r="G49" s="214"/>
      <c r="H49" s="214"/>
      <c r="J49" s="200"/>
      <c r="K49" s="200"/>
      <c r="L49" s="200"/>
    </row>
    <row r="50" spans="2:12" x14ac:dyDescent="0.25">
      <c r="B50" s="200" t="s">
        <v>395</v>
      </c>
      <c r="C50" s="111" t="s">
        <v>134</v>
      </c>
      <c r="D50" s="207">
        <v>1437163</v>
      </c>
      <c r="F50" s="214"/>
      <c r="G50" s="214"/>
      <c r="H50" s="214"/>
      <c r="J50" s="200"/>
      <c r="K50" s="200"/>
      <c r="L50" s="200"/>
    </row>
    <row r="51" spans="2:12" x14ac:dyDescent="0.25">
      <c r="B51" s="200" t="s">
        <v>396</v>
      </c>
      <c r="C51" s="111" t="s">
        <v>136</v>
      </c>
      <c r="D51" s="201" t="s">
        <v>473</v>
      </c>
      <c r="F51" s="214"/>
      <c r="G51" s="214"/>
      <c r="H51" s="214"/>
      <c r="J51" s="200"/>
      <c r="K51" s="200"/>
      <c r="L51" s="200"/>
    </row>
    <row r="52" spans="2:12" ht="12.75" x14ac:dyDescent="0.25">
      <c r="B52" s="218" t="s">
        <v>392</v>
      </c>
      <c r="C52" s="111" t="s">
        <v>140</v>
      </c>
      <c r="D52" s="217">
        <v>13259260</v>
      </c>
      <c r="F52" s="214"/>
      <c r="G52" s="214"/>
      <c r="H52" s="214"/>
      <c r="J52" s="219"/>
      <c r="K52" s="200"/>
      <c r="L52" s="200"/>
    </row>
    <row r="53" spans="2:12" ht="12.75" x14ac:dyDescent="0.25">
      <c r="B53" s="218" t="s">
        <v>468</v>
      </c>
      <c r="C53" s="111"/>
      <c r="D53" s="207"/>
      <c r="J53" s="220"/>
      <c r="K53" s="200"/>
      <c r="L53" s="200"/>
    </row>
    <row r="54" spans="2:12" x14ac:dyDescent="0.25">
      <c r="B54" s="200" t="s">
        <v>469</v>
      </c>
      <c r="C54" s="111" t="s">
        <v>142</v>
      </c>
      <c r="D54" s="217">
        <v>4479796.350225755</v>
      </c>
      <c r="J54" s="200"/>
      <c r="K54" s="200"/>
      <c r="L54" s="200"/>
    </row>
    <row r="55" spans="2:12" x14ac:dyDescent="0.25">
      <c r="B55" s="200" t="s">
        <v>470</v>
      </c>
      <c r="C55" s="111" t="s">
        <v>144</v>
      </c>
      <c r="D55" s="201">
        <v>78705.96493441661</v>
      </c>
      <c r="J55" s="200"/>
      <c r="K55" s="200"/>
      <c r="L55" s="200"/>
    </row>
    <row r="56" spans="2:12" ht="12.75" x14ac:dyDescent="0.25">
      <c r="B56" s="218" t="s">
        <v>471</v>
      </c>
      <c r="C56" s="111" t="s">
        <v>145</v>
      </c>
      <c r="D56" s="201">
        <v>4558502.3151601711</v>
      </c>
      <c r="J56" s="189"/>
      <c r="K56" s="200"/>
      <c r="L56" s="200"/>
    </row>
    <row r="57" spans="2:12" x14ac:dyDescent="0.25">
      <c r="B57" s="195"/>
      <c r="C57" s="111"/>
      <c r="E57" s="91"/>
      <c r="J57" s="195"/>
      <c r="K57" s="200"/>
      <c r="L57" s="200"/>
    </row>
    <row r="58" spans="2:12" x14ac:dyDescent="0.25">
      <c r="K58" s="200"/>
      <c r="L58" s="200"/>
    </row>
    <row r="68" spans="3:3" x14ac:dyDescent="0.25">
      <c r="C68" s="191"/>
    </row>
    <row r="69" spans="3:3" x14ac:dyDescent="0.25">
      <c r="C69" s="191"/>
    </row>
    <row r="70" spans="3:3" x14ac:dyDescent="0.25">
      <c r="C70" s="191"/>
    </row>
    <row r="71" spans="3:3" x14ac:dyDescent="0.25">
      <c r="C71" s="191"/>
    </row>
    <row r="72" spans="3:3" x14ac:dyDescent="0.25">
      <c r="C72" s="191"/>
    </row>
    <row r="73" spans="3:3" x14ac:dyDescent="0.25">
      <c r="C73" s="191"/>
    </row>
  </sheetData>
  <conditionalFormatting sqref="B7">
    <cfRule type="duplicateValues" dxfId="15" priority="6"/>
    <cfRule type="duplicateValues" dxfId="14" priority="7"/>
  </conditionalFormatting>
  <conditionalFormatting sqref="B52:B53">
    <cfRule type="duplicateValues" dxfId="13" priority="4"/>
    <cfRule type="duplicateValues" dxfId="12" priority="5"/>
  </conditionalFormatting>
  <conditionalFormatting sqref="F46:H52 G45:H45">
    <cfRule type="duplicateValues" dxfId="11" priority="9"/>
  </conditionalFormatting>
  <conditionalFormatting sqref="K40:L58">
    <cfRule type="duplicateValues" dxfId="10" priority="8"/>
  </conditionalFormatting>
  <conditionalFormatting sqref="M47:XFD59 J42:J57 P19:XFD46 B58:I59 B47:C51 B46:D46 I45:I52 C19:C20 B21:C44 I19:J39 E40:J41 E42:I44 B57 C52:C57 D57:I57">
    <cfRule type="duplicateValues" dxfId="9" priority="11"/>
  </conditionalFormatting>
  <conditionalFormatting sqref="P8:XFD18 B8:C18 I8:J18">
    <cfRule type="duplicateValues" dxfId="8" priority="10"/>
  </conditionalFormatting>
  <conditionalFormatting sqref="B54:B55">
    <cfRule type="duplicateValues" dxfId="7" priority="3"/>
  </conditionalFormatting>
  <conditionalFormatting sqref="B56">
    <cfRule type="duplicateValues" dxfId="6" priority="1"/>
    <cfRule type="duplicateValues" dxfId="5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E99400CF1C1E43B3D271FA8EEDC2BD" ma:contentTypeVersion="8" ma:contentTypeDescription="Opprett et nytt dokument." ma:contentTypeScope="" ma:versionID="a343c3911ad05de82220b0b6c70b5117">
  <xsd:schema xmlns:xsd="http://www.w3.org/2001/XMLSchema" xmlns:xs="http://www.w3.org/2001/XMLSchema" xmlns:p="http://schemas.microsoft.com/office/2006/metadata/properties" xmlns:ns1="http://schemas.microsoft.com/sharepoint/v3" xmlns:ns2="39908e7f-42f9-4da4-b925-364bd64ee9b5" xmlns:ns3="15833406-1280-427c-9fb1-74144d354eac" targetNamespace="http://schemas.microsoft.com/office/2006/metadata/properties" ma:root="true" ma:fieldsID="d11063eb09825de8eb07e41ee7152e56" ns1:_="" ns2:_="" ns3:_="">
    <xsd:import namespace="http://schemas.microsoft.com/sharepoint/v3"/>
    <xsd:import namespace="39908e7f-42f9-4da4-b925-364bd64ee9b5"/>
    <xsd:import namespace="15833406-1280-427c-9fb1-74144d354e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08e7f-42f9-4da4-b925-364bd64ee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33406-1280-427c-9fb1-74144d354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624CFC2-3BE9-4129-98F4-6B5BCE8D457F}"/>
</file>

<file path=customXml/itemProps2.xml><?xml version="1.0" encoding="utf-8"?>
<ds:datastoreItem xmlns:ds="http://schemas.openxmlformats.org/officeDocument/2006/customXml" ds:itemID="{2D3A8C30-5245-4E05-82E2-3621DA80A0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C5B78-D8AA-4DED-8D43-023C3531D72A}">
  <ds:schemaRefs>
    <ds:schemaRef ds:uri="http://purl.org/dc/dcmitype/"/>
    <ds:schemaRef ds:uri="http://schemas.microsoft.com/office/infopath/2007/PartnerControls"/>
    <ds:schemaRef ds:uri="39908e7f-42f9-4da4-b925-364bd64ee9b5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15833406-1280-427c-9fb1-74144d354ea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Schulting, Tijn</cp:lastModifiedBy>
  <cp:revision/>
  <dcterms:created xsi:type="dcterms:W3CDTF">2025-03-31T11:29:29Z</dcterms:created>
  <dcterms:modified xsi:type="dcterms:W3CDTF">2025-03-31T15:59:59Z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0x010100E9E99400CF1C1E43B3D271FA8EEDC2BD</vt:lpwstr>
  </property>
  <property fmtid="{D5CDD505-2E9C-101B-9397-08002B2CF9AE}" pid="3" name="MSIP_Label_5ec17ee5-d002-416f-a486-c5f1fad2d957_Enabled">
    <vt:lpwstr>true</vt:lpwstr>
  </property>
  <property fmtid="{D5CDD505-2E9C-101B-9397-08002B2CF9AE}" pid="4" name="MSIP_Label_5ec17ee5-d002-416f-a486-c5f1fad2d957_SetDate">
    <vt:lpwstr>2025-03-31T11:33:03Z</vt:lpwstr>
  </property>
  <property fmtid="{D5CDD505-2E9C-101B-9397-08002B2CF9AE}" pid="5" name="MSIP_Label_5ec17ee5-d002-416f-a486-c5f1fad2d957_Method">
    <vt:lpwstr>Privileged</vt:lpwstr>
  </property>
  <property fmtid="{D5CDD505-2E9C-101B-9397-08002B2CF9AE}" pid="6" name="MSIP_Label_5ec17ee5-d002-416f-a486-c5f1fad2d957_Name">
    <vt:lpwstr>Open</vt:lpwstr>
  </property>
  <property fmtid="{D5CDD505-2E9C-101B-9397-08002B2CF9AE}" pid="7" name="MSIP_Label_5ec17ee5-d002-416f-a486-c5f1fad2d957_SiteId">
    <vt:lpwstr>8beccd60-0be6-4025-8e24-ca9ae679e1f4</vt:lpwstr>
  </property>
  <property fmtid="{D5CDD505-2E9C-101B-9397-08002B2CF9AE}" pid="8" name="MSIP_Label_5ec17ee5-d002-416f-a486-c5f1fad2d957_ActionId">
    <vt:lpwstr>1b7004d1-29c7-4035-8bee-e310d2f36c5f</vt:lpwstr>
  </property>
  <property fmtid="{D5CDD505-2E9C-101B-9397-08002B2CF9AE}" pid="9" name="MSIP_Label_5ec17ee5-d002-416f-a486-c5f1fad2d957_ContentBits">
    <vt:lpwstr>0</vt:lpwstr>
  </property>
</Properties>
</file>